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5"/>
  </bookViews>
  <sheets>
    <sheet name="2019" sheetId="12" r:id="rId1"/>
    <sheet name="2020" sheetId="13" r:id="rId2"/>
    <sheet name="2021" sheetId="14" r:id="rId3"/>
    <sheet name="2022" sheetId="15" r:id="rId4"/>
    <sheet name="2023" sheetId="16" r:id="rId5"/>
    <sheet name="GRAFICO" sheetId="11" r:id="rId6"/>
    <sheet name="HISTORICO" sheetId="1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 s="1"/>
  <c r="C18" i="15"/>
  <c r="D18" i="14" l="1"/>
  <c r="D16" i="1" s="1"/>
  <c r="C18" i="14"/>
  <c r="C16" i="1" s="1"/>
  <c r="D18" i="13"/>
  <c r="D15" i="1" s="1"/>
  <c r="C18" i="13"/>
  <c r="C15" i="1" s="1"/>
  <c r="D18" i="12"/>
  <c r="D14" i="1" s="1"/>
  <c r="C18" i="12"/>
  <c r="C14" i="1" s="1"/>
</calcChain>
</file>

<file path=xl/sharedStrings.xml><?xml version="1.0" encoding="utf-8"?>
<sst xmlns="http://schemas.openxmlformats.org/spreadsheetml/2006/main" count="104" uniqueCount="31">
  <si>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</si>
  <si>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</si>
  <si>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</si>
  <si>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</si>
  <si>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</si>
  <si>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</si>
  <si>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</si>
  <si>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</si>
  <si>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</si>
  <si>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</si>
  <si>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</si>
  <si>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</si>
  <si>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</si>
  <si>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</si>
  <si>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</si>
  <si>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</si>
  <si>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</si>
  <si>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</si>
  <si>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</si>
  <si>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MUSEU CARLOS RITTER</t>
  </si>
  <si>
    <t>Abril/2022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</si>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</sst>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&quot;R$&quot;#,##0.00"/>
    <numFmt numFmtId="166" formatCode="&quot;R$&quot;\ #,##0.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66666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Fill="1" applyBorder="1"/>
    <xf numFmtId="0" fontId="3" fillId="0" borderId="0" xfId="0" applyFont="1" applyFill="1" applyBorder="1"/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" fontId="7" fillId="3" borderId="0" xfId="0" applyNumberFormat="1" applyFont="1" applyFill="1" applyBorder="1" applyAlignment="1">
      <alignment horizontal="center" vertical="center"/>
    </xf>
    <xf numFmtId="3" fontId="7" fillId="3" borderId="2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 applyFill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3" fontId="0" fillId="3" borderId="2" xfId="0" applyNumberFormat="1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3" borderId="0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" xfId="0" applyBorder="1"/>
    <xf numFmtId="3" fontId="7" fillId="0" borderId="2" xfId="0" applyNumberFormat="1" applyFont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>
      <alignment horizontal="center" vertical="center"/>
    </xf>
    <xf numFmtId="165" fontId="7" fillId="3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/>
    </xf>
    <xf numFmtId="165" fontId="7" fillId="3" borderId="0" xfId="0" applyNumberFormat="1" applyFont="1" applyFill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166" fontId="7" fillId="0" borderId="0" xfId="0" applyNumberFormat="1" applyFont="1" applyBorder="1" applyAlignment="1">
      <alignment horizontal="center" vertical="center"/>
    </xf>
    <xf numFmtId="166" fontId="0" fillId="3" borderId="0" xfId="0" applyNumberFormat="1" applyFill="1" applyAlignment="1">
      <alignment horizontal="center"/>
    </xf>
    <xf numFmtId="166" fontId="0" fillId="0" borderId="0" xfId="0" applyNumberFormat="1" applyFill="1" applyAlignment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3" borderId="0" xfId="0" applyNumberFormat="1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6" fontId="0" fillId="3" borderId="0" xfId="0" applyNumberFormat="1" applyFill="1" applyAlignment="1">
      <alignment horizontal="center" vertical="center"/>
    </xf>
  </cellXfs>
  <cellStyles count="2">
    <cellStyle name="Normal" xfId="0" builtinId="0"/>
    <cellStyle name="Vírgul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177386118895693E-2"/>
          <c:y val="3.4416802194204253E-2"/>
          <c:w val="0.94973267538885664"/>
          <c:h val="0.79280982085608753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4884479440069994E-2"/>
                  <c:y val="-4.77718136691800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721-4BB8-8D07-94FD834D6324}"/>
                </c:ext>
              </c:extLst>
            </c:dLbl>
            <c:dLbl>
              <c:idx val="8"/>
              <c:layout>
                <c:manualLayout>
                  <c:x val="-7.6248888888888894E-2"/>
                  <c:y val="6.1865675278653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721-4BB8-8D07-94FD834D6324}"/>
                </c:ext>
              </c:extLst>
            </c:dLbl>
            <c:dLbl>
              <c:idx val="10"/>
              <c:layout>
                <c:manualLayout>
                  <c:x val="-1.5456587926509316E-2"/>
                  <c:y val="4.77189025111914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721-4BB8-8D07-94FD834D632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GRAFICO!$B$6:$B$16</c:f>
              <c:strCache>
                <c:ptCount val="11"/>
                <c:pt idx="0">
                  <c:v>Abril/2022</c:v>
                </c:pt>
                <c:pt idx="1">
                  <c:v>Junho/2022</c:v>
                </c:pt>
                <c:pt idx="2">
                  <c:v>Julho/2022</c:v>
                </c:pt>
                <c:pt idx="3">
                  <c:v>Agosto/2022</c:v>
                </c:pt>
                <c:pt idx="4">
                  <c:v>Setembro/2022</c:v>
                </c:pt>
                <c:pt idx="5">
                  <c:v>Outubro/2022</c:v>
                </c:pt>
                <c:pt idx="6">
                  <c:v>Novembro/2022</c:v>
                </c:pt>
                <c:pt idx="7">
                  <c:v>Dezembro/2022</c:v>
                </c:pt>
                <c:pt idx="8">
                  <c:v>Janeiro/2023</c:v>
                </c:pt>
                <c:pt idx="9">
                  <c:v>Fevereiro/2023</c:v>
                </c:pt>
                <c:pt idx="10">
                  <c:v>Março/2023</c:v>
                </c:pt>
              </c:strCache>
            </c:strRef>
          </c:cat>
          <c:val>
            <c:numRef>
              <c:f>GRAFICO!$C$6:$C$16</c:f>
              <c:numCache>
                <c:formatCode>"R$"#,##0.00</c:formatCode>
                <c:ptCount val="11"/>
                <c:pt idx="0">
                  <c:v>750.93</c:v>
                </c:pt>
                <c:pt idx="1">
                  <c:v>795.53</c:v>
                </c:pt>
                <c:pt idx="2">
                  <c:v>809</c:v>
                </c:pt>
                <c:pt idx="3">
                  <c:v>961.46</c:v>
                </c:pt>
                <c:pt idx="4">
                  <c:v>882.51</c:v>
                </c:pt>
                <c:pt idx="5" formatCode="&quot;R$&quot;\ #,##0.00">
                  <c:v>844.56</c:v>
                </c:pt>
                <c:pt idx="6" formatCode="&quot;R$&quot;\ #,##0.00">
                  <c:v>854.02</c:v>
                </c:pt>
                <c:pt idx="7" formatCode="&quot;R$&quot;\ #,##0.00">
                  <c:v>1028.46</c:v>
                </c:pt>
                <c:pt idx="8" formatCode="&quot;R$&quot;\ #,##0.00">
                  <c:v>928</c:v>
                </c:pt>
                <c:pt idx="9" formatCode="&quot;R$&quot;\ #,##0.00">
                  <c:v>567.22</c:v>
                </c:pt>
                <c:pt idx="10" formatCode="&quot;R$&quot;\ #,##0.00">
                  <c:v>921.4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721-4BB8-8D07-94FD834D6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5248"/>
        <c:axId val="110646400"/>
      </c:lineChart>
      <c:lineChart>
        <c:grouping val="stacked"/>
        <c:varyColors val="0"/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048888888888888E-2"/>
                  <c:y val="5.83818932447766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721-4BB8-8D07-94FD834D6324}"/>
                </c:ext>
              </c:extLst>
            </c:dLbl>
            <c:dLbl>
              <c:idx val="5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368818897637791E-2"/>
                      <c:h val="3.656762584310828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2721-4BB8-8D07-94FD834D632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GRAFICO!$B$6:$B$16</c:f>
              <c:strCache>
                <c:ptCount val="11"/>
                <c:pt idx="0">
                  <c:v>Abril/2022</c:v>
                </c:pt>
                <c:pt idx="1">
                  <c:v>Junho/2022</c:v>
                </c:pt>
                <c:pt idx="2">
                  <c:v>Julho/2022</c:v>
                </c:pt>
                <c:pt idx="3">
                  <c:v>Agosto/2022</c:v>
                </c:pt>
                <c:pt idx="4">
                  <c:v>Setembro/2022</c:v>
                </c:pt>
                <c:pt idx="5">
                  <c:v>Outubro/2022</c:v>
                </c:pt>
                <c:pt idx="6">
                  <c:v>Novembro/2022</c:v>
                </c:pt>
                <c:pt idx="7">
                  <c:v>Dezembro/2022</c:v>
                </c:pt>
                <c:pt idx="8">
                  <c:v>Janeiro/2023</c:v>
                </c:pt>
                <c:pt idx="9">
                  <c:v>Fevereiro/2023</c:v>
                </c:pt>
                <c:pt idx="10">
                  <c:v>Março/2023</c:v>
                </c:pt>
              </c:strCache>
            </c:strRef>
          </c:cat>
          <c:val>
            <c:numRef>
              <c:f>GRAFICO!$D$6:$D$16</c:f>
              <c:numCache>
                <c:formatCode>#,##0</c:formatCode>
                <c:ptCount val="11"/>
                <c:pt idx="0">
                  <c:v>701</c:v>
                </c:pt>
                <c:pt idx="1">
                  <c:v>926</c:v>
                </c:pt>
                <c:pt idx="2">
                  <c:v>1025</c:v>
                </c:pt>
                <c:pt idx="3">
                  <c:v>1261</c:v>
                </c:pt>
                <c:pt idx="4">
                  <c:v>1165</c:v>
                </c:pt>
                <c:pt idx="5">
                  <c:v>1211</c:v>
                </c:pt>
                <c:pt idx="6" formatCode="General">
                  <c:v>1209</c:v>
                </c:pt>
                <c:pt idx="7" formatCode="General">
                  <c:v>1405</c:v>
                </c:pt>
                <c:pt idx="8" formatCode="General">
                  <c:v>1231</c:v>
                </c:pt>
                <c:pt idx="9">
                  <c:v>663</c:v>
                </c:pt>
                <c:pt idx="10" formatCode="General">
                  <c:v>1134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721-4BB8-8D07-94FD834D6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70208"/>
        <c:axId val="110647936"/>
      </c:lineChart>
      <c:catAx>
        <c:axId val="11064524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0646400"/>
        <c:crosses val="autoZero"/>
        <c:auto val="1"/>
        <c:lblAlgn val="ctr"/>
        <c:lblOffset val="100"/>
        <c:noMultiLvlLbl val="0"/>
      </c:catAx>
      <c:valAx>
        <c:axId val="110646400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0645248"/>
        <c:crosses val="autoZero"/>
        <c:crossBetween val="between"/>
      </c:valAx>
      <c:valAx>
        <c:axId val="110647936"/>
        <c:scaling>
          <c:orientation val="minMax"/>
          <c:max val="15000"/>
        </c:scaling>
        <c:delete val="1"/>
        <c:axPos val="r"/>
        <c:numFmt formatCode="#,##0" sourceLinked="1"/>
        <c:majorTickMark val="out"/>
        <c:minorTickMark val="none"/>
        <c:tickLblPos val="none"/>
        <c:crossAx val="110670208"/>
        <c:crosses val="max"/>
        <c:crossBetween val="between"/>
      </c:valAx>
      <c:catAx>
        <c:axId val="110670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064793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2.2814768153980758E-2"/>
          <c:y val="3.749006175289097E-2"/>
          <c:w val="0.24509870048246932"/>
          <c:h val="0.13991964921741576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spPr>
    <a:ln w="6350">
      <a:solidFill>
        <a:schemeClr val="tx1"/>
      </a:solidFill>
    </a:ln>
  </c:spPr>
  <c:txPr>
    <a:bodyPr/>
    <a:lstStyle/>
    <a:p>
      <a:pPr>
        <a:defRPr sz="9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7318383957469E-2"/>
          <c:y val="6.9682108594986414E-2"/>
          <c:w val="0.91886017668224351"/>
          <c:h val="0.81732884135751682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3700696131262183E-2"/>
                  <c:y val="2.931857562998178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R$3.590,99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069-4049-AE4F-A9DB4C2813C5}"/>
                </c:ext>
              </c:extLst>
            </c:dLbl>
            <c:dLbl>
              <c:idx val="1"/>
              <c:layout>
                <c:manualLayout>
                  <c:x val="-3.3973625219189472E-2"/>
                  <c:y val="4.72284636876965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R$7.186,77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069-4049-AE4F-A9DB4C2813C5}"/>
                </c:ext>
              </c:extLst>
            </c:dLbl>
            <c:dLbl>
              <c:idx val="2"/>
              <c:layout>
                <c:manualLayout>
                  <c:x val="-2.7587646921050382E-2"/>
                  <c:y val="3.544403964429819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R$5.922,67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069-4049-AE4F-A9DB4C2813C5}"/>
                </c:ext>
              </c:extLst>
            </c:dLbl>
            <c:dLbl>
              <c:idx val="3"/>
              <c:layout>
                <c:manualLayout>
                  <c:x val="-3.8186809466674992E-2"/>
                  <c:y val="3.818129604028504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R$</a:t>
                    </a:r>
                    <a:fld id="{E94A000E-AF83-49FF-9D00-0AFBBF666C23}" type="VALUE">
                      <a:rPr lang="en-US"/>
                      <a:pPr/>
                      <a:t>[VALOR]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069-4049-AE4F-A9DB4C2813C5}"/>
                </c:ext>
              </c:extLst>
            </c:dLbl>
            <c:dLbl>
              <c:idx val="4"/>
              <c:layout>
                <c:manualLayout>
                  <c:x val="-2.1213203807145812E-2"/>
                  <c:y val="2.47568672236581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069-4049-AE4F-A9DB4C2813C5}"/>
                </c:ext>
              </c:extLst>
            </c:dLbl>
            <c:dLbl>
              <c:idx val="5"/>
              <c:layout>
                <c:manualLayout>
                  <c:x val="-6.7938823036527513E-2"/>
                  <c:y val="7.3062857896418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069-4049-AE4F-A9DB4C2813C5}"/>
                </c:ext>
              </c:extLst>
            </c:dLbl>
            <c:dLbl>
              <c:idx val="6"/>
              <c:layout>
                <c:manualLayout>
                  <c:x val="-6.3684247569127106E-2"/>
                  <c:y val="3.50306211723534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069-4049-AE4F-A9DB4C2813C5}"/>
                </c:ext>
              </c:extLst>
            </c:dLbl>
            <c:dLbl>
              <c:idx val="7"/>
              <c:layout>
                <c:manualLayout>
                  <c:x val="-2.9700926108117445E-2"/>
                  <c:y val="4.06977753734981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069-4049-AE4F-A9DB4C2813C5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HISTORICO!$C$14:$C$17</c:f>
              <c:numCache>
                <c:formatCode>"R$"#,##0.00</c:formatCode>
                <c:ptCount val="4"/>
                <c:pt idx="0">
                  <c:v>3590.99</c:v>
                </c:pt>
                <c:pt idx="1">
                  <c:v>7186.7699999999995</c:v>
                </c:pt>
                <c:pt idx="2">
                  <c:v>5922.67</c:v>
                </c:pt>
                <c:pt idx="3">
                  <c:v>9688.9900000000016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069-4049-AE4F-A9DB4C281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1376"/>
        <c:axId val="111243648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6.1576150856136401E-2"/>
                  <c:y val="-4.949466924574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069-4049-AE4F-A9DB4C2813C5}"/>
                </c:ext>
              </c:extLst>
            </c:dLbl>
            <c:dLbl>
              <c:idx val="1"/>
              <c:layout>
                <c:manualLayout>
                  <c:x val="-4.6685899775297891E-2"/>
                  <c:y val="-4.02290385343622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3069-4049-AE4F-A9DB4C2813C5}"/>
                </c:ext>
              </c:extLst>
            </c:dLbl>
            <c:dLbl>
              <c:idx val="2"/>
              <c:layout>
                <c:manualLayout>
                  <c:x val="-4.6402158063575387E-2"/>
                  <c:y val="-4.61759671345430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069-4049-AE4F-A9DB4C2813C5}"/>
                </c:ext>
              </c:extLst>
            </c:dLbl>
            <c:dLbl>
              <c:idx val="3"/>
              <c:layout>
                <c:manualLayout>
                  <c:x val="-4.8844149463221055E-2"/>
                  <c:y val="-3.69853005015595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3069-4049-AE4F-A9DB4C2813C5}"/>
                </c:ext>
              </c:extLst>
            </c:dLbl>
            <c:dLbl>
              <c:idx val="4"/>
              <c:layout>
                <c:manualLayout>
                  <c:x val="-5.9439634124017537E-2"/>
                  <c:y val="-5.9855609651847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069-4049-AE4F-A9DB4C2813C5}"/>
                </c:ext>
              </c:extLst>
            </c:dLbl>
            <c:dLbl>
              <c:idx val="5"/>
              <c:layout>
                <c:manualLayout>
                  <c:x val="-5.0965453126277337E-2"/>
                  <c:y val="-3.83423827746722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069-4049-AE4F-A9DB4C2813C5}"/>
                </c:ext>
              </c:extLst>
            </c:dLbl>
            <c:dLbl>
              <c:idx val="6"/>
              <c:layout>
                <c:manualLayout>
                  <c:x val="-2.7606036345192226E-2"/>
                  <c:y val="-3.61042655927551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069-4049-AE4F-A9DB4C2813C5}"/>
                </c:ext>
              </c:extLst>
            </c:dLbl>
            <c:dLbl>
              <c:idx val="7"/>
              <c:layout>
                <c:manualLayout>
                  <c:x val="-3.3970448864110346E-2"/>
                  <c:y val="-3.9643098047858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069-4049-AE4F-A9DB4C2813C5}"/>
                </c:ext>
              </c:extLst>
            </c:dLbl>
            <c:dLbl>
              <c:idx val="8"/>
              <c:layout>
                <c:manualLayout>
                  <c:x val="-8.2802561613347633E-2"/>
                  <c:y val="-8.134394341290845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069-4049-AE4F-A9DB4C2813C5}"/>
                </c:ext>
              </c:extLst>
            </c:dLbl>
            <c:dLbl>
              <c:idx val="9"/>
              <c:layout>
                <c:manualLayout>
                  <c:x val="-9.1295132035229765E-2"/>
                  <c:y val="-7.42705570291777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069-4049-AE4F-A9DB4C2813C5}"/>
                </c:ext>
              </c:extLst>
            </c:dLbl>
            <c:dLbl>
              <c:idx val="10"/>
              <c:layout>
                <c:manualLayout>
                  <c:x val="-4.45859947148795E-2"/>
                  <c:y val="-5.6587091069849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069-4049-AE4F-A9DB4C2813C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HISTORICO!$B$14:$B$17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HISTORICO!$D$14:$D$17</c:f>
              <c:numCache>
                <c:formatCode>#,##0</c:formatCode>
                <c:ptCount val="4"/>
                <c:pt idx="0">
                  <c:v>4467</c:v>
                </c:pt>
                <c:pt idx="1">
                  <c:v>9635</c:v>
                </c:pt>
                <c:pt idx="2">
                  <c:v>6614</c:v>
                </c:pt>
                <c:pt idx="3">
                  <c:v>11648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3069-4049-AE4F-A9DB4C281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46720"/>
        <c:axId val="111245184"/>
      </c:lineChart>
      <c:catAx>
        <c:axId val="11122137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1243648"/>
        <c:crosses val="autoZero"/>
        <c:auto val="1"/>
        <c:lblAlgn val="ctr"/>
        <c:lblOffset val="100"/>
        <c:noMultiLvlLbl val="0"/>
      </c:catAx>
      <c:valAx>
        <c:axId val="111243648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1221376"/>
        <c:crosses val="autoZero"/>
        <c:crossBetween val="between"/>
      </c:valAx>
      <c:valAx>
        <c:axId val="11124518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one"/>
        <c:crossAx val="111246720"/>
        <c:crosses val="max"/>
        <c:crossBetween val="between"/>
      </c:valAx>
      <c:catAx>
        <c:axId val="111246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24518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7.3488043161271499E-2"/>
          <c:y val="5.6727301146909992E-2"/>
          <c:w val="0.27755788859725872"/>
          <c:h val="0.13712562604612388"/>
        </c:manualLayout>
      </c:layout>
      <c:overlay val="0"/>
      <c:txPr>
        <a:bodyPr/>
        <a:lstStyle/>
        <a:p>
          <a:pPr>
            <a:defRPr sz="1000"/>
          </a:pPr>
          <a:endParaRPr lang="pt-BR"/>
        </a:p>
      </c:txPr>
    </c:legend>
    <c:plotVisOnly val="1"/>
    <c:dispBlanksAs val="zero"/>
    <c:showDLblsOverMax val="0"/>
  </c:chart>
  <c:txPr>
    <a:bodyPr/>
    <a:lstStyle/>
    <a:p>
      <a:pPr>
        <a:defRPr sz="1100"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1</xdr:row>
      <xdr:rowOff>104774</xdr:rowOff>
    </xdr:from>
    <xdr:to>
      <xdr:col>16</xdr:col>
      <xdr:colOff>85725</xdr:colOff>
      <xdr:row>18</xdr:row>
      <xdr:rowOff>190499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1</xdr:row>
      <xdr:rowOff>19050</xdr:rowOff>
    </xdr:from>
    <xdr:to>
      <xdr:col>12</xdr:col>
      <xdr:colOff>457200</xdr:colOff>
      <xdr:row>23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/>
  </sheetViews>
  <sheetFormatPr defaultRowHeight="15" x14ac:dyDescent="0.25"/>
  <cols>
    <col min="1" max="1" width="25.7109375" style="1" customWidth="1"/>
    <col min="2" max="2" width="14.5703125" style="1" customWidth="1"/>
    <col min="3" max="3" width="20.42578125" style="1" bestFit="1" customWidth="1"/>
    <col min="4" max="4" width="25.42578125" style="1" customWidth="1"/>
    <col min="5" max="16384" width="9.140625" style="1"/>
  </cols>
  <sheetData>
    <row r="1" spans="1:5" x14ac:dyDescent="0.25">
      <c r="A1" s="3"/>
    </row>
    <row r="3" spans="1:5" ht="15.75" thickBot="1" x14ac:dyDescent="0.3"/>
    <row r="4" spans="1:5" ht="22.5" customHeight="1" thickBot="1" x14ac:dyDescent="0.75">
      <c r="A4" s="4"/>
      <c r="B4" s="47" t="s">
        <v>19</v>
      </c>
      <c r="C4" s="48"/>
      <c r="D4" s="49"/>
      <c r="E4" s="2"/>
    </row>
    <row r="5" spans="1:5" ht="19.5" thickTop="1" x14ac:dyDescent="0.3">
      <c r="A5" s="5"/>
      <c r="B5" s="6" t="s">
        <v>2</v>
      </c>
      <c r="C5" s="7" t="s">
        <v>17</v>
      </c>
      <c r="D5" s="8" t="s">
        <v>3</v>
      </c>
    </row>
    <row r="6" spans="1:5" ht="15.75" x14ac:dyDescent="0.25">
      <c r="B6" s="9" t="s">
        <v>4</v>
      </c>
      <c r="C6" s="10"/>
      <c r="D6" s="11"/>
    </row>
    <row r="7" spans="1:5" ht="15.75" x14ac:dyDescent="0.25">
      <c r="B7" s="12" t="s">
        <v>5</v>
      </c>
      <c r="C7" s="13"/>
      <c r="D7" s="14"/>
    </row>
    <row r="8" spans="1:5" ht="15.75" x14ac:dyDescent="0.25">
      <c r="B8" s="9" t="s">
        <v>6</v>
      </c>
      <c r="C8" s="10"/>
      <c r="D8" s="11"/>
    </row>
    <row r="9" spans="1:5" ht="15.75" x14ac:dyDescent="0.25">
      <c r="B9" s="12" t="s">
        <v>7</v>
      </c>
      <c r="C9" s="13">
        <v>297.83</v>
      </c>
      <c r="D9" s="14">
        <v>373</v>
      </c>
    </row>
    <row r="10" spans="1:5" ht="15.75" x14ac:dyDescent="0.25">
      <c r="B10" s="9" t="s">
        <v>8</v>
      </c>
      <c r="C10" s="10">
        <v>335.16</v>
      </c>
      <c r="D10" s="11">
        <v>423</v>
      </c>
    </row>
    <row r="11" spans="1:5" ht="15.75" x14ac:dyDescent="0.25">
      <c r="B11" s="12" t="s">
        <v>9</v>
      </c>
      <c r="C11" s="13">
        <v>354.7</v>
      </c>
      <c r="D11" s="14">
        <v>444</v>
      </c>
    </row>
    <row r="12" spans="1:5" ht="15.75" x14ac:dyDescent="0.25">
      <c r="B12" s="9" t="s">
        <v>10</v>
      </c>
      <c r="C12" s="10">
        <v>374.76</v>
      </c>
      <c r="D12" s="11">
        <v>474</v>
      </c>
    </row>
    <row r="13" spans="1:5" ht="15.75" x14ac:dyDescent="0.25">
      <c r="B13" s="12" t="s">
        <v>11</v>
      </c>
      <c r="C13" s="13">
        <v>521.41999999999996</v>
      </c>
      <c r="D13" s="14">
        <v>633</v>
      </c>
    </row>
    <row r="14" spans="1:5" ht="15.75" x14ac:dyDescent="0.25">
      <c r="B14" s="9" t="s">
        <v>12</v>
      </c>
      <c r="C14" s="10">
        <v>503.43</v>
      </c>
      <c r="D14" s="11">
        <v>608</v>
      </c>
    </row>
    <row r="15" spans="1:5" ht="15.75" x14ac:dyDescent="0.25">
      <c r="B15" s="12" t="s">
        <v>13</v>
      </c>
      <c r="C15" s="13">
        <v>364.86</v>
      </c>
      <c r="D15" s="14">
        <v>441</v>
      </c>
    </row>
    <row r="16" spans="1:5" ht="15.75" x14ac:dyDescent="0.25">
      <c r="B16" s="9" t="s">
        <v>14</v>
      </c>
      <c r="C16" s="10">
        <v>454.86</v>
      </c>
      <c r="D16" s="11">
        <v>565</v>
      </c>
    </row>
    <row r="17" spans="2:4" ht="15.75" x14ac:dyDescent="0.25">
      <c r="B17" s="12" t="s">
        <v>15</v>
      </c>
      <c r="C17" s="13">
        <v>383.97</v>
      </c>
      <c r="D17" s="14">
        <v>506</v>
      </c>
    </row>
    <row r="18" spans="2:4" ht="16.5" thickBot="1" x14ac:dyDescent="0.3">
      <c r="B18" s="15" t="s">
        <v>16</v>
      </c>
      <c r="C18" s="16">
        <f>SUM(C6:C17)</f>
        <v>3590.99</v>
      </c>
      <c r="D18" s="17">
        <f>SUM(D6:D17)</f>
        <v>4467</v>
      </c>
    </row>
    <row r="22" spans="2:4" x14ac:dyDescent="0.25">
      <c r="D22" s="2"/>
    </row>
    <row r="27" spans="2:4" x14ac:dyDescent="0.25">
      <c r="B27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B7" sqref="B7:D17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3"/>
    </row>
    <row r="3" spans="1:5" ht="15.75" thickBot="1" x14ac:dyDescent="0.3"/>
    <row r="4" spans="1:5" ht="22.5" customHeight="1" thickBot="1" x14ac:dyDescent="0.75">
      <c r="A4" s="4"/>
      <c r="B4" s="47" t="s">
        <v>19</v>
      </c>
      <c r="C4" s="48"/>
      <c r="D4" s="49"/>
      <c r="E4" s="2"/>
    </row>
    <row r="5" spans="1:5" ht="19.5" thickTop="1" x14ac:dyDescent="0.3">
      <c r="A5" s="5"/>
      <c r="B5" s="6" t="s">
        <v>2</v>
      </c>
      <c r="C5" s="7" t="s">
        <v>17</v>
      </c>
      <c r="D5" s="8" t="s">
        <v>3</v>
      </c>
    </row>
    <row r="6" spans="1:5" ht="15.75" x14ac:dyDescent="0.25">
      <c r="B6" s="9" t="s">
        <v>4</v>
      </c>
      <c r="C6" s="10">
        <v>392.39</v>
      </c>
      <c r="D6" s="11">
        <v>507</v>
      </c>
    </row>
    <row r="7" spans="1:5" ht="15.75" x14ac:dyDescent="0.25">
      <c r="B7" s="12" t="s">
        <v>5</v>
      </c>
      <c r="C7" s="13">
        <v>658.06</v>
      </c>
      <c r="D7" s="14">
        <v>859</v>
      </c>
    </row>
    <row r="8" spans="1:5" ht="15.75" x14ac:dyDescent="0.25">
      <c r="B8" s="9" t="s">
        <v>6</v>
      </c>
      <c r="C8" s="10">
        <v>908.41</v>
      </c>
      <c r="D8" s="11">
        <v>1224</v>
      </c>
    </row>
    <row r="9" spans="1:5" ht="15.75" x14ac:dyDescent="0.25">
      <c r="B9" s="12" t="s">
        <v>7</v>
      </c>
      <c r="C9" s="13">
        <v>454.1</v>
      </c>
      <c r="D9" s="14">
        <v>588</v>
      </c>
    </row>
    <row r="10" spans="1:5" ht="15.75" x14ac:dyDescent="0.25">
      <c r="B10" s="9" t="s">
        <v>8</v>
      </c>
      <c r="C10" s="10">
        <v>451.47</v>
      </c>
      <c r="D10" s="11">
        <v>606</v>
      </c>
    </row>
    <row r="11" spans="1:5" ht="15.75" x14ac:dyDescent="0.25">
      <c r="B11" s="12" t="s">
        <v>9</v>
      </c>
      <c r="C11" s="13">
        <v>1057.28</v>
      </c>
      <c r="D11" s="14">
        <v>1469</v>
      </c>
    </row>
    <row r="12" spans="1:5" ht="15.75" x14ac:dyDescent="0.25">
      <c r="B12" s="9" t="s">
        <v>10</v>
      </c>
      <c r="C12" s="10">
        <v>600.01</v>
      </c>
      <c r="D12" s="11">
        <v>834</v>
      </c>
    </row>
    <row r="13" spans="1:5" ht="15.75" x14ac:dyDescent="0.25">
      <c r="B13" s="12" t="s">
        <v>11</v>
      </c>
      <c r="C13" s="13">
        <v>631.47</v>
      </c>
      <c r="D13" s="14">
        <v>868</v>
      </c>
    </row>
    <row r="14" spans="1:5" ht="15.75" x14ac:dyDescent="0.25">
      <c r="B14" s="9" t="s">
        <v>12</v>
      </c>
      <c r="C14" s="28">
        <v>552.27</v>
      </c>
      <c r="D14" s="11">
        <v>761</v>
      </c>
    </row>
    <row r="15" spans="1:5" ht="15.75" x14ac:dyDescent="0.25">
      <c r="B15" s="12" t="s">
        <v>13</v>
      </c>
      <c r="C15" s="13">
        <v>481.81</v>
      </c>
      <c r="D15" s="14">
        <v>643</v>
      </c>
    </row>
    <row r="16" spans="1:5" ht="15.75" x14ac:dyDescent="0.25">
      <c r="B16" s="9" t="s">
        <v>14</v>
      </c>
      <c r="C16" s="29">
        <v>491.79</v>
      </c>
      <c r="D16" s="30">
        <v>660</v>
      </c>
    </row>
    <row r="17" spans="2:4" ht="15.75" x14ac:dyDescent="0.25">
      <c r="B17" s="12" t="s">
        <v>15</v>
      </c>
      <c r="C17" s="31">
        <v>507.71</v>
      </c>
      <c r="D17" s="32">
        <v>616</v>
      </c>
    </row>
    <row r="18" spans="2:4" ht="16.5" thickBot="1" x14ac:dyDescent="0.3">
      <c r="B18" s="15" t="s">
        <v>16</v>
      </c>
      <c r="C18" s="16">
        <f>SUM(C6:C17)</f>
        <v>7186.7699999999995</v>
      </c>
      <c r="D18" s="17">
        <f>SUM(D6:D17)</f>
        <v>9635</v>
      </c>
    </row>
    <row r="22" spans="2:4" x14ac:dyDescent="0.25">
      <c r="D22" s="2"/>
    </row>
    <row r="27" spans="2:4" x14ac:dyDescent="0.25">
      <c r="B27" s="2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B9" sqref="B9:D17"/>
    </sheetView>
  </sheetViews>
  <sheetFormatPr defaultRowHeight="15" x14ac:dyDescent="0.25"/>
  <cols>
    <col min="1" max="1" width="30.7109375" customWidth="1"/>
    <col min="2" max="2" width="25.140625" customWidth="1"/>
    <col min="3" max="3" width="28.42578125" customWidth="1"/>
    <col min="4" max="4" width="26.42578125" bestFit="1" customWidth="1"/>
  </cols>
  <sheetData>
    <row r="1" spans="1:5" x14ac:dyDescent="0.25">
      <c r="A1" s="3"/>
      <c r="B1" s="1"/>
      <c r="C1" s="1"/>
      <c r="D1" s="1"/>
    </row>
    <row r="2" spans="1:5" x14ac:dyDescent="0.25">
      <c r="A2" s="1"/>
      <c r="B2" s="1"/>
      <c r="C2" s="1"/>
      <c r="D2" s="1"/>
    </row>
    <row r="3" spans="1:5" ht="15.75" thickBot="1" x14ac:dyDescent="0.3">
      <c r="A3" s="1"/>
      <c r="B3" s="1"/>
      <c r="C3" s="1"/>
      <c r="D3" s="1"/>
    </row>
    <row r="4" spans="1:5" ht="47.25" thickBot="1" x14ac:dyDescent="0.75">
      <c r="A4" s="4"/>
      <c r="B4" s="47" t="s">
        <v>19</v>
      </c>
      <c r="C4" s="48"/>
      <c r="D4" s="49"/>
    </row>
    <row r="5" spans="1:5" ht="19.5" thickTop="1" x14ac:dyDescent="0.3">
      <c r="A5" s="5"/>
      <c r="B5" s="6" t="s">
        <v>2</v>
      </c>
      <c r="C5" s="7" t="s">
        <v>17</v>
      </c>
      <c r="D5" s="8" t="s">
        <v>3</v>
      </c>
    </row>
    <row r="6" spans="1:5" ht="15.75" x14ac:dyDescent="0.25">
      <c r="A6" s="1"/>
      <c r="B6" s="9" t="s">
        <v>4</v>
      </c>
      <c r="C6" s="28">
        <v>697.86</v>
      </c>
      <c r="D6" s="28">
        <v>803</v>
      </c>
      <c r="E6" s="33"/>
    </row>
    <row r="7" spans="1:5" ht="15.75" x14ac:dyDescent="0.25">
      <c r="A7" s="1"/>
      <c r="B7" s="12" t="s">
        <v>5</v>
      </c>
      <c r="C7" s="13">
        <v>269.75</v>
      </c>
      <c r="D7" s="14">
        <v>320</v>
      </c>
    </row>
    <row r="8" spans="1:5" ht="15.75" x14ac:dyDescent="0.25">
      <c r="A8" s="1"/>
      <c r="B8" s="9" t="s">
        <v>6</v>
      </c>
      <c r="C8" s="28">
        <v>393.96</v>
      </c>
      <c r="D8" s="29">
        <v>481</v>
      </c>
      <c r="E8" s="33"/>
    </row>
    <row r="9" spans="1:5" ht="15.75" x14ac:dyDescent="0.25">
      <c r="A9" s="1"/>
      <c r="B9" s="12" t="s">
        <v>7</v>
      </c>
      <c r="C9" s="13">
        <v>323.41000000000003</v>
      </c>
      <c r="D9" s="14">
        <v>397</v>
      </c>
    </row>
    <row r="10" spans="1:5" ht="15.75" x14ac:dyDescent="0.25">
      <c r="A10" s="1"/>
      <c r="B10" s="9" t="s">
        <v>8</v>
      </c>
      <c r="C10" s="10">
        <v>560.95000000000005</v>
      </c>
      <c r="D10" s="11">
        <v>705</v>
      </c>
    </row>
    <row r="11" spans="1:5" ht="15.75" x14ac:dyDescent="0.25">
      <c r="A11" s="1"/>
      <c r="B11" s="12" t="s">
        <v>9</v>
      </c>
      <c r="C11" s="13">
        <v>609.27</v>
      </c>
      <c r="D11" s="14">
        <v>738</v>
      </c>
    </row>
    <row r="12" spans="1:5" ht="15.75" x14ac:dyDescent="0.25">
      <c r="A12" s="1"/>
      <c r="B12" s="9" t="s">
        <v>10</v>
      </c>
      <c r="C12" s="10">
        <v>578.41</v>
      </c>
      <c r="D12" s="11">
        <v>677</v>
      </c>
    </row>
    <row r="13" spans="1:5" ht="15.75" x14ac:dyDescent="0.25">
      <c r="A13" s="1"/>
      <c r="B13" s="12" t="s">
        <v>11</v>
      </c>
      <c r="C13" s="13">
        <v>211.53</v>
      </c>
      <c r="D13" s="14">
        <v>235</v>
      </c>
    </row>
    <row r="14" spans="1:5" ht="15.75" x14ac:dyDescent="0.25">
      <c r="A14" s="1"/>
      <c r="B14" s="9" t="s">
        <v>12</v>
      </c>
      <c r="C14" s="28">
        <v>588.74</v>
      </c>
      <c r="D14" s="11">
        <v>611</v>
      </c>
    </row>
    <row r="15" spans="1:5" ht="15.75" x14ac:dyDescent="0.25">
      <c r="A15" s="1"/>
      <c r="B15" s="12" t="s">
        <v>13</v>
      </c>
      <c r="C15" s="13">
        <v>571.99</v>
      </c>
      <c r="D15" s="14">
        <v>569</v>
      </c>
    </row>
    <row r="16" spans="1:5" ht="15.75" x14ac:dyDescent="0.25">
      <c r="A16" s="1"/>
      <c r="B16" s="9" t="s">
        <v>14</v>
      </c>
      <c r="C16" s="29">
        <v>540.64</v>
      </c>
      <c r="D16" s="30">
        <v>556</v>
      </c>
    </row>
    <row r="17" spans="1:4" ht="15.75" x14ac:dyDescent="0.25">
      <c r="A17" s="1"/>
      <c r="B17" s="12" t="s">
        <v>15</v>
      </c>
      <c r="C17" s="31">
        <v>576.16</v>
      </c>
      <c r="D17" s="32">
        <v>522</v>
      </c>
    </row>
    <row r="18" spans="1:4" ht="16.5" thickBot="1" x14ac:dyDescent="0.3">
      <c r="A18" s="1"/>
      <c r="B18" s="15" t="s">
        <v>16</v>
      </c>
      <c r="C18" s="16">
        <f>SUM(C6:C17)</f>
        <v>5922.67</v>
      </c>
      <c r="D18" s="17">
        <f>SUM(D6:D17)</f>
        <v>6614</v>
      </c>
    </row>
    <row r="19" spans="1:4" x14ac:dyDescent="0.25">
      <c r="A19" s="1"/>
      <c r="B19" s="1"/>
      <c r="C19" s="1"/>
      <c r="D19" s="1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C18" sqref="C18:D18"/>
    </sheetView>
  </sheetViews>
  <sheetFormatPr defaultRowHeight="15" x14ac:dyDescent="0.25"/>
  <cols>
    <col min="1" max="1" width="38.42578125" customWidth="1"/>
    <col min="2" max="2" width="21.42578125" customWidth="1"/>
    <col min="3" max="3" width="20.42578125" bestFit="1" customWidth="1"/>
    <col min="4" max="4" width="26.42578125" bestFit="1" customWidth="1"/>
  </cols>
  <sheetData>
    <row r="1" spans="1:4" x14ac:dyDescent="0.25">
      <c r="A1" s="3"/>
      <c r="B1" s="1"/>
      <c r="C1" s="1"/>
      <c r="D1" s="1"/>
    </row>
    <row r="2" spans="1:4" x14ac:dyDescent="0.25">
      <c r="A2" s="1"/>
      <c r="B2" s="1"/>
      <c r="C2" s="1"/>
      <c r="D2" s="1"/>
    </row>
    <row r="3" spans="1:4" ht="15.75" thickBot="1" x14ac:dyDescent="0.3">
      <c r="A3" s="1"/>
      <c r="B3" s="1"/>
      <c r="C3" s="1"/>
      <c r="D3" s="1"/>
    </row>
    <row r="4" spans="1:4" ht="47.25" thickBot="1" x14ac:dyDescent="0.75">
      <c r="A4" s="4"/>
      <c r="B4" s="47" t="s">
        <v>19</v>
      </c>
      <c r="C4" s="48"/>
      <c r="D4" s="49"/>
    </row>
    <row r="5" spans="1:4" ht="19.5" thickTop="1" x14ac:dyDescent="0.3">
      <c r="A5" s="5"/>
      <c r="B5" s="6" t="s">
        <v>2</v>
      </c>
      <c r="C5" s="7" t="s">
        <v>17</v>
      </c>
      <c r="D5" s="8" t="s">
        <v>3</v>
      </c>
    </row>
    <row r="6" spans="1:4" ht="15.75" x14ac:dyDescent="0.25">
      <c r="A6" s="1"/>
      <c r="B6" s="9" t="s">
        <v>4</v>
      </c>
      <c r="C6" s="28">
        <v>743.76</v>
      </c>
      <c r="D6" s="28">
        <f>325+368</f>
        <v>693</v>
      </c>
    </row>
    <row r="7" spans="1:4" ht="15.75" x14ac:dyDescent="0.25">
      <c r="A7" s="1"/>
      <c r="B7" s="12" t="s">
        <v>5</v>
      </c>
      <c r="C7" s="13">
        <v>744.13</v>
      </c>
      <c r="D7" s="14">
        <v>704</v>
      </c>
    </row>
    <row r="8" spans="1:4" ht="15.75" x14ac:dyDescent="0.25">
      <c r="A8" s="1"/>
      <c r="B8" s="9" t="s">
        <v>6</v>
      </c>
      <c r="C8" s="28">
        <v>668.44</v>
      </c>
      <c r="D8" s="29">
        <v>645</v>
      </c>
    </row>
    <row r="9" spans="1:4" ht="15.75" x14ac:dyDescent="0.25">
      <c r="A9" s="1"/>
      <c r="B9" s="12" t="s">
        <v>7</v>
      </c>
      <c r="C9" s="13">
        <v>750.93</v>
      </c>
      <c r="D9" s="14">
        <v>701</v>
      </c>
    </row>
    <row r="10" spans="1:4" ht="15.75" x14ac:dyDescent="0.25">
      <c r="A10" s="1"/>
      <c r="B10" s="9" t="s">
        <v>8</v>
      </c>
      <c r="C10" s="10">
        <v>606.19000000000005</v>
      </c>
      <c r="D10" s="11">
        <v>703</v>
      </c>
    </row>
    <row r="11" spans="1:4" ht="15.75" x14ac:dyDescent="0.25">
      <c r="A11" s="1"/>
      <c r="B11" s="12" t="s">
        <v>9</v>
      </c>
      <c r="C11" s="13">
        <v>795.53</v>
      </c>
      <c r="D11" s="14">
        <v>926</v>
      </c>
    </row>
    <row r="12" spans="1:4" ht="15.75" x14ac:dyDescent="0.25">
      <c r="A12" s="1"/>
      <c r="B12" s="9" t="s">
        <v>10</v>
      </c>
      <c r="C12" s="10">
        <v>809</v>
      </c>
      <c r="D12" s="11">
        <v>1025</v>
      </c>
    </row>
    <row r="13" spans="1:4" ht="15.75" x14ac:dyDescent="0.25">
      <c r="A13" s="1"/>
      <c r="B13" s="12" t="s">
        <v>11</v>
      </c>
      <c r="C13" s="13">
        <v>961.46</v>
      </c>
      <c r="D13" s="14">
        <v>1261</v>
      </c>
    </row>
    <row r="14" spans="1:4" ht="15.75" x14ac:dyDescent="0.25">
      <c r="A14" s="1"/>
      <c r="B14" s="9" t="s">
        <v>12</v>
      </c>
      <c r="C14" s="28">
        <v>882.51</v>
      </c>
      <c r="D14" s="11">
        <v>1165</v>
      </c>
    </row>
    <row r="15" spans="1:4" ht="15.75" x14ac:dyDescent="0.25">
      <c r="A15" s="1"/>
      <c r="B15" s="12" t="s">
        <v>13</v>
      </c>
      <c r="C15" s="13">
        <v>844.56</v>
      </c>
      <c r="D15" s="14">
        <v>1211</v>
      </c>
    </row>
    <row r="16" spans="1:4" ht="15.75" x14ac:dyDescent="0.25">
      <c r="A16" s="1"/>
      <c r="B16" s="9" t="s">
        <v>14</v>
      </c>
      <c r="C16" s="29">
        <v>854.02</v>
      </c>
      <c r="D16" s="30">
        <v>1209</v>
      </c>
    </row>
    <row r="17" spans="1:4" ht="15.75" x14ac:dyDescent="0.25">
      <c r="A17" s="1"/>
      <c r="B17" s="12" t="s">
        <v>15</v>
      </c>
      <c r="C17" s="43">
        <v>1028.46</v>
      </c>
      <c r="D17" s="32">
        <v>1405</v>
      </c>
    </row>
    <row r="18" spans="1:4" ht="16.5" thickBot="1" x14ac:dyDescent="0.3">
      <c r="A18" s="1"/>
      <c r="B18" s="15" t="s">
        <v>16</v>
      </c>
      <c r="C18" s="16">
        <f>SUM(C6:C17)</f>
        <v>9688.9900000000016</v>
      </c>
      <c r="D18" s="17">
        <f>SUM(D6:D17)</f>
        <v>11648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4" workbookViewId="0">
      <selection activeCell="B6" sqref="B6:D8"/>
    </sheetView>
  </sheetViews>
  <sheetFormatPr defaultRowHeight="15" x14ac:dyDescent="0.25"/>
  <cols>
    <col min="1" max="1" width="38.42578125" customWidth="1"/>
    <col min="2" max="2" width="21.42578125" customWidth="1"/>
    <col min="3" max="3" width="20.42578125" bestFit="1" customWidth="1"/>
    <col min="4" max="4" width="26.42578125" bestFit="1" customWidth="1"/>
  </cols>
  <sheetData>
    <row r="1" spans="1:4" x14ac:dyDescent="0.25">
      <c r="A1" s="3"/>
      <c r="B1" s="1"/>
      <c r="C1" s="1"/>
      <c r="D1" s="1"/>
    </row>
    <row r="2" spans="1:4" x14ac:dyDescent="0.25">
      <c r="A2" s="1"/>
      <c r="B2" s="1"/>
      <c r="C2" s="1"/>
      <c r="D2" s="1"/>
    </row>
    <row r="3" spans="1:4" ht="15.75" thickBot="1" x14ac:dyDescent="0.3">
      <c r="A3" s="1"/>
      <c r="B3" s="1"/>
      <c r="C3" s="1"/>
      <c r="D3" s="1"/>
    </row>
    <row r="4" spans="1:4" ht="47.25" thickBot="1" x14ac:dyDescent="0.75">
      <c r="A4" s="4"/>
      <c r="B4" s="47" t="s">
        <v>19</v>
      </c>
      <c r="C4" s="48"/>
      <c r="D4" s="49"/>
    </row>
    <row r="5" spans="1:4" ht="19.5" thickTop="1" x14ac:dyDescent="0.3">
      <c r="A5" s="5"/>
      <c r="B5" s="6" t="s">
        <v>2</v>
      </c>
      <c r="C5" s="7" t="s">
        <v>17</v>
      </c>
      <c r="D5" s="8" t="s">
        <v>3</v>
      </c>
    </row>
    <row r="6" spans="1:4" ht="15.75" x14ac:dyDescent="0.25">
      <c r="A6" s="1"/>
      <c r="B6" s="9" t="s">
        <v>4</v>
      </c>
      <c r="C6" s="50">
        <v>928</v>
      </c>
      <c r="D6" s="28">
        <v>1231</v>
      </c>
    </row>
    <row r="7" spans="1:4" ht="15.75" x14ac:dyDescent="0.25">
      <c r="A7" s="1"/>
      <c r="B7" s="12" t="s">
        <v>5</v>
      </c>
      <c r="C7" s="51">
        <v>567.22</v>
      </c>
      <c r="D7" s="14">
        <v>663</v>
      </c>
    </row>
    <row r="8" spans="1:4" ht="15.75" x14ac:dyDescent="0.25">
      <c r="A8" s="1"/>
      <c r="B8" s="9" t="s">
        <v>6</v>
      </c>
      <c r="C8" s="50">
        <v>921.4</v>
      </c>
      <c r="D8" s="29">
        <v>1134</v>
      </c>
    </row>
    <row r="9" spans="1:4" ht="15.75" x14ac:dyDescent="0.25">
      <c r="A9" s="1"/>
      <c r="B9" s="12" t="s">
        <v>7</v>
      </c>
      <c r="C9" s="51"/>
      <c r="D9" s="14"/>
    </row>
    <row r="10" spans="1:4" ht="15.75" x14ac:dyDescent="0.25">
      <c r="A10" s="1"/>
      <c r="B10" s="9" t="s">
        <v>8</v>
      </c>
      <c r="C10" s="52"/>
      <c r="D10" s="11"/>
    </row>
    <row r="11" spans="1:4" ht="15.75" x14ac:dyDescent="0.25">
      <c r="A11" s="1"/>
      <c r="B11" s="12" t="s">
        <v>9</v>
      </c>
      <c r="C11" s="51"/>
      <c r="D11" s="14"/>
    </row>
    <row r="12" spans="1:4" ht="15.75" x14ac:dyDescent="0.25">
      <c r="A12" s="1"/>
      <c r="B12" s="9" t="s">
        <v>10</v>
      </c>
      <c r="C12" s="52"/>
      <c r="D12" s="11"/>
    </row>
    <row r="13" spans="1:4" ht="15.75" x14ac:dyDescent="0.25">
      <c r="A13" s="1"/>
      <c r="B13" s="12" t="s">
        <v>11</v>
      </c>
      <c r="C13" s="51"/>
      <c r="D13" s="14"/>
    </row>
    <row r="14" spans="1:4" ht="15.75" x14ac:dyDescent="0.25">
      <c r="A14" s="1"/>
      <c r="B14" s="9" t="s">
        <v>12</v>
      </c>
      <c r="C14" s="50"/>
      <c r="D14" s="11"/>
    </row>
    <row r="15" spans="1:4" ht="15.75" x14ac:dyDescent="0.25">
      <c r="A15" s="1"/>
      <c r="B15" s="12" t="s">
        <v>13</v>
      </c>
      <c r="C15" s="51"/>
      <c r="D15" s="14"/>
    </row>
    <row r="16" spans="1:4" ht="15.75" x14ac:dyDescent="0.25">
      <c r="A16" s="1"/>
      <c r="B16" s="9" t="s">
        <v>14</v>
      </c>
      <c r="C16" s="53"/>
      <c r="D16" s="30"/>
    </row>
    <row r="17" spans="1:4" ht="15.75" x14ac:dyDescent="0.25">
      <c r="A17" s="1"/>
      <c r="B17" s="12" t="s">
        <v>15</v>
      </c>
      <c r="C17" s="54"/>
      <c r="D17" s="32"/>
    </row>
    <row r="18" spans="1:4" ht="16.5" thickBot="1" x14ac:dyDescent="0.3">
      <c r="A18" s="1"/>
      <c r="B18" s="15" t="s">
        <v>16</v>
      </c>
      <c r="C18" s="16">
        <f>SUM(C6:C17)</f>
        <v>2416.62</v>
      </c>
      <c r="D18" s="17">
        <f>SUM(D6:D17)</f>
        <v>3028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85" zoomScaleNormal="85" workbookViewId="0">
      <selection activeCell="C19" sqref="C19"/>
    </sheetView>
  </sheetViews>
  <sheetFormatPr defaultRowHeight="15" x14ac:dyDescent="0.25"/>
  <cols>
    <col min="1" max="2" width="25.7109375" style="1" customWidth="1"/>
    <col min="3" max="3" width="22.7109375" style="1" customWidth="1"/>
    <col min="4" max="4" width="25.42578125" style="1" customWidth="1"/>
    <col min="5" max="16384" width="9.140625" style="1"/>
  </cols>
  <sheetData>
    <row r="1" spans="1:5" x14ac:dyDescent="0.25">
      <c r="A1" s="3"/>
    </row>
    <row r="3" spans="1:5" ht="15.75" thickBot="1" x14ac:dyDescent="0.3"/>
    <row r="4" spans="1:5" ht="22.5" customHeight="1" thickBot="1" x14ac:dyDescent="0.75">
      <c r="A4" s="4"/>
      <c r="B4" s="47" t="s">
        <v>19</v>
      </c>
      <c r="C4" s="48"/>
      <c r="D4" s="49"/>
      <c r="E4" s="2"/>
    </row>
    <row r="5" spans="1:5" ht="19.5" thickTop="1" x14ac:dyDescent="0.3">
      <c r="A5" s="5"/>
      <c r="B5" s="6" t="s">
        <v>2</v>
      </c>
      <c r="C5" s="7" t="s">
        <v>17</v>
      </c>
      <c r="D5" s="8" t="s">
        <v>3</v>
      </c>
    </row>
    <row r="6" spans="1:5" ht="15.75" x14ac:dyDescent="0.25">
      <c r="B6" s="37" t="s">
        <v>20</v>
      </c>
      <c r="C6" s="38">
        <v>750.93</v>
      </c>
      <c r="D6" s="14">
        <v>701</v>
      </c>
    </row>
    <row r="7" spans="1:5" ht="15.75" x14ac:dyDescent="0.25">
      <c r="B7" s="37" t="s">
        <v>21</v>
      </c>
      <c r="C7" s="38">
        <v>795.53</v>
      </c>
      <c r="D7" s="14">
        <v>926</v>
      </c>
    </row>
    <row r="8" spans="1:5" ht="15.75" x14ac:dyDescent="0.25">
      <c r="B8" s="36" t="s">
        <v>22</v>
      </c>
      <c r="C8" s="39">
        <v>809</v>
      </c>
      <c r="D8" s="11">
        <v>1025</v>
      </c>
    </row>
    <row r="9" spans="1:5" ht="15.75" x14ac:dyDescent="0.25">
      <c r="B9" s="37" t="s">
        <v>23</v>
      </c>
      <c r="C9" s="38">
        <v>961.46</v>
      </c>
      <c r="D9" s="14">
        <v>1261</v>
      </c>
    </row>
    <row r="10" spans="1:5" ht="15.75" x14ac:dyDescent="0.25">
      <c r="B10" s="36" t="s">
        <v>24</v>
      </c>
      <c r="C10" s="42">
        <v>882.51</v>
      </c>
      <c r="D10" s="11">
        <v>1165</v>
      </c>
    </row>
    <row r="11" spans="1:5" ht="15.75" x14ac:dyDescent="0.25">
      <c r="B11" s="37" t="s">
        <v>25</v>
      </c>
      <c r="C11" s="44">
        <v>844.56</v>
      </c>
      <c r="D11" s="14">
        <v>1211</v>
      </c>
    </row>
    <row r="12" spans="1:5" ht="15.75" x14ac:dyDescent="0.25">
      <c r="B12" s="36" t="s">
        <v>26</v>
      </c>
      <c r="C12" s="45">
        <v>854.02</v>
      </c>
      <c r="D12" s="30">
        <v>1209</v>
      </c>
    </row>
    <row r="13" spans="1:5" ht="15.75" x14ac:dyDescent="0.25">
      <c r="B13" s="37" t="s">
        <v>27</v>
      </c>
      <c r="C13" s="46">
        <v>1028.46</v>
      </c>
      <c r="D13" s="32">
        <v>1405</v>
      </c>
    </row>
    <row r="14" spans="1:5" ht="15.75" x14ac:dyDescent="0.25">
      <c r="B14" s="36" t="s">
        <v>28</v>
      </c>
      <c r="C14" s="55">
        <v>928</v>
      </c>
      <c r="D14" s="28">
        <v>1231</v>
      </c>
    </row>
    <row r="15" spans="1:5" ht="15.75" x14ac:dyDescent="0.25">
      <c r="B15" s="37" t="s">
        <v>29</v>
      </c>
      <c r="C15" s="44">
        <v>567.22</v>
      </c>
      <c r="D15" s="14">
        <v>663</v>
      </c>
    </row>
    <row r="16" spans="1:5" ht="15.75" x14ac:dyDescent="0.25">
      <c r="B16" s="36" t="s">
        <v>30</v>
      </c>
      <c r="C16" s="55">
        <v>921.4</v>
      </c>
      <c r="D16" s="29">
        <v>1134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opLeftCell="A4" workbookViewId="0">
      <selection activeCell="C17" sqref="C17:D17"/>
    </sheetView>
  </sheetViews>
  <sheetFormatPr defaultRowHeight="15" x14ac:dyDescent="0.25"/>
  <cols>
    <col min="1" max="1" width="8.28515625" style="1" customWidth="1"/>
    <col min="2" max="2" width="21.5703125" style="1" customWidth="1"/>
    <col min="3" max="3" width="21.85546875" style="1" customWidth="1"/>
    <col min="4" max="4" width="27.42578125" style="1" customWidth="1"/>
    <col min="5" max="6" width="22.7109375" style="1" customWidth="1"/>
    <col min="7" max="16384" width="9.140625" style="1"/>
  </cols>
  <sheetData>
    <row r="1" spans="1:8" x14ac:dyDescent="0.25">
      <c r="A1" s="3"/>
      <c r="B1" s="3"/>
      <c r="C1" s="3"/>
      <c r="D1" s="3"/>
    </row>
    <row r="3" spans="1:8" ht="15.75" thickBot="1" x14ac:dyDescent="0.3">
      <c r="F3" s="18"/>
    </row>
    <row r="4" spans="1:8" ht="27.75" customHeight="1" thickBot="1" x14ac:dyDescent="0.75">
      <c r="A4" s="4"/>
      <c r="B4" s="47" t="s">
        <v>19</v>
      </c>
      <c r="C4" s="48"/>
      <c r="D4" s="49"/>
      <c r="E4" s="3"/>
      <c r="F4" s="19"/>
      <c r="H4" s="2"/>
    </row>
    <row r="5" spans="1:8" ht="19.5" thickTop="1" x14ac:dyDescent="0.3">
      <c r="A5" s="5"/>
      <c r="B5" s="20" t="s">
        <v>0</v>
      </c>
      <c r="C5" s="21" t="s">
        <v>18</v>
      </c>
      <c r="D5" s="22" t="s">
        <v>1</v>
      </c>
    </row>
    <row r="6" spans="1:8" ht="15.75" x14ac:dyDescent="0.25">
      <c r="B6" s="27">
        <v>2011</v>
      </c>
      <c r="C6" s="25"/>
      <c r="D6" s="23"/>
    </row>
    <row r="7" spans="1:8" ht="15.75" x14ac:dyDescent="0.25">
      <c r="B7" s="9">
        <v>2012</v>
      </c>
      <c r="C7" s="26"/>
      <c r="D7" s="24"/>
    </row>
    <row r="8" spans="1:8" ht="15.75" x14ac:dyDescent="0.25">
      <c r="B8" s="27">
        <v>2013</v>
      </c>
      <c r="C8" s="25"/>
      <c r="D8" s="23"/>
    </row>
    <row r="9" spans="1:8" ht="15.75" x14ac:dyDescent="0.25">
      <c r="B9" s="9">
        <v>2014</v>
      </c>
      <c r="C9" s="26"/>
      <c r="D9" s="24"/>
    </row>
    <row r="10" spans="1:8" ht="15.75" x14ac:dyDescent="0.25">
      <c r="B10" s="27">
        <v>2015</v>
      </c>
      <c r="C10" s="25"/>
      <c r="D10" s="23"/>
    </row>
    <row r="11" spans="1:8" ht="15.75" x14ac:dyDescent="0.25">
      <c r="B11" s="9">
        <v>2016</v>
      </c>
      <c r="C11" s="26"/>
      <c r="D11" s="24"/>
    </row>
    <row r="12" spans="1:8" ht="15.75" x14ac:dyDescent="0.25">
      <c r="B12" s="27">
        <v>2017</v>
      </c>
      <c r="C12" s="25"/>
      <c r="D12" s="23"/>
    </row>
    <row r="13" spans="1:8" ht="15.75" x14ac:dyDescent="0.25">
      <c r="B13" s="9">
        <v>2018</v>
      </c>
      <c r="C13" s="26"/>
      <c r="D13" s="24"/>
    </row>
    <row r="14" spans="1:8" ht="15.75" x14ac:dyDescent="0.25">
      <c r="B14" s="27">
        <v>2019</v>
      </c>
      <c r="C14" s="40">
        <f>'2019'!C18</f>
        <v>3590.99</v>
      </c>
      <c r="D14" s="34">
        <f>'2019'!D18</f>
        <v>4467</v>
      </c>
    </row>
    <row r="15" spans="1:8" ht="15.75" x14ac:dyDescent="0.25">
      <c r="B15" s="9">
        <v>2020</v>
      </c>
      <c r="C15" s="41">
        <f>'2020'!C18</f>
        <v>7186.7699999999995</v>
      </c>
      <c r="D15" s="35">
        <f>'2020'!D18</f>
        <v>9635</v>
      </c>
    </row>
    <row r="16" spans="1:8" ht="15.75" x14ac:dyDescent="0.25">
      <c r="B16" s="27">
        <v>2021</v>
      </c>
      <c r="C16" s="40">
        <f>'2021'!C18</f>
        <v>5922.67</v>
      </c>
      <c r="D16" s="34">
        <f>'2021'!D18</f>
        <v>6614</v>
      </c>
    </row>
    <row r="17" spans="2:4" ht="15.75" x14ac:dyDescent="0.25">
      <c r="B17" s="27">
        <v>2022</v>
      </c>
      <c r="C17" s="40">
        <v>9688.9900000000016</v>
      </c>
      <c r="D17" s="34">
        <v>11648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2023-03-23T21:28:00Z</dcterms:modified>
</cp:coreProperties>
</file>