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872" activeTab="12"/>
  </bookViews>
  <sheets>
    <sheet name="2012" sheetId="2" r:id="rId1"/>
    <sheet name="2013" sheetId="3" r:id="rId2"/>
    <sheet name="2014" sheetId="4" r:id="rId3"/>
    <sheet name="2015" sheetId="5" r:id="rId4"/>
    <sheet name="2016" sheetId="8" r:id="rId5"/>
    <sheet name="2017" sheetId="7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Gráfico" sheetId="6" r:id="rId13"/>
    <sheet name="HISTORICO" sheetId="1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4" l="1"/>
  <c r="D18" i="14"/>
  <c r="D9" i="6" l="1"/>
  <c r="D12" i="13"/>
  <c r="D6" i="13"/>
  <c r="D18" i="13" l="1"/>
  <c r="C18" i="13"/>
  <c r="D18" i="12" l="1"/>
  <c r="D23" i="1" s="1"/>
  <c r="C18" i="12"/>
  <c r="C23" i="1" s="1"/>
  <c r="D18" i="11"/>
  <c r="D22" i="1" s="1"/>
  <c r="C18" i="11"/>
  <c r="C22" i="1" s="1"/>
  <c r="D18" i="10"/>
  <c r="D21" i="1" s="1"/>
  <c r="C18" i="10"/>
  <c r="C21" i="1" s="1"/>
  <c r="C18" i="9" l="1"/>
  <c r="C20" i="1" s="1"/>
  <c r="D18" i="9"/>
  <c r="D20" i="1" s="1"/>
  <c r="C18" i="8" l="1"/>
  <c r="C18" i="1" s="1"/>
  <c r="D18" i="7"/>
  <c r="D19" i="1" s="1"/>
  <c r="C18" i="7"/>
  <c r="C19" i="1" s="1"/>
  <c r="D18" i="8" l="1"/>
  <c r="D18" i="1" s="1"/>
  <c r="D18" i="3"/>
  <c r="D15" i="1" s="1"/>
  <c r="C18" i="3"/>
  <c r="C15" i="1" s="1"/>
  <c r="D18" i="2"/>
  <c r="D14" i="1" s="1"/>
  <c r="C18" i="2"/>
  <c r="C14" i="1" s="1"/>
  <c r="D18" i="5"/>
  <c r="D17" i="1" s="1"/>
  <c r="C18" i="5"/>
  <c r="C17" i="1" s="1"/>
  <c r="D18" i="4"/>
  <c r="D16" i="1" s="1"/>
  <c r="C18" i="4"/>
  <c r="C16" i="1" s="1"/>
</calcChain>
</file>

<file path=xl/sharedStrings.xml><?xml version="1.0" encoding="utf-8"?>
<sst xmlns="http://schemas.openxmlformats.org/spreadsheetml/2006/main" count="224" uniqueCount="32">
  <si>
    <t>Ano</t>
  </si>
  <si>
    <t>Total em dinheiro (R$)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</si>
  <si>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</si>
  <si>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</si>
  <si>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</si>
  <si>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</si>
  <si>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</si>
  <si>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</si>
  <si>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</si>
  <si>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</si>
  <si>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</si>
  <si>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</si>
  <si>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</si>
  <si>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</si>
  <si>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</si>
  <si>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</si>
  <si>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</si>
  <si>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</si>
  <si>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</si>
  <si>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Assistência Judiciária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</si>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</sst>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8" fontId="0" fillId="0" borderId="0" xfId="0" applyNumberFormat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664043846282596E-2"/>
          <c:y val="8.8440539182578701E-2"/>
          <c:w val="0.88534719191622302"/>
          <c:h val="0.75794110499329825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036065149675183E-2"/>
                  <c:y val="-2.6709956032257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C4-42C7-B07E-7D9C046B56C0}"/>
                </c:ext>
              </c:extLst>
            </c:dLbl>
            <c:dLbl>
              <c:idx val="3"/>
              <c:layout>
                <c:manualLayout>
                  <c:x val="-6.2582647834130825E-2"/>
                  <c:y val="4.4295934661162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C4-42C7-B07E-7D9C046B56C0}"/>
                </c:ext>
              </c:extLst>
            </c:dLbl>
            <c:dLbl>
              <c:idx val="5"/>
              <c:layout>
                <c:manualLayout>
                  <c:x val="-5.5129230518586474E-2"/>
                  <c:y val="3.482848256870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15-468B-A2E5-A70014B4FB42}"/>
                </c:ext>
              </c:extLst>
            </c:dLbl>
            <c:dLbl>
              <c:idx val="8"/>
              <c:layout>
                <c:manualLayout>
                  <c:x val="-4.6185129739933363E-2"/>
                  <c:y val="5.376338675361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C4-42C7-B07E-7D9C046B56C0}"/>
                </c:ext>
              </c:extLst>
            </c:dLbl>
            <c:dLbl>
              <c:idx val="11"/>
              <c:layout>
                <c:manualLayout>
                  <c:x val="-1.3773915199126076E-2"/>
                  <c:y val="3.9562208614934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C4-42C7-B07E-7D9C046B56C0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898.71</c:v>
                </c:pt>
                <c:pt idx="1">
                  <c:v>551</c:v>
                </c:pt>
                <c:pt idx="2">
                  <c:v>713.47</c:v>
                </c:pt>
                <c:pt idx="3">
                  <c:v>874.45</c:v>
                </c:pt>
                <c:pt idx="4">
                  <c:v>487.2</c:v>
                </c:pt>
                <c:pt idx="5">
                  <c:v>541.08000000000004</c:v>
                </c:pt>
                <c:pt idx="6" formatCode="&quot;R$&quot;\ #,##0.00">
                  <c:v>393.09</c:v>
                </c:pt>
                <c:pt idx="7" formatCode="&quot;R$&quot;\ #,##0.00">
                  <c:v>359.62</c:v>
                </c:pt>
                <c:pt idx="8" formatCode="&quot;R$&quot;\ #,##0.00">
                  <c:v>586.35</c:v>
                </c:pt>
                <c:pt idx="9" formatCode="&quot;R$&quot;\ #,##0.00">
                  <c:v>586.35</c:v>
                </c:pt>
                <c:pt idx="10" formatCode="&quot;R$&quot;\ #,##0.00">
                  <c:v>630.84</c:v>
                </c:pt>
                <c:pt idx="11" formatCode="&quot;R$&quot;\ #,##0.00">
                  <c:v>1420.26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5C-46D0-951B-AB3FE0142C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78144"/>
        <c:axId val="117781248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3024880798142449E-2"/>
                  <c:y val="3.8544457514995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15-468B-A2E5-A70014B4FB42}"/>
                </c:ext>
              </c:extLst>
            </c:dLbl>
            <c:dLbl>
              <c:idx val="10"/>
              <c:layout>
                <c:manualLayout>
                  <c:x val="-4.1534197335033572E-2"/>
                  <c:y val="-3.4828296201538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015-468B-A2E5-A70014B4FB4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835</c:v>
                </c:pt>
                <c:pt idx="1">
                  <c:v>589</c:v>
                </c:pt>
                <c:pt idx="2">
                  <c:v>829</c:v>
                </c:pt>
                <c:pt idx="3">
                  <c:v>1061</c:v>
                </c:pt>
                <c:pt idx="4">
                  <c:v>631</c:v>
                </c:pt>
                <c:pt idx="5">
                  <c:v>708</c:v>
                </c:pt>
                <c:pt idx="6">
                  <c:v>499</c:v>
                </c:pt>
                <c:pt idx="7" formatCode="General">
                  <c:v>937</c:v>
                </c:pt>
                <c:pt idx="8">
                  <c:v>777</c:v>
                </c:pt>
                <c:pt idx="9">
                  <c:v>777</c:v>
                </c:pt>
                <c:pt idx="10" formatCode="General">
                  <c:v>832</c:v>
                </c:pt>
                <c:pt idx="11">
                  <c:v>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85C-46D0-951B-AB3FE0142C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05056"/>
        <c:axId val="117782784"/>
      </c:lineChart>
      <c:catAx>
        <c:axId val="1178781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7781248"/>
        <c:crosses val="autoZero"/>
        <c:auto val="1"/>
        <c:lblAlgn val="ctr"/>
        <c:lblOffset val="100"/>
        <c:noMultiLvlLbl val="0"/>
      </c:catAx>
      <c:valAx>
        <c:axId val="117781248"/>
        <c:scaling>
          <c:orientation val="minMax"/>
          <c:max val="18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7878144"/>
        <c:crosses val="autoZero"/>
        <c:crossBetween val="between"/>
        <c:majorUnit val="5000"/>
      </c:valAx>
      <c:valAx>
        <c:axId val="11778278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7805056"/>
        <c:crosses val="max"/>
        <c:crossBetween val="between"/>
      </c:valAx>
      <c:catAx>
        <c:axId val="11780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782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380142359096959E-2"/>
          <c:y val="5.2081982171371319E-2"/>
          <c:w val="0.19438436461387212"/>
          <c:h val="9.0322411811667322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80613417692864E-2"/>
          <c:y val="9.3367095632869684E-2"/>
          <c:w val="0.92796312832030026"/>
          <c:h val="0.7837261091262272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381320032590429E-2"/>
                  <c:y val="3.207834703481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07-4D99-9939-4DBF9559BBB0}"/>
                </c:ext>
              </c:extLst>
            </c:dLbl>
            <c:dLbl>
              <c:idx val="1"/>
              <c:layout>
                <c:manualLayout>
                  <c:x val="-4.734210629169637E-2"/>
                  <c:y val="3.188479193404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07-4D99-9939-4DBF9559BBB0}"/>
                </c:ext>
              </c:extLst>
            </c:dLbl>
            <c:dLbl>
              <c:idx val="2"/>
              <c:layout>
                <c:manualLayout>
                  <c:x val="-1.2555492419117714E-2"/>
                  <c:y val="2.8000046249725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07-4D99-9939-4DBF9559BBB0}"/>
                </c:ext>
              </c:extLst>
            </c:dLbl>
            <c:dLbl>
              <c:idx val="3"/>
              <c:layout>
                <c:manualLayout>
                  <c:x val="-5.1015083595650199E-2"/>
                  <c:y val="-3.6794200284435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07-4D99-9939-4DBF9559BBB0}"/>
                </c:ext>
              </c:extLst>
            </c:dLbl>
            <c:dLbl>
              <c:idx val="4"/>
              <c:layout>
                <c:manualLayout>
                  <c:x val="-5.1086758485086328E-2"/>
                  <c:y val="2.8347381687421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07-4D99-9939-4DBF9559BBB0}"/>
                </c:ext>
              </c:extLst>
            </c:dLbl>
            <c:dLbl>
              <c:idx val="5"/>
              <c:layout>
                <c:manualLayout>
                  <c:x val="-5.2642320053635908E-2"/>
                  <c:y val="-3.2563506654179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F3-47EF-A3FA-29F83FC35422}"/>
                </c:ext>
              </c:extLst>
            </c:dLbl>
            <c:dLbl>
              <c:idx val="6"/>
              <c:layout>
                <c:manualLayout>
                  <c:x val="-4.8416027034421404E-2"/>
                  <c:y val="-3.9147379304859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07-4D99-9939-4DBF9559BBB0}"/>
                </c:ext>
              </c:extLst>
            </c:dLbl>
            <c:dLbl>
              <c:idx val="7"/>
              <c:layout>
                <c:manualLayout>
                  <c:x val="-4.9215394467444162E-2"/>
                  <c:y val="3.4453988705957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07-4D99-9939-4DBF9559BBB0}"/>
                </c:ext>
              </c:extLst>
            </c:dLbl>
            <c:dLbl>
              <c:idx val="8"/>
              <c:layout>
                <c:manualLayout>
                  <c:x val="-9.8637154891721007E-4"/>
                  <c:y val="2.1677246291350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07-4D99-9939-4DBF9559BBB0}"/>
                </c:ext>
              </c:extLst>
            </c:dLbl>
            <c:dLbl>
              <c:idx val="9"/>
              <c:layout>
                <c:manualLayout>
                  <c:x val="-4.5614573092441591E-4"/>
                  <c:y val="3.2870836079410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07-4D99-9939-4DBF9559BBB0}"/>
                </c:ext>
              </c:extLst>
            </c:dLbl>
            <c:dLbl>
              <c:idx val="10"/>
              <c:layout>
                <c:manualLayout>
                  <c:x val="-3.6872160739357882E-2"/>
                  <c:y val="3.9756621331424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07-4D99-9939-4DBF9559BBB0}"/>
                </c:ext>
              </c:extLst>
            </c:dLbl>
            <c:dLbl>
              <c:idx val="11"/>
              <c:layout>
                <c:manualLayout>
                  <c:x val="-1.4747469281116497E-3"/>
                  <c:y val="4.0544288024602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07-4D99-9939-4DBF9559BBB0}"/>
                </c:ext>
              </c:extLst>
            </c:dLbl>
            <c:dLbl>
              <c:idx val="12"/>
              <c:layout>
                <c:manualLayout>
                  <c:x val="7.1511086049698594E-2"/>
                  <c:y val="0.112918497489347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07-4D99-9939-4DBF9559BBB0}"/>
                </c:ext>
              </c:extLst>
            </c:dLbl>
            <c:dLbl>
              <c:idx val="13"/>
              <c:layout>
                <c:manualLayout>
                  <c:x val="-4.6750484821206119E-2"/>
                  <c:y val="-7.764548893266023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2B-42D3-AACB-D7CDD00F97EE}"/>
                </c:ext>
              </c:extLst>
            </c:dLbl>
            <c:dLbl>
              <c:idx val="14"/>
              <c:layout>
                <c:manualLayout>
                  <c:x val="-4.6750317497234968E-2"/>
                  <c:y val="0.11478028798741106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B-42D3-AACB-D7CDD00F97E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HISTORICO!$C$15:$C$24</c:f>
              <c:numCache>
                <c:formatCode>"R$"#,##0.00</c:formatCode>
                <c:ptCount val="10"/>
                <c:pt idx="0">
                  <c:v>1136.4499999999998</c:v>
                </c:pt>
                <c:pt idx="1">
                  <c:v>1928.12</c:v>
                </c:pt>
                <c:pt idx="2">
                  <c:v>3844.41</c:v>
                </c:pt>
                <c:pt idx="3">
                  <c:v>6674.53</c:v>
                </c:pt>
                <c:pt idx="4">
                  <c:v>4081.0899999999997</c:v>
                </c:pt>
                <c:pt idx="5">
                  <c:v>5776.13</c:v>
                </c:pt>
                <c:pt idx="6">
                  <c:v>5530.3300000000008</c:v>
                </c:pt>
                <c:pt idx="7">
                  <c:v>4478.4399999999996</c:v>
                </c:pt>
                <c:pt idx="8">
                  <c:v>7205.75</c:v>
                </c:pt>
                <c:pt idx="9">
                  <c:v>8683.19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6C-4597-BDA3-EB3A0B26D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1648"/>
        <c:axId val="11834982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88360107957427E-2"/>
                  <c:y val="-2.9041433078945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6C-4597-BDA3-EB3A0B26D6BA}"/>
                </c:ext>
              </c:extLst>
            </c:dLbl>
            <c:dLbl>
              <c:idx val="1"/>
              <c:layout>
                <c:manualLayout>
                  <c:x val="-3.362538445580901E-2"/>
                  <c:y val="-3.9841724329913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6C-4597-BDA3-EB3A0B26D6BA}"/>
                </c:ext>
              </c:extLst>
            </c:dLbl>
            <c:dLbl>
              <c:idx val="2"/>
              <c:layout>
                <c:manualLayout>
                  <c:x val="-5.9195281002245852E-2"/>
                  <c:y val="-3.81254986298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6C-4597-BDA3-EB3A0B26D6BA}"/>
                </c:ext>
              </c:extLst>
            </c:dLbl>
            <c:dLbl>
              <c:idx val="3"/>
              <c:layout>
                <c:manualLayout>
                  <c:x val="-4.4580460241314727E-2"/>
                  <c:y val="-2.9258340709787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6C-4597-BDA3-EB3A0B26D6BA}"/>
                </c:ext>
              </c:extLst>
            </c:dLbl>
            <c:dLbl>
              <c:idx val="4"/>
              <c:layout>
                <c:manualLayout>
                  <c:x val="-1.835791144663618E-2"/>
                  <c:y val="-2.921942025969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6C-4597-BDA3-EB3A0B26D6BA}"/>
                </c:ext>
              </c:extLst>
            </c:dLbl>
            <c:dLbl>
              <c:idx val="5"/>
              <c:layout>
                <c:manualLayout>
                  <c:x val="-4.8843875022379545E-2"/>
                  <c:y val="-3.846495320271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6C-4597-BDA3-EB3A0B26D6BA}"/>
                </c:ext>
              </c:extLst>
            </c:dLbl>
            <c:dLbl>
              <c:idx val="6"/>
              <c:layout>
                <c:manualLayout>
                  <c:x val="-3.024439814439003E-2"/>
                  <c:y val="-3.355947930751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6C-4597-BDA3-EB3A0B26D6BA}"/>
                </c:ext>
              </c:extLst>
            </c:dLbl>
            <c:dLbl>
              <c:idx val="7"/>
              <c:layout>
                <c:manualLayout>
                  <c:x val="-4.9565831762438631E-2"/>
                  <c:y val="-3.984182593915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6C-4597-BDA3-EB3A0B26D6BA}"/>
                </c:ext>
              </c:extLst>
            </c:dLbl>
            <c:dLbl>
              <c:idx val="8"/>
              <c:layout>
                <c:manualLayout>
                  <c:x val="-3.3627188354033062E-2"/>
                  <c:y val="-4.2922664969909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6C-4597-BDA3-EB3A0B26D6BA}"/>
                </c:ext>
              </c:extLst>
            </c:dLbl>
            <c:dLbl>
              <c:idx val="9"/>
              <c:layout>
                <c:manualLayout>
                  <c:x val="-3.2573110491772868E-2"/>
                  <c:y val="-3.385879795328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D6C-4597-BDA3-EB3A0B26D6BA}"/>
                </c:ext>
              </c:extLst>
            </c:dLbl>
            <c:dLbl>
              <c:idx val="10"/>
              <c:layout>
                <c:manualLayout>
                  <c:x val="-4.3854329205412899E-2"/>
                  <c:y val="-4.220472440944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D6C-4597-BDA3-EB3A0B26D6BA}"/>
                </c:ext>
              </c:extLst>
            </c:dLbl>
            <c:dLbl>
              <c:idx val="11"/>
              <c:layout>
                <c:manualLayout>
                  <c:x val="-6.7955618989932118E-2"/>
                  <c:y val="-3.00321374173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D6C-4597-BDA3-EB3A0B26D6BA}"/>
                </c:ext>
              </c:extLst>
            </c:dLbl>
            <c:dLbl>
              <c:idx val="12"/>
              <c:layout>
                <c:manualLayout>
                  <c:x val="-4.2462852109409054E-2"/>
                  <c:y val="-3.0526675566045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D6C-4597-BDA3-EB3A0B26D6BA}"/>
                </c:ext>
              </c:extLst>
            </c:dLbl>
            <c:dLbl>
              <c:idx val="13"/>
              <c:layout>
                <c:manualLayout>
                  <c:x val="-2.9733302322624122E-2"/>
                  <c:y val="-5.589172694093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07-4D99-9939-4DBF9559BBB0}"/>
                </c:ext>
              </c:extLst>
            </c:dLbl>
            <c:dLbl>
              <c:idx val="14"/>
              <c:layout>
                <c:manualLayout>
                  <c:x val="-3.4000230907080001E-2"/>
                  <c:y val="-2.7007126585273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2B-42D3-AACB-D7CDD00F97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HISTORICO!$D$15:$D$24</c:f>
              <c:numCache>
                <c:formatCode>#,##0</c:formatCode>
                <c:ptCount val="10"/>
                <c:pt idx="0">
                  <c:v>2967</c:v>
                </c:pt>
                <c:pt idx="1">
                  <c:v>4644</c:v>
                </c:pt>
                <c:pt idx="2">
                  <c:v>5655</c:v>
                </c:pt>
                <c:pt idx="3">
                  <c:v>9278</c:v>
                </c:pt>
                <c:pt idx="4">
                  <c:v>6815</c:v>
                </c:pt>
                <c:pt idx="5">
                  <c:v>7514</c:v>
                </c:pt>
                <c:pt idx="6">
                  <c:v>6801</c:v>
                </c:pt>
                <c:pt idx="7">
                  <c:v>6001</c:v>
                </c:pt>
                <c:pt idx="8">
                  <c:v>8043</c:v>
                </c:pt>
                <c:pt idx="9">
                  <c:v>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D6C-4597-BDA3-EB3A0B26D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2896"/>
        <c:axId val="118351360"/>
      </c:lineChart>
      <c:catAx>
        <c:axId val="1183316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8349824"/>
        <c:crosses val="autoZero"/>
        <c:auto val="1"/>
        <c:lblAlgn val="ctr"/>
        <c:lblOffset val="100"/>
        <c:noMultiLvlLbl val="0"/>
      </c:catAx>
      <c:valAx>
        <c:axId val="118349824"/>
        <c:scaling>
          <c:orientation val="minMax"/>
          <c:max val="1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8331648"/>
        <c:crosses val="autoZero"/>
        <c:crossBetween val="between"/>
        <c:majorUnit val="1000000"/>
      </c:valAx>
      <c:valAx>
        <c:axId val="1183513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8352896"/>
        <c:crosses val="max"/>
        <c:crossBetween val="between"/>
      </c:valAx>
      <c:catAx>
        <c:axId val="11835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351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59000700513812E-2"/>
          <c:y val="5.1783451311010371E-2"/>
          <c:w val="0.2168718600896537"/>
          <c:h val="0.1506521912033723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137584</xdr:colOff>
      <xdr:row>0</xdr:row>
      <xdr:rowOff>105831</xdr:rowOff>
    </xdr:from>
    <xdr:to>
      <xdr:col>18</xdr:col>
      <xdr:colOff>63499</xdr:colOff>
      <xdr:row>26</xdr:row>
      <xdr:rowOff>116416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142875</xdr:rowOff>
    </xdr:from>
    <xdr:to>
      <xdr:col>14</xdr:col>
      <xdr:colOff>571500</xdr:colOff>
      <xdr:row>22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.75" x14ac:dyDescent="0.25"/>
  <cols>
    <col min="1" max="2" width="25.7109375" style="2" customWidth="1"/>
    <col min="3" max="3" width="22.7109375" style="2" customWidth="1"/>
    <col min="4" max="4" width="25.42578125" style="2" customWidth="1"/>
    <col min="5" max="16384" width="9.140625" style="2"/>
  </cols>
  <sheetData>
    <row r="1" spans="1:4" x14ac:dyDescent="0.25">
      <c r="A1" s="46"/>
      <c r="B1" s="47"/>
      <c r="C1" s="47"/>
      <c r="D1" s="47"/>
    </row>
    <row r="3" spans="1:4" ht="16.5" thickBot="1" x14ac:dyDescent="0.3"/>
    <row r="4" spans="1:4" ht="22.5" customHeight="1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152</v>
      </c>
      <c r="D6" s="37">
        <v>314</v>
      </c>
    </row>
    <row r="7" spans="1:4" x14ac:dyDescent="0.25">
      <c r="B7" s="6" t="s">
        <v>6</v>
      </c>
      <c r="C7" s="11">
        <v>14.63</v>
      </c>
      <c r="D7" s="8">
        <v>30</v>
      </c>
    </row>
    <row r="8" spans="1:4" x14ac:dyDescent="0.25">
      <c r="B8" s="7" t="s">
        <v>7</v>
      </c>
      <c r="C8" s="36">
        <v>108.77</v>
      </c>
      <c r="D8" s="37">
        <v>223</v>
      </c>
    </row>
    <row r="9" spans="1:4" x14ac:dyDescent="0.25">
      <c r="B9" s="6" t="s">
        <v>8</v>
      </c>
      <c r="C9" s="11">
        <v>180.85</v>
      </c>
      <c r="D9" s="8">
        <v>367</v>
      </c>
    </row>
    <row r="10" spans="1:4" x14ac:dyDescent="0.25">
      <c r="B10" s="7" t="s">
        <v>9</v>
      </c>
      <c r="C10" s="36">
        <v>115.61</v>
      </c>
      <c r="D10" s="37">
        <v>234</v>
      </c>
    </row>
    <row r="11" spans="1:4" x14ac:dyDescent="0.25">
      <c r="B11" s="6" t="s">
        <v>10</v>
      </c>
      <c r="C11" s="11">
        <v>148.44</v>
      </c>
      <c r="D11" s="8">
        <v>308</v>
      </c>
    </row>
    <row r="12" spans="1:4" x14ac:dyDescent="0.25">
      <c r="B12" s="7" t="s">
        <v>11</v>
      </c>
      <c r="C12" s="36">
        <v>169.23</v>
      </c>
      <c r="D12" s="37">
        <v>355</v>
      </c>
    </row>
    <row r="13" spans="1:4" x14ac:dyDescent="0.25">
      <c r="B13" s="6" t="s">
        <v>12</v>
      </c>
      <c r="C13" s="11">
        <v>108.06</v>
      </c>
      <c r="D13" s="8">
        <v>226</v>
      </c>
    </row>
    <row r="14" spans="1:4" x14ac:dyDescent="0.25">
      <c r="B14" s="7" t="s">
        <v>13</v>
      </c>
      <c r="C14" s="36">
        <v>125</v>
      </c>
      <c r="D14" s="37">
        <v>256</v>
      </c>
    </row>
    <row r="15" spans="1:4" x14ac:dyDescent="0.25">
      <c r="B15" s="6" t="s">
        <v>14</v>
      </c>
      <c r="C15" s="12">
        <v>137.35</v>
      </c>
      <c r="D15" s="9">
        <v>291</v>
      </c>
    </row>
    <row r="16" spans="1:4" x14ac:dyDescent="0.25">
      <c r="B16" s="7" t="s">
        <v>15</v>
      </c>
      <c r="C16" s="13">
        <v>112.19</v>
      </c>
      <c r="D16" s="10">
        <v>248</v>
      </c>
    </row>
    <row r="17" spans="2:4" x14ac:dyDescent="0.25">
      <c r="B17" s="6" t="s">
        <v>16</v>
      </c>
      <c r="C17" s="12">
        <v>119.15</v>
      </c>
      <c r="D17" s="9">
        <v>248</v>
      </c>
    </row>
    <row r="18" spans="2:4" ht="21" customHeight="1" thickBot="1" x14ac:dyDescent="0.3">
      <c r="B18" s="38" t="s">
        <v>17</v>
      </c>
      <c r="C18" s="31">
        <f>SUM(C6:C17)</f>
        <v>1491.28</v>
      </c>
      <c r="D18" s="35">
        <f>SUM(D6:D17)</f>
        <v>3100</v>
      </c>
    </row>
    <row r="19" spans="2:4" x14ac:dyDescent="0.25">
      <c r="C19" s="14"/>
      <c r="D19" s="1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7" sqref="C7"/>
    </sheetView>
  </sheetViews>
  <sheetFormatPr defaultRowHeight="15" x14ac:dyDescent="0.25"/>
  <cols>
    <col min="1" max="1" width="29.85546875" customWidth="1"/>
    <col min="2" max="2" width="18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63" t="s">
        <v>19</v>
      </c>
      <c r="C4" s="64"/>
      <c r="D4" s="65"/>
    </row>
    <row r="5" spans="2:4" ht="19.5" thickTop="1" x14ac:dyDescent="0.3">
      <c r="B5" s="27" t="s">
        <v>3</v>
      </c>
      <c r="C5" s="28" t="s">
        <v>18</v>
      </c>
      <c r="D5" s="29" t="s">
        <v>4</v>
      </c>
    </row>
    <row r="6" spans="2:4" ht="15.75" x14ac:dyDescent="0.25">
      <c r="B6" s="7" t="s">
        <v>5</v>
      </c>
      <c r="C6" s="36">
        <v>522.51</v>
      </c>
      <c r="D6" s="37">
        <v>583</v>
      </c>
    </row>
    <row r="7" spans="2:4" ht="15.75" x14ac:dyDescent="0.25">
      <c r="B7" s="6" t="s">
        <v>6</v>
      </c>
      <c r="C7" s="51">
        <v>479.04</v>
      </c>
      <c r="D7" s="50">
        <v>598</v>
      </c>
    </row>
    <row r="8" spans="2:4" ht="15.75" x14ac:dyDescent="0.25">
      <c r="B8" s="7" t="s">
        <v>7</v>
      </c>
      <c r="C8" s="49">
        <v>418.36</v>
      </c>
      <c r="D8" s="10">
        <v>498</v>
      </c>
    </row>
    <row r="9" spans="2:4" ht="15.75" x14ac:dyDescent="0.25">
      <c r="B9" s="6" t="s">
        <v>8</v>
      </c>
      <c r="C9" s="11">
        <v>394.53</v>
      </c>
      <c r="D9" s="8">
        <v>499</v>
      </c>
    </row>
    <row r="10" spans="2:4" ht="15.75" x14ac:dyDescent="0.25">
      <c r="B10" s="7" t="s">
        <v>9</v>
      </c>
      <c r="C10" s="36">
        <v>345.59</v>
      </c>
      <c r="D10" s="37">
        <v>428</v>
      </c>
    </row>
    <row r="11" spans="2:4" ht="15.75" x14ac:dyDescent="0.25">
      <c r="B11" s="6" t="s">
        <v>10</v>
      </c>
      <c r="C11" s="11">
        <v>548.16</v>
      </c>
      <c r="D11" s="8">
        <v>674</v>
      </c>
    </row>
    <row r="12" spans="2:4" ht="15.75" x14ac:dyDescent="0.25">
      <c r="B12" s="7" t="s">
        <v>11</v>
      </c>
      <c r="C12" s="36">
        <v>576.79999999999995</v>
      </c>
      <c r="D12" s="37">
        <v>689</v>
      </c>
    </row>
    <row r="13" spans="2:4" ht="15.75" x14ac:dyDescent="0.25">
      <c r="B13" s="6" t="s">
        <v>12</v>
      </c>
      <c r="C13" s="11">
        <v>890.34</v>
      </c>
      <c r="D13" s="8">
        <v>989</v>
      </c>
    </row>
    <row r="14" spans="2:4" ht="15.75" x14ac:dyDescent="0.25">
      <c r="B14" s="7" t="s">
        <v>13</v>
      </c>
      <c r="C14" s="36">
        <v>901.49</v>
      </c>
      <c r="D14" s="37">
        <v>966</v>
      </c>
    </row>
    <row r="15" spans="2:4" ht="15.75" x14ac:dyDescent="0.25">
      <c r="B15" s="6" t="s">
        <v>14</v>
      </c>
      <c r="C15" s="42">
        <v>848.42</v>
      </c>
      <c r="D15" s="45">
        <v>872</v>
      </c>
    </row>
    <row r="16" spans="2:4" ht="15.75" x14ac:dyDescent="0.25">
      <c r="B16" s="7" t="s">
        <v>15</v>
      </c>
      <c r="C16" s="43">
        <v>699.14</v>
      </c>
      <c r="D16" s="44">
        <v>719</v>
      </c>
    </row>
    <row r="17" spans="2:4" ht="15.75" x14ac:dyDescent="0.25">
      <c r="B17" s="6" t="s">
        <v>16</v>
      </c>
      <c r="C17" s="16">
        <v>581.37</v>
      </c>
      <c r="D17" s="9">
        <v>528</v>
      </c>
    </row>
    <row r="18" spans="2:4" ht="16.5" thickBot="1" x14ac:dyDescent="0.3">
      <c r="B18" s="34" t="s">
        <v>17</v>
      </c>
      <c r="C18" s="31">
        <f>SUM(C6:C17)</f>
        <v>7205.75</v>
      </c>
      <c r="D18" s="35">
        <f>SUM(D6:D17)</f>
        <v>8043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5" x14ac:dyDescent="0.25"/>
  <cols>
    <col min="1" max="1" width="29.140625" customWidth="1"/>
    <col min="2" max="2" width="21.140625" customWidth="1"/>
    <col min="3" max="3" width="25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63" t="s">
        <v>19</v>
      </c>
      <c r="C4" s="64"/>
      <c r="D4" s="65"/>
    </row>
    <row r="5" spans="2:4" ht="19.5" thickTop="1" x14ac:dyDescent="0.3">
      <c r="B5" s="27" t="s">
        <v>3</v>
      </c>
      <c r="C5" s="28" t="s">
        <v>18</v>
      </c>
      <c r="D5" s="29" t="s">
        <v>4</v>
      </c>
    </row>
    <row r="6" spans="2:4" ht="15.75" x14ac:dyDescent="0.25">
      <c r="B6" s="7" t="s">
        <v>5</v>
      </c>
      <c r="C6" s="36">
        <v>1019.97</v>
      </c>
      <c r="D6" s="37">
        <f>786+140</f>
        <v>926</v>
      </c>
    </row>
    <row r="7" spans="2:4" ht="15.75" x14ac:dyDescent="0.25">
      <c r="B7" s="6" t="s">
        <v>6</v>
      </c>
      <c r="C7" s="48">
        <v>1195.32</v>
      </c>
      <c r="D7" s="50">
        <v>1151</v>
      </c>
    </row>
    <row r="8" spans="2:4" ht="15.75" x14ac:dyDescent="0.25">
      <c r="B8" s="7" t="s">
        <v>7</v>
      </c>
      <c r="C8" s="49">
        <v>1062.93</v>
      </c>
      <c r="D8" s="10">
        <v>1013</v>
      </c>
    </row>
    <row r="9" spans="2:4" ht="15.75" x14ac:dyDescent="0.25">
      <c r="B9" s="6" t="s">
        <v>8</v>
      </c>
      <c r="C9" s="11">
        <v>898.71</v>
      </c>
      <c r="D9" s="8">
        <v>835</v>
      </c>
    </row>
    <row r="10" spans="2:4" ht="15.75" x14ac:dyDescent="0.25">
      <c r="B10" s="7" t="s">
        <v>9</v>
      </c>
      <c r="C10" s="36">
        <v>551</v>
      </c>
      <c r="D10" s="37">
        <v>589</v>
      </c>
    </row>
    <row r="11" spans="2:4" ht="15.75" x14ac:dyDescent="0.25">
      <c r="B11" s="6" t="s">
        <v>10</v>
      </c>
      <c r="C11" s="11">
        <v>713.47</v>
      </c>
      <c r="D11" s="8">
        <v>829</v>
      </c>
    </row>
    <row r="12" spans="2:4" ht="15.75" x14ac:dyDescent="0.25">
      <c r="B12" s="7" t="s">
        <v>11</v>
      </c>
      <c r="C12" s="36">
        <v>874.45</v>
      </c>
      <c r="D12" s="37">
        <f>630+431</f>
        <v>1061</v>
      </c>
    </row>
    <row r="13" spans="2:4" ht="15.75" x14ac:dyDescent="0.25">
      <c r="B13" s="6" t="s">
        <v>12</v>
      </c>
      <c r="C13" s="11">
        <v>487.2</v>
      </c>
      <c r="D13" s="8">
        <v>631</v>
      </c>
    </row>
    <row r="14" spans="2:4" ht="15.75" x14ac:dyDescent="0.25">
      <c r="B14" s="7" t="s">
        <v>13</v>
      </c>
      <c r="C14" s="36">
        <v>541.08000000000004</v>
      </c>
      <c r="D14" s="37">
        <v>708</v>
      </c>
    </row>
    <row r="15" spans="2:4" ht="15.75" x14ac:dyDescent="0.25">
      <c r="B15" s="6" t="s">
        <v>14</v>
      </c>
      <c r="C15" s="42">
        <v>393.09</v>
      </c>
      <c r="D15" s="45">
        <v>499</v>
      </c>
    </row>
    <row r="16" spans="2:4" ht="15.75" x14ac:dyDescent="0.25">
      <c r="B16" s="7" t="s">
        <v>15</v>
      </c>
      <c r="C16" s="43">
        <v>359.62</v>
      </c>
      <c r="D16" s="44">
        <v>937</v>
      </c>
    </row>
    <row r="17" spans="2:4" ht="15.75" x14ac:dyDescent="0.25">
      <c r="B17" s="6" t="s">
        <v>16</v>
      </c>
      <c r="C17" s="16">
        <v>586.35</v>
      </c>
      <c r="D17" s="9">
        <v>777</v>
      </c>
    </row>
    <row r="18" spans="2:4" ht="16.5" thickBot="1" x14ac:dyDescent="0.3">
      <c r="B18" s="34" t="s">
        <v>17</v>
      </c>
      <c r="C18" s="31">
        <f>SUM(C6:C17)</f>
        <v>8683.19</v>
      </c>
      <c r="D18" s="35">
        <f>SUM(D6:D17)</f>
        <v>9956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6" sqref="B6:D8"/>
    </sheetView>
  </sheetViews>
  <sheetFormatPr defaultRowHeight="15" x14ac:dyDescent="0.25"/>
  <cols>
    <col min="1" max="1" width="29.140625" customWidth="1"/>
    <col min="2" max="2" width="21.140625" customWidth="1"/>
    <col min="3" max="3" width="25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63" t="s">
        <v>19</v>
      </c>
      <c r="C4" s="64"/>
      <c r="D4" s="65"/>
    </row>
    <row r="5" spans="2:4" ht="19.5" thickTop="1" x14ac:dyDescent="0.3">
      <c r="B5" s="27" t="s">
        <v>3</v>
      </c>
      <c r="C5" s="28" t="s">
        <v>18</v>
      </c>
      <c r="D5" s="29" t="s">
        <v>4</v>
      </c>
    </row>
    <row r="6" spans="2:4" ht="15.75" x14ac:dyDescent="0.25">
      <c r="B6" s="7" t="s">
        <v>5</v>
      </c>
      <c r="C6" s="36">
        <v>586.35</v>
      </c>
      <c r="D6" s="37">
        <v>777</v>
      </c>
    </row>
    <row r="7" spans="2:4" ht="15.75" x14ac:dyDescent="0.25">
      <c r="B7" s="6" t="s">
        <v>6</v>
      </c>
      <c r="C7" s="48">
        <v>630.84</v>
      </c>
      <c r="D7" s="50">
        <v>832</v>
      </c>
    </row>
    <row r="8" spans="2:4" ht="15.75" x14ac:dyDescent="0.25">
      <c r="B8" s="7" t="s">
        <v>7</v>
      </c>
      <c r="C8" s="49">
        <v>1420.26</v>
      </c>
      <c r="D8" s="10">
        <v>1792</v>
      </c>
    </row>
    <row r="9" spans="2:4" ht="15.75" x14ac:dyDescent="0.25">
      <c r="B9" s="6" t="s">
        <v>8</v>
      </c>
      <c r="C9" s="11"/>
      <c r="D9" s="8"/>
    </row>
    <row r="10" spans="2:4" ht="15.75" x14ac:dyDescent="0.25">
      <c r="B10" s="7" t="s">
        <v>9</v>
      </c>
      <c r="C10" s="36"/>
      <c r="D10" s="37"/>
    </row>
    <row r="11" spans="2:4" ht="15.75" x14ac:dyDescent="0.25">
      <c r="B11" s="6" t="s">
        <v>10</v>
      </c>
      <c r="C11" s="11"/>
      <c r="D11" s="8"/>
    </row>
    <row r="12" spans="2:4" ht="15.75" x14ac:dyDescent="0.25">
      <c r="B12" s="7" t="s">
        <v>11</v>
      </c>
      <c r="C12" s="36"/>
      <c r="D12" s="37"/>
    </row>
    <row r="13" spans="2:4" ht="15.75" x14ac:dyDescent="0.25">
      <c r="B13" s="6" t="s">
        <v>12</v>
      </c>
      <c r="C13" s="11"/>
      <c r="D13" s="8"/>
    </row>
    <row r="14" spans="2:4" ht="15.75" x14ac:dyDescent="0.25">
      <c r="B14" s="7" t="s">
        <v>13</v>
      </c>
      <c r="C14" s="36"/>
      <c r="D14" s="37"/>
    </row>
    <row r="15" spans="2:4" ht="15.75" x14ac:dyDescent="0.25">
      <c r="B15" s="6" t="s">
        <v>14</v>
      </c>
      <c r="C15" s="42"/>
      <c r="D15" s="45"/>
    </row>
    <row r="16" spans="2:4" ht="15.75" x14ac:dyDescent="0.25">
      <c r="B16" s="7" t="s">
        <v>15</v>
      </c>
      <c r="C16" s="43"/>
      <c r="D16" s="44"/>
    </row>
    <row r="17" spans="2:4" ht="15.75" x14ac:dyDescent="0.25">
      <c r="B17" s="6" t="s">
        <v>16</v>
      </c>
      <c r="C17" s="16"/>
      <c r="D17" s="9"/>
    </row>
    <row r="18" spans="2:4" ht="16.5" thickBot="1" x14ac:dyDescent="0.3">
      <c r="B18" s="34" t="s">
        <v>17</v>
      </c>
      <c r="C18" s="31">
        <f>SUM(C6:C17)</f>
        <v>2637.45</v>
      </c>
      <c r="D18" s="35">
        <f>SUM(D6:D17)</f>
        <v>3401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70" zoomScaleNormal="70" workbookViewId="0">
      <selection activeCell="C22" sqref="C22"/>
    </sheetView>
  </sheetViews>
  <sheetFormatPr defaultRowHeight="15.75" x14ac:dyDescent="0.25"/>
  <cols>
    <col min="1" max="1" width="25.7109375" style="2" customWidth="1"/>
    <col min="2" max="2" width="25.7109375" customWidth="1"/>
    <col min="3" max="3" width="22.7109375" customWidth="1"/>
    <col min="4" max="4" width="25.42578125" customWidth="1"/>
  </cols>
  <sheetData>
    <row r="1" spans="1:4" ht="15" x14ac:dyDescent="0.25">
      <c r="A1" s="46"/>
      <c r="B1" s="47"/>
      <c r="C1" s="47"/>
      <c r="D1" s="47"/>
    </row>
    <row r="3" spans="1:4" ht="16.5" thickBot="1" x14ac:dyDescent="0.3"/>
    <row r="4" spans="1:4" ht="22.5" customHeight="1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33" t="s">
        <v>18</v>
      </c>
      <c r="D5" s="29" t="s">
        <v>4</v>
      </c>
    </row>
    <row r="6" spans="1:4" x14ac:dyDescent="0.25">
      <c r="B6" s="53" t="s">
        <v>20</v>
      </c>
      <c r="C6" s="55">
        <v>898.71</v>
      </c>
      <c r="D6" s="8">
        <v>835</v>
      </c>
    </row>
    <row r="7" spans="1:4" x14ac:dyDescent="0.25">
      <c r="B7" s="52" t="s">
        <v>21</v>
      </c>
      <c r="C7" s="54">
        <v>551</v>
      </c>
      <c r="D7" s="37">
        <v>589</v>
      </c>
    </row>
    <row r="8" spans="1:4" x14ac:dyDescent="0.25">
      <c r="B8" s="53" t="s">
        <v>22</v>
      </c>
      <c r="C8" s="55">
        <v>713.47</v>
      </c>
      <c r="D8" s="8">
        <v>829</v>
      </c>
    </row>
    <row r="9" spans="1:4" x14ac:dyDescent="0.25">
      <c r="B9" s="52" t="s">
        <v>23</v>
      </c>
      <c r="C9" s="54">
        <v>874.45</v>
      </c>
      <c r="D9" s="37">
        <f>630+431</f>
        <v>1061</v>
      </c>
    </row>
    <row r="10" spans="1:4" x14ac:dyDescent="0.25">
      <c r="B10" s="53" t="s">
        <v>24</v>
      </c>
      <c r="C10" s="55">
        <v>487.2</v>
      </c>
      <c r="D10" s="8">
        <v>631</v>
      </c>
    </row>
    <row r="11" spans="1:4" x14ac:dyDescent="0.25">
      <c r="B11" s="52" t="s">
        <v>25</v>
      </c>
      <c r="C11" s="54">
        <v>541.08000000000004</v>
      </c>
      <c r="D11" s="37">
        <v>708</v>
      </c>
    </row>
    <row r="12" spans="1:4" x14ac:dyDescent="0.25">
      <c r="B12" s="53" t="s">
        <v>26</v>
      </c>
      <c r="C12" s="60">
        <v>393.09</v>
      </c>
      <c r="D12" s="45">
        <v>499</v>
      </c>
    </row>
    <row r="13" spans="1:4" x14ac:dyDescent="0.25">
      <c r="B13" s="52" t="s">
        <v>27</v>
      </c>
      <c r="C13" s="61">
        <v>359.62</v>
      </c>
      <c r="D13" s="44">
        <v>937</v>
      </c>
    </row>
    <row r="14" spans="1:4" x14ac:dyDescent="0.25">
      <c r="B14" s="53" t="s">
        <v>28</v>
      </c>
      <c r="C14" s="62">
        <v>586.35</v>
      </c>
      <c r="D14" s="9">
        <v>777</v>
      </c>
    </row>
    <row r="15" spans="1:4" x14ac:dyDescent="0.25">
      <c r="B15" s="52" t="s">
        <v>29</v>
      </c>
      <c r="C15" s="66">
        <v>586.35</v>
      </c>
      <c r="D15" s="37">
        <v>777</v>
      </c>
    </row>
    <row r="16" spans="1:4" x14ac:dyDescent="0.25">
      <c r="B16" s="53" t="s">
        <v>30</v>
      </c>
      <c r="C16" s="67">
        <v>630.84</v>
      </c>
      <c r="D16" s="50">
        <v>832</v>
      </c>
    </row>
    <row r="17" spans="2:4" x14ac:dyDescent="0.25">
      <c r="B17" s="52" t="s">
        <v>31</v>
      </c>
      <c r="C17" s="68">
        <v>1420.26</v>
      </c>
      <c r="D17" s="10">
        <v>1792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D4" workbookViewId="0">
      <selection activeCell="P15" sqref="P15"/>
    </sheetView>
  </sheetViews>
  <sheetFormatPr defaultRowHeight="15.75" x14ac:dyDescent="0.25"/>
  <cols>
    <col min="1" max="2" width="25.7109375" style="2" customWidth="1"/>
    <col min="3" max="3" width="22.7109375" style="2" customWidth="1"/>
    <col min="4" max="4" width="25.42578125" style="2" customWidth="1"/>
    <col min="5" max="6" width="22.7109375" style="2" customWidth="1"/>
    <col min="7" max="16384" width="9.140625" style="2"/>
  </cols>
  <sheetData>
    <row r="1" spans="1:6" x14ac:dyDescent="0.25">
      <c r="A1" s="46"/>
      <c r="B1" s="47"/>
      <c r="C1" s="47"/>
      <c r="D1" s="47"/>
    </row>
    <row r="3" spans="1:6" ht="16.5" thickBot="1" x14ac:dyDescent="0.3">
      <c r="F3" s="3"/>
    </row>
    <row r="4" spans="1:6" ht="20.25" customHeight="1" thickBot="1" x14ac:dyDescent="0.3">
      <c r="B4" s="63" t="s">
        <v>19</v>
      </c>
      <c r="C4" s="64"/>
      <c r="D4" s="65"/>
      <c r="F4" s="4"/>
    </row>
    <row r="5" spans="1:6" ht="16.5" thickTop="1" x14ac:dyDescent="0.25">
      <c r="A5" s="5"/>
      <c r="B5" s="19" t="s">
        <v>0</v>
      </c>
      <c r="C5" s="20" t="s">
        <v>1</v>
      </c>
      <c r="D5" s="21" t="s">
        <v>2</v>
      </c>
    </row>
    <row r="6" spans="1:6" x14ac:dyDescent="0.25">
      <c r="B6" s="22">
        <v>2004</v>
      </c>
      <c r="C6" s="56">
        <v>534.76</v>
      </c>
      <c r="D6" s="23">
        <v>1273</v>
      </c>
    </row>
    <row r="7" spans="1:6" x14ac:dyDescent="0.25">
      <c r="B7" s="19">
        <v>2005</v>
      </c>
      <c r="C7" s="57">
        <v>398.96</v>
      </c>
      <c r="D7" s="24">
        <v>993</v>
      </c>
    </row>
    <row r="8" spans="1:6" x14ac:dyDescent="0.25">
      <c r="B8" s="22">
        <v>2006</v>
      </c>
      <c r="C8" s="56">
        <v>716.95</v>
      </c>
      <c r="D8" s="23">
        <v>1512</v>
      </c>
    </row>
    <row r="9" spans="1:6" x14ac:dyDescent="0.25">
      <c r="B9" s="19">
        <v>2007</v>
      </c>
      <c r="C9" s="57">
        <v>769.66</v>
      </c>
      <c r="D9" s="24">
        <v>1827</v>
      </c>
    </row>
    <row r="10" spans="1:6" x14ac:dyDescent="0.25">
      <c r="B10" s="22">
        <v>2008</v>
      </c>
      <c r="C10" s="56">
        <v>674.93</v>
      </c>
      <c r="D10" s="23">
        <v>1433</v>
      </c>
    </row>
    <row r="11" spans="1:6" x14ac:dyDescent="0.25">
      <c r="B11" s="19">
        <v>2009</v>
      </c>
      <c r="C11" s="57">
        <v>373.65</v>
      </c>
      <c r="D11" s="24">
        <v>863</v>
      </c>
    </row>
    <row r="12" spans="1:6" x14ac:dyDescent="0.25">
      <c r="B12" s="22">
        <v>2010</v>
      </c>
      <c r="C12" s="56">
        <v>1959.01</v>
      </c>
      <c r="D12" s="23">
        <v>4520</v>
      </c>
    </row>
    <row r="13" spans="1:6" x14ac:dyDescent="0.25">
      <c r="B13" s="19">
        <v>2011</v>
      </c>
      <c r="C13" s="57">
        <v>1718.62</v>
      </c>
      <c r="D13" s="24">
        <v>3792</v>
      </c>
    </row>
    <row r="14" spans="1:6" x14ac:dyDescent="0.25">
      <c r="B14" s="22">
        <v>2012</v>
      </c>
      <c r="C14" s="56">
        <f>'2012'!C18</f>
        <v>1491.28</v>
      </c>
      <c r="D14" s="23">
        <f>'2012'!D18</f>
        <v>3100</v>
      </c>
    </row>
    <row r="15" spans="1:6" x14ac:dyDescent="0.25">
      <c r="B15" s="19">
        <v>2013</v>
      </c>
      <c r="C15" s="58">
        <f>'2013'!C18</f>
        <v>1136.4499999999998</v>
      </c>
      <c r="D15" s="25">
        <f>'2013'!D18</f>
        <v>2967</v>
      </c>
    </row>
    <row r="16" spans="1:6" x14ac:dyDescent="0.25">
      <c r="B16" s="22">
        <v>2014</v>
      </c>
      <c r="C16" s="59">
        <f>'2014'!C18</f>
        <v>1928.12</v>
      </c>
      <c r="D16" s="26">
        <f>'2014'!D18</f>
        <v>4644</v>
      </c>
    </row>
    <row r="17" spans="2:4" x14ac:dyDescent="0.25">
      <c r="B17" s="19">
        <v>2015</v>
      </c>
      <c r="C17" s="57">
        <f>'2015'!C18</f>
        <v>3844.41</v>
      </c>
      <c r="D17" s="24">
        <f>'2015'!D18</f>
        <v>5655</v>
      </c>
    </row>
    <row r="18" spans="2:4" x14ac:dyDescent="0.25">
      <c r="B18" s="22">
        <v>2016</v>
      </c>
      <c r="C18" s="56">
        <f>'2016'!C18</f>
        <v>6674.53</v>
      </c>
      <c r="D18" s="23">
        <f>'2016'!D18</f>
        <v>9278</v>
      </c>
    </row>
    <row r="19" spans="2:4" x14ac:dyDescent="0.25">
      <c r="B19" s="19">
        <v>2017</v>
      </c>
      <c r="C19" s="57">
        <f>'2017'!C18</f>
        <v>4081.0899999999997</v>
      </c>
      <c r="D19" s="24">
        <f>'2017'!D18</f>
        <v>6815</v>
      </c>
    </row>
    <row r="20" spans="2:4" x14ac:dyDescent="0.25">
      <c r="B20" s="22">
        <v>2018</v>
      </c>
      <c r="C20" s="56">
        <f>'2018'!C18</f>
        <v>5776.13</v>
      </c>
      <c r="D20" s="23">
        <f>'2018'!D18</f>
        <v>7514</v>
      </c>
    </row>
    <row r="21" spans="2:4" x14ac:dyDescent="0.25">
      <c r="B21" s="19">
        <v>2019</v>
      </c>
      <c r="C21" s="57">
        <f>'2019'!C18</f>
        <v>5530.3300000000008</v>
      </c>
      <c r="D21" s="24">
        <f>'2019'!D18</f>
        <v>6801</v>
      </c>
    </row>
    <row r="22" spans="2:4" x14ac:dyDescent="0.25">
      <c r="B22" s="22">
        <v>2020</v>
      </c>
      <c r="C22" s="56">
        <f>'2020'!C18</f>
        <v>4478.4399999999996</v>
      </c>
      <c r="D22" s="23">
        <f>'2020'!D18</f>
        <v>6001</v>
      </c>
    </row>
    <row r="23" spans="2:4" x14ac:dyDescent="0.25">
      <c r="B23" s="19">
        <v>2021</v>
      </c>
      <c r="C23" s="57">
        <f>'2021'!C18</f>
        <v>7205.75</v>
      </c>
      <c r="D23" s="24">
        <f>'2021'!D18</f>
        <v>8043</v>
      </c>
    </row>
    <row r="24" spans="2:4" x14ac:dyDescent="0.25">
      <c r="B24" s="19">
        <v>2022</v>
      </c>
      <c r="C24" s="57">
        <v>8683.19</v>
      </c>
      <c r="D24" s="24">
        <v>9956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.75" x14ac:dyDescent="0.25"/>
  <cols>
    <col min="1" max="2" width="25.7109375" style="2" customWidth="1"/>
    <col min="3" max="3" width="22.7109375" style="2" customWidth="1"/>
    <col min="4" max="4" width="25.42578125" style="2" customWidth="1"/>
    <col min="5" max="16384" width="9.140625" style="2"/>
  </cols>
  <sheetData>
    <row r="1" spans="1:4" x14ac:dyDescent="0.25">
      <c r="A1" s="46"/>
      <c r="B1" s="47"/>
      <c r="C1" s="47"/>
      <c r="D1" s="47"/>
    </row>
    <row r="3" spans="1:4" ht="16.5" thickBot="1" x14ac:dyDescent="0.3"/>
    <row r="4" spans="1:4" ht="22.5" customHeight="1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144.84</v>
      </c>
      <c r="D6" s="37">
        <v>262</v>
      </c>
    </row>
    <row r="7" spans="1:4" x14ac:dyDescent="0.25">
      <c r="B7" s="6" t="s">
        <v>6</v>
      </c>
      <c r="C7" s="11">
        <v>83.28</v>
      </c>
      <c r="D7" s="8">
        <v>215</v>
      </c>
    </row>
    <row r="8" spans="1:4" x14ac:dyDescent="0.25">
      <c r="B8" s="7" t="s">
        <v>7</v>
      </c>
      <c r="C8" s="36">
        <v>83.45</v>
      </c>
      <c r="D8" s="37">
        <v>229</v>
      </c>
    </row>
    <row r="9" spans="1:4" x14ac:dyDescent="0.25">
      <c r="B9" s="6" t="s">
        <v>8</v>
      </c>
      <c r="C9" s="11">
        <v>57.76</v>
      </c>
      <c r="D9" s="8">
        <v>157</v>
      </c>
    </row>
    <row r="10" spans="1:4" x14ac:dyDescent="0.25">
      <c r="B10" s="7" t="s">
        <v>9</v>
      </c>
      <c r="C10" s="36">
        <v>57.86</v>
      </c>
      <c r="D10" s="37">
        <v>164</v>
      </c>
    </row>
    <row r="11" spans="1:4" x14ac:dyDescent="0.25">
      <c r="B11" s="6" t="s">
        <v>10</v>
      </c>
      <c r="C11" s="11">
        <v>95.6</v>
      </c>
      <c r="D11" s="8">
        <v>277</v>
      </c>
    </row>
    <row r="12" spans="1:4" x14ac:dyDescent="0.25">
      <c r="B12" s="7" t="s">
        <v>11</v>
      </c>
      <c r="C12" s="36">
        <v>99.4</v>
      </c>
      <c r="D12" s="37">
        <v>283</v>
      </c>
    </row>
    <row r="13" spans="1:4" x14ac:dyDescent="0.25">
      <c r="B13" s="6" t="s">
        <v>12</v>
      </c>
      <c r="C13" s="11">
        <v>128.53</v>
      </c>
      <c r="D13" s="8">
        <v>357</v>
      </c>
    </row>
    <row r="14" spans="1:4" x14ac:dyDescent="0.25">
      <c r="B14" s="7" t="s">
        <v>13</v>
      </c>
      <c r="C14" s="36">
        <v>104.34</v>
      </c>
      <c r="D14" s="37">
        <v>293</v>
      </c>
    </row>
    <row r="15" spans="1:4" x14ac:dyDescent="0.25">
      <c r="B15" s="6" t="s">
        <v>14</v>
      </c>
      <c r="C15" s="12">
        <v>80.73</v>
      </c>
      <c r="D15" s="9">
        <v>224</v>
      </c>
    </row>
    <row r="16" spans="1:4" x14ac:dyDescent="0.25">
      <c r="B16" s="7" t="s">
        <v>15</v>
      </c>
      <c r="C16" s="13">
        <v>97.31</v>
      </c>
      <c r="D16" s="10">
        <v>253</v>
      </c>
    </row>
    <row r="17" spans="2:4" x14ac:dyDescent="0.25">
      <c r="B17" s="6" t="s">
        <v>16</v>
      </c>
      <c r="C17" s="12">
        <v>103.35</v>
      </c>
      <c r="D17" s="9">
        <v>253</v>
      </c>
    </row>
    <row r="18" spans="2:4" ht="16.5" thickBot="1" x14ac:dyDescent="0.3">
      <c r="B18" s="38" t="s">
        <v>17</v>
      </c>
      <c r="C18" s="31">
        <f>SUM(C6:C17)</f>
        <v>1136.4499999999998</v>
      </c>
      <c r="D18" s="35">
        <f>SUM(D6:D17)</f>
        <v>2967</v>
      </c>
    </row>
    <row r="19" spans="2:4" x14ac:dyDescent="0.25">
      <c r="C19" s="14"/>
      <c r="D19" s="1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.75" x14ac:dyDescent="0.25"/>
  <cols>
    <col min="1" max="2" width="25.7109375" style="2" customWidth="1"/>
    <col min="3" max="3" width="22.7109375" style="2" customWidth="1"/>
    <col min="4" max="4" width="25.42578125" style="2" customWidth="1"/>
    <col min="5" max="16384" width="9.140625" style="2"/>
  </cols>
  <sheetData>
    <row r="1" spans="1:4" x14ac:dyDescent="0.25">
      <c r="A1" s="46"/>
      <c r="B1" s="47"/>
      <c r="C1" s="47"/>
      <c r="D1" s="47"/>
    </row>
    <row r="3" spans="1:4" ht="16.5" thickBot="1" x14ac:dyDescent="0.3"/>
    <row r="4" spans="1:4" ht="22.5" customHeight="1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120.34</v>
      </c>
      <c r="D6" s="37">
        <v>250</v>
      </c>
    </row>
    <row r="7" spans="1:4" x14ac:dyDescent="0.25">
      <c r="B7" s="6" t="s">
        <v>6</v>
      </c>
      <c r="C7" s="11">
        <v>12.57</v>
      </c>
      <c r="D7" s="8">
        <v>0</v>
      </c>
    </row>
    <row r="8" spans="1:4" x14ac:dyDescent="0.25">
      <c r="B8" s="7" t="s">
        <v>7</v>
      </c>
      <c r="C8" s="36">
        <v>3.67</v>
      </c>
      <c r="D8" s="37">
        <v>0</v>
      </c>
    </row>
    <row r="9" spans="1:4" x14ac:dyDescent="0.25">
      <c r="B9" s="6" t="s">
        <v>8</v>
      </c>
      <c r="C9" s="11">
        <v>13.97</v>
      </c>
      <c r="D9" s="8">
        <v>0</v>
      </c>
    </row>
    <row r="10" spans="1:4" x14ac:dyDescent="0.25">
      <c r="B10" s="7" t="s">
        <v>9</v>
      </c>
      <c r="C10" s="36">
        <v>12.09</v>
      </c>
      <c r="D10" s="37">
        <v>0</v>
      </c>
    </row>
    <row r="11" spans="1:4" x14ac:dyDescent="0.25">
      <c r="B11" s="6" t="s">
        <v>10</v>
      </c>
      <c r="C11" s="11">
        <v>241.3</v>
      </c>
      <c r="D11" s="8">
        <v>603</v>
      </c>
    </row>
    <row r="12" spans="1:4" x14ac:dyDescent="0.25">
      <c r="B12" s="7" t="s">
        <v>11</v>
      </c>
      <c r="C12" s="36">
        <v>325.64999999999998</v>
      </c>
      <c r="D12" s="37">
        <v>816</v>
      </c>
    </row>
    <row r="13" spans="1:4" x14ac:dyDescent="0.25">
      <c r="B13" s="6" t="s">
        <v>12</v>
      </c>
      <c r="C13" s="11">
        <v>323</v>
      </c>
      <c r="D13" s="8">
        <v>811</v>
      </c>
    </row>
    <row r="14" spans="1:4" x14ac:dyDescent="0.25">
      <c r="B14" s="7" t="s">
        <v>13</v>
      </c>
      <c r="C14" s="36">
        <v>315.74</v>
      </c>
      <c r="D14" s="37">
        <v>793</v>
      </c>
    </row>
    <row r="15" spans="1:4" x14ac:dyDescent="0.25">
      <c r="B15" s="6" t="s">
        <v>14</v>
      </c>
      <c r="C15" s="12">
        <v>230.77</v>
      </c>
      <c r="D15" s="9">
        <v>569</v>
      </c>
    </row>
    <row r="16" spans="1:4" x14ac:dyDescent="0.25">
      <c r="B16" s="7" t="s">
        <v>15</v>
      </c>
      <c r="C16" s="13">
        <v>141.37</v>
      </c>
      <c r="D16" s="10">
        <v>355</v>
      </c>
    </row>
    <row r="17" spans="2:4" x14ac:dyDescent="0.25">
      <c r="B17" s="6" t="s">
        <v>16</v>
      </c>
      <c r="C17" s="12">
        <v>187.65</v>
      </c>
      <c r="D17" s="9">
        <v>447</v>
      </c>
    </row>
    <row r="18" spans="2:4" ht="18" customHeight="1" thickBot="1" x14ac:dyDescent="0.3">
      <c r="B18" s="38" t="s">
        <v>17</v>
      </c>
      <c r="C18" s="31">
        <f>SUM(C6:C17)</f>
        <v>1928.12</v>
      </c>
      <c r="D18" s="35">
        <f>SUM(D6:D17)</f>
        <v>4644</v>
      </c>
    </row>
    <row r="19" spans="2:4" x14ac:dyDescent="0.25">
      <c r="C19" s="14"/>
      <c r="D19" s="1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.75" x14ac:dyDescent="0.25"/>
  <cols>
    <col min="1" max="2" width="25.7109375" style="2" customWidth="1"/>
    <col min="3" max="3" width="22.7109375" style="2" customWidth="1"/>
    <col min="4" max="4" width="25.42578125" style="2" customWidth="1"/>
    <col min="5" max="16384" width="9.140625" style="2"/>
  </cols>
  <sheetData>
    <row r="1" spans="1:4" x14ac:dyDescent="0.25">
      <c r="A1" s="46"/>
      <c r="B1" s="47"/>
      <c r="C1" s="47"/>
      <c r="D1" s="47"/>
    </row>
    <row r="3" spans="1:4" ht="16.5" thickBot="1" x14ac:dyDescent="0.3"/>
    <row r="4" spans="1:4" ht="22.5" customHeight="1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212.58</v>
      </c>
      <c r="D6" s="37">
        <v>415</v>
      </c>
    </row>
    <row r="7" spans="1:4" x14ac:dyDescent="0.25">
      <c r="B7" s="6" t="s">
        <v>6</v>
      </c>
      <c r="C7" s="11">
        <v>253.75</v>
      </c>
      <c r="D7" s="8">
        <v>467</v>
      </c>
    </row>
    <row r="8" spans="1:4" x14ac:dyDescent="0.25">
      <c r="B8" s="7" t="s">
        <v>7</v>
      </c>
      <c r="C8" s="36">
        <v>318.62</v>
      </c>
      <c r="D8" s="37">
        <v>520</v>
      </c>
    </row>
    <row r="9" spans="1:4" x14ac:dyDescent="0.25">
      <c r="B9" s="6" t="s">
        <v>8</v>
      </c>
      <c r="C9" s="11">
        <v>337.53</v>
      </c>
      <c r="D9" s="8">
        <v>501</v>
      </c>
    </row>
    <row r="10" spans="1:4" x14ac:dyDescent="0.25">
      <c r="B10" s="7" t="s">
        <v>9</v>
      </c>
      <c r="C10" s="36">
        <v>228.34</v>
      </c>
      <c r="D10" s="37">
        <v>317</v>
      </c>
    </row>
    <row r="11" spans="1:4" x14ac:dyDescent="0.25">
      <c r="B11" s="6" t="s">
        <v>10</v>
      </c>
      <c r="C11" s="11">
        <v>392.24</v>
      </c>
      <c r="D11" s="8">
        <v>558</v>
      </c>
    </row>
    <row r="12" spans="1:4" x14ac:dyDescent="0.25">
      <c r="B12" s="7" t="s">
        <v>11</v>
      </c>
      <c r="C12" s="36">
        <v>478.54</v>
      </c>
      <c r="D12" s="37">
        <v>688</v>
      </c>
    </row>
    <row r="13" spans="1:4" x14ac:dyDescent="0.25">
      <c r="B13" s="6" t="s">
        <v>12</v>
      </c>
      <c r="C13" s="11">
        <v>430.83</v>
      </c>
      <c r="D13" s="8">
        <v>607</v>
      </c>
    </row>
    <row r="14" spans="1:4" x14ac:dyDescent="0.25">
      <c r="B14" s="7" t="s">
        <v>13</v>
      </c>
      <c r="C14" s="36">
        <v>268.47000000000003</v>
      </c>
      <c r="D14" s="37">
        <v>357</v>
      </c>
    </row>
    <row r="15" spans="1:4" x14ac:dyDescent="0.25">
      <c r="B15" s="6" t="s">
        <v>14</v>
      </c>
      <c r="C15" s="12">
        <v>358.77</v>
      </c>
      <c r="D15" s="9">
        <v>499</v>
      </c>
    </row>
    <row r="16" spans="1:4" x14ac:dyDescent="0.25">
      <c r="B16" s="7" t="s">
        <v>15</v>
      </c>
      <c r="C16" s="13">
        <v>331.86</v>
      </c>
      <c r="D16" s="10">
        <v>450</v>
      </c>
    </row>
    <row r="17" spans="2:4" x14ac:dyDescent="0.25">
      <c r="B17" s="6" t="s">
        <v>16</v>
      </c>
      <c r="C17" s="12">
        <v>232.88</v>
      </c>
      <c r="D17" s="9">
        <v>276</v>
      </c>
    </row>
    <row r="18" spans="2:4" ht="16.5" thickBot="1" x14ac:dyDescent="0.3">
      <c r="B18" s="38" t="s">
        <v>17</v>
      </c>
      <c r="C18" s="31">
        <f>SUM(C6:C17)</f>
        <v>3844.41</v>
      </c>
      <c r="D18" s="35">
        <f>SUM(D6:D17)</f>
        <v>5655</v>
      </c>
    </row>
    <row r="19" spans="2:4" x14ac:dyDescent="0.25">
      <c r="C19" s="14"/>
      <c r="D19" s="1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.75" x14ac:dyDescent="0.25"/>
  <cols>
    <col min="1" max="2" width="25.7109375" style="2" customWidth="1"/>
    <col min="3" max="3" width="22.7109375" style="2" customWidth="1"/>
    <col min="4" max="4" width="25.42578125" style="2" customWidth="1"/>
    <col min="5" max="16384" width="9.140625" style="2"/>
  </cols>
  <sheetData>
    <row r="1" spans="1:4" x14ac:dyDescent="0.25">
      <c r="A1" s="46"/>
      <c r="B1" s="47"/>
      <c r="C1" s="47"/>
      <c r="D1" s="47"/>
    </row>
    <row r="3" spans="1:4" ht="16.5" thickBot="1" x14ac:dyDescent="0.3"/>
    <row r="4" spans="1:4" ht="21.75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379.51</v>
      </c>
      <c r="D6" s="37">
        <v>474</v>
      </c>
    </row>
    <row r="7" spans="1:4" x14ac:dyDescent="0.25">
      <c r="B7" s="6" t="s">
        <v>6</v>
      </c>
      <c r="C7" s="11">
        <v>537.87</v>
      </c>
      <c r="D7" s="8">
        <v>692</v>
      </c>
    </row>
    <row r="8" spans="1:4" x14ac:dyDescent="0.25">
      <c r="B8" s="7" t="s">
        <v>7</v>
      </c>
      <c r="C8" s="36">
        <v>543.41</v>
      </c>
      <c r="D8" s="37">
        <v>715</v>
      </c>
    </row>
    <row r="9" spans="1:4" x14ac:dyDescent="0.25">
      <c r="B9" s="6" t="s">
        <v>8</v>
      </c>
      <c r="C9" s="11">
        <v>344.25</v>
      </c>
      <c r="D9" s="8">
        <v>444</v>
      </c>
    </row>
    <row r="10" spans="1:4" x14ac:dyDescent="0.25">
      <c r="B10" s="7" t="s">
        <v>9</v>
      </c>
      <c r="C10" s="36">
        <v>467.83</v>
      </c>
      <c r="D10" s="37">
        <v>674</v>
      </c>
    </row>
    <row r="11" spans="1:4" x14ac:dyDescent="0.25">
      <c r="B11" s="6" t="s">
        <v>10</v>
      </c>
      <c r="C11" s="11">
        <v>825.75</v>
      </c>
      <c r="D11" s="8">
        <v>1174</v>
      </c>
    </row>
    <row r="12" spans="1:4" x14ac:dyDescent="0.25">
      <c r="B12" s="7" t="s">
        <v>11</v>
      </c>
      <c r="C12" s="36">
        <v>973.88</v>
      </c>
      <c r="D12" s="37">
        <v>1307</v>
      </c>
    </row>
    <row r="13" spans="1:4" x14ac:dyDescent="0.25">
      <c r="B13" s="6" t="s">
        <v>12</v>
      </c>
      <c r="C13" s="11">
        <v>927.66</v>
      </c>
      <c r="D13" s="8">
        <v>1342</v>
      </c>
    </row>
    <row r="14" spans="1:4" x14ac:dyDescent="0.25">
      <c r="B14" s="7" t="s">
        <v>13</v>
      </c>
      <c r="C14" s="36">
        <v>738.58</v>
      </c>
      <c r="D14" s="37">
        <v>1044</v>
      </c>
    </row>
    <row r="15" spans="1:4" x14ac:dyDescent="0.25">
      <c r="B15" s="6" t="s">
        <v>14</v>
      </c>
      <c r="C15" s="12">
        <v>524.63</v>
      </c>
      <c r="D15" s="9">
        <v>762</v>
      </c>
    </row>
    <row r="16" spans="1:4" x14ac:dyDescent="0.25">
      <c r="B16" s="7" t="s">
        <v>15</v>
      </c>
      <c r="C16" s="13">
        <v>174.55</v>
      </c>
      <c r="D16" s="10">
        <v>266</v>
      </c>
    </row>
    <row r="17" spans="2:4" x14ac:dyDescent="0.25">
      <c r="B17" s="6" t="s">
        <v>16</v>
      </c>
      <c r="C17" s="18">
        <v>236.61</v>
      </c>
      <c r="D17" s="8">
        <v>384</v>
      </c>
    </row>
    <row r="18" spans="2:4" ht="16.5" thickBot="1" x14ac:dyDescent="0.3">
      <c r="B18" s="30" t="s">
        <v>17</v>
      </c>
      <c r="C18" s="31">
        <f>SUM(C6:C17)</f>
        <v>6674.53</v>
      </c>
      <c r="D18" s="32">
        <f>SUM(D6:D17)</f>
        <v>9278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.75" x14ac:dyDescent="0.25"/>
  <cols>
    <col min="1" max="1" width="25.7109375" style="2" customWidth="1"/>
    <col min="2" max="2" width="25.7109375" customWidth="1"/>
    <col min="3" max="3" width="22.7109375" customWidth="1"/>
    <col min="4" max="4" width="25.42578125" customWidth="1"/>
  </cols>
  <sheetData>
    <row r="1" spans="1:4" ht="15" x14ac:dyDescent="0.25">
      <c r="A1" s="46"/>
      <c r="B1" s="47"/>
      <c r="C1" s="47"/>
      <c r="D1" s="47"/>
    </row>
    <row r="3" spans="1:4" ht="16.5" thickBot="1" x14ac:dyDescent="0.3"/>
    <row r="4" spans="1:4" ht="21.75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33" t="s">
        <v>18</v>
      </c>
      <c r="D5" s="29" t="s">
        <v>4</v>
      </c>
    </row>
    <row r="6" spans="1:4" x14ac:dyDescent="0.25">
      <c r="B6" s="7" t="s">
        <v>5</v>
      </c>
      <c r="C6" s="39">
        <v>309.41000000000003</v>
      </c>
      <c r="D6" s="37">
        <v>535</v>
      </c>
    </row>
    <row r="7" spans="1:4" x14ac:dyDescent="0.25">
      <c r="B7" s="6" t="s">
        <v>6</v>
      </c>
      <c r="C7" s="15">
        <v>436.9</v>
      </c>
      <c r="D7" s="8">
        <v>778</v>
      </c>
    </row>
    <row r="8" spans="1:4" x14ac:dyDescent="0.25">
      <c r="B8" s="7" t="s">
        <v>7</v>
      </c>
      <c r="C8" s="40">
        <v>413.94</v>
      </c>
      <c r="D8" s="37">
        <v>740</v>
      </c>
    </row>
    <row r="9" spans="1:4" x14ac:dyDescent="0.25">
      <c r="B9" s="6" t="s">
        <v>8</v>
      </c>
      <c r="C9" s="15">
        <v>240.76</v>
      </c>
      <c r="D9" s="8">
        <v>410</v>
      </c>
    </row>
    <row r="10" spans="1:4" x14ac:dyDescent="0.25">
      <c r="B10" s="7" t="s">
        <v>9</v>
      </c>
      <c r="C10" s="39">
        <v>291.83</v>
      </c>
      <c r="D10" s="37">
        <v>496</v>
      </c>
    </row>
    <row r="11" spans="1:4" x14ac:dyDescent="0.25">
      <c r="B11" s="6" t="s">
        <v>10</v>
      </c>
      <c r="C11" s="15">
        <v>495.66</v>
      </c>
      <c r="D11" s="8">
        <v>758</v>
      </c>
    </row>
    <row r="12" spans="1:4" x14ac:dyDescent="0.25">
      <c r="B12" s="7" t="s">
        <v>11</v>
      </c>
      <c r="C12" s="39">
        <v>528.86</v>
      </c>
      <c r="D12" s="37">
        <v>900</v>
      </c>
    </row>
    <row r="13" spans="1:4" x14ac:dyDescent="0.25">
      <c r="B13" s="6" t="s">
        <v>12</v>
      </c>
      <c r="C13" s="15">
        <v>467.18</v>
      </c>
      <c r="D13" s="8">
        <v>765</v>
      </c>
    </row>
    <row r="14" spans="1:4" x14ac:dyDescent="0.25">
      <c r="B14" s="7" t="s">
        <v>13</v>
      </c>
      <c r="C14" s="39">
        <v>344.24</v>
      </c>
      <c r="D14" s="37">
        <v>563</v>
      </c>
    </row>
    <row r="15" spans="1:4" x14ac:dyDescent="0.25">
      <c r="B15" s="6" t="s">
        <v>14</v>
      </c>
      <c r="C15" s="16">
        <v>204.73</v>
      </c>
      <c r="D15" s="9">
        <v>335</v>
      </c>
    </row>
    <row r="16" spans="1:4" x14ac:dyDescent="0.25">
      <c r="B16" s="7" t="s">
        <v>15</v>
      </c>
      <c r="C16" s="17">
        <v>171.51</v>
      </c>
      <c r="D16" s="10">
        <v>284</v>
      </c>
    </row>
    <row r="17" spans="2:4" x14ac:dyDescent="0.25">
      <c r="B17" s="6" t="s">
        <v>16</v>
      </c>
      <c r="C17" s="16">
        <v>176.07</v>
      </c>
      <c r="D17" s="9">
        <v>251</v>
      </c>
    </row>
    <row r="18" spans="2:4" ht="16.5" thickBot="1" x14ac:dyDescent="0.3">
      <c r="B18" s="34" t="s">
        <v>17</v>
      </c>
      <c r="C18" s="31">
        <f>SUM(C6:C17)</f>
        <v>4081.0899999999997</v>
      </c>
      <c r="D18" s="35">
        <f>SUM(D6:D17)</f>
        <v>6815</v>
      </c>
    </row>
    <row r="19" spans="2:4" x14ac:dyDescent="0.25">
      <c r="B19" s="1"/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.75" x14ac:dyDescent="0.25"/>
  <cols>
    <col min="1" max="1" width="25.7109375" style="2" customWidth="1"/>
    <col min="2" max="2" width="25.7109375" customWidth="1"/>
    <col min="3" max="3" width="22.7109375" customWidth="1"/>
    <col min="4" max="4" width="25.42578125" customWidth="1"/>
  </cols>
  <sheetData>
    <row r="1" spans="1:4" ht="15" x14ac:dyDescent="0.25">
      <c r="A1" s="46"/>
      <c r="B1" s="47"/>
      <c r="C1" s="47"/>
      <c r="D1" s="47"/>
    </row>
    <row r="3" spans="1:4" ht="16.5" thickBot="1" x14ac:dyDescent="0.3"/>
    <row r="4" spans="1:4" ht="21.75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392.38</v>
      </c>
      <c r="D6" s="37">
        <v>586</v>
      </c>
    </row>
    <row r="7" spans="1:4" x14ac:dyDescent="0.25">
      <c r="B7" s="6" t="s">
        <v>6</v>
      </c>
      <c r="C7" s="11">
        <v>516.82000000000005</v>
      </c>
      <c r="D7" s="8">
        <v>698</v>
      </c>
    </row>
    <row r="8" spans="1:4" x14ac:dyDescent="0.25">
      <c r="B8" s="7" t="s">
        <v>7</v>
      </c>
      <c r="C8" s="41">
        <v>450.54</v>
      </c>
      <c r="D8" s="37">
        <v>621</v>
      </c>
    </row>
    <row r="9" spans="1:4" x14ac:dyDescent="0.25">
      <c r="B9" s="6" t="s">
        <v>8</v>
      </c>
      <c r="C9" s="11">
        <v>308.14</v>
      </c>
      <c r="D9" s="8">
        <v>403</v>
      </c>
    </row>
    <row r="10" spans="1:4" x14ac:dyDescent="0.25">
      <c r="B10" s="7" t="s">
        <v>9</v>
      </c>
      <c r="C10" s="36">
        <v>433.58</v>
      </c>
      <c r="D10" s="37">
        <v>519</v>
      </c>
    </row>
    <row r="11" spans="1:4" x14ac:dyDescent="0.25">
      <c r="B11" s="6" t="s">
        <v>10</v>
      </c>
      <c r="C11" s="11">
        <v>424.63</v>
      </c>
      <c r="D11" s="8">
        <v>573</v>
      </c>
    </row>
    <row r="12" spans="1:4" x14ac:dyDescent="0.25">
      <c r="B12" s="7" t="s">
        <v>11</v>
      </c>
      <c r="C12" s="36">
        <v>823.14</v>
      </c>
      <c r="D12" s="37">
        <v>997</v>
      </c>
    </row>
    <row r="13" spans="1:4" x14ac:dyDescent="0.25">
      <c r="B13" s="6" t="s">
        <v>12</v>
      </c>
      <c r="C13" s="11">
        <v>719.98</v>
      </c>
      <c r="D13" s="8">
        <v>912</v>
      </c>
    </row>
    <row r="14" spans="1:4" x14ac:dyDescent="0.25">
      <c r="B14" s="7" t="s">
        <v>13</v>
      </c>
      <c r="C14" s="36">
        <v>710.88</v>
      </c>
      <c r="D14" s="37">
        <v>866</v>
      </c>
    </row>
    <row r="15" spans="1:4" x14ac:dyDescent="0.25">
      <c r="B15" s="6" t="s">
        <v>14</v>
      </c>
      <c r="C15" s="42">
        <v>292.20999999999998</v>
      </c>
      <c r="D15" s="45">
        <v>368</v>
      </c>
    </row>
    <row r="16" spans="1:4" x14ac:dyDescent="0.25">
      <c r="B16" s="7" t="s">
        <v>15</v>
      </c>
      <c r="C16" s="43">
        <v>316.33999999999997</v>
      </c>
      <c r="D16" s="44">
        <v>449</v>
      </c>
    </row>
    <row r="17" spans="2:4" x14ac:dyDescent="0.25">
      <c r="B17" s="6" t="s">
        <v>16</v>
      </c>
      <c r="C17" s="16">
        <v>387.49</v>
      </c>
      <c r="D17" s="9">
        <v>522</v>
      </c>
    </row>
    <row r="18" spans="2:4" ht="16.5" thickBot="1" x14ac:dyDescent="0.3">
      <c r="B18" s="34" t="s">
        <v>17</v>
      </c>
      <c r="C18" s="31">
        <f>SUM(C6:C17)</f>
        <v>5776.13</v>
      </c>
      <c r="D18" s="35">
        <f>SUM(D6:D17)</f>
        <v>7514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1" sqref="D11"/>
    </sheetView>
  </sheetViews>
  <sheetFormatPr defaultRowHeight="15.75" x14ac:dyDescent="0.25"/>
  <cols>
    <col min="1" max="1" width="25.7109375" style="2" customWidth="1"/>
    <col min="2" max="2" width="25.7109375" customWidth="1"/>
    <col min="3" max="3" width="22.7109375" customWidth="1"/>
    <col min="4" max="4" width="25.42578125" customWidth="1"/>
  </cols>
  <sheetData>
    <row r="1" spans="1:4" ht="15" x14ac:dyDescent="0.25">
      <c r="A1" s="46"/>
      <c r="B1" s="47"/>
      <c r="C1" s="47"/>
      <c r="D1" s="47"/>
    </row>
    <row r="3" spans="1:4" ht="16.5" thickBot="1" x14ac:dyDescent="0.3"/>
    <row r="4" spans="1:4" ht="21.75" thickBot="1" x14ac:dyDescent="0.3"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x14ac:dyDescent="0.25">
      <c r="B6" s="7" t="s">
        <v>5</v>
      </c>
      <c r="C6" s="36">
        <v>647.71</v>
      </c>
      <c r="D6" s="37">
        <v>815</v>
      </c>
    </row>
    <row r="7" spans="1:4" x14ac:dyDescent="0.25">
      <c r="B7" s="6" t="s">
        <v>6</v>
      </c>
      <c r="C7" s="11">
        <v>738.4</v>
      </c>
      <c r="D7" s="8">
        <v>913</v>
      </c>
    </row>
    <row r="8" spans="1:4" x14ac:dyDescent="0.25">
      <c r="B8" s="7" t="s">
        <v>7</v>
      </c>
      <c r="C8" s="41">
        <v>531.79999999999995</v>
      </c>
      <c r="D8" s="37">
        <v>642</v>
      </c>
    </row>
    <row r="9" spans="1:4" x14ac:dyDescent="0.25">
      <c r="B9" s="6" t="s">
        <v>8</v>
      </c>
      <c r="C9" s="11">
        <v>410.68</v>
      </c>
      <c r="D9" s="8">
        <v>494</v>
      </c>
    </row>
    <row r="10" spans="1:4" x14ac:dyDescent="0.25">
      <c r="B10" s="7" t="s">
        <v>9</v>
      </c>
      <c r="C10" s="36">
        <v>371.11</v>
      </c>
      <c r="D10" s="37">
        <v>448</v>
      </c>
    </row>
    <row r="11" spans="1:4" x14ac:dyDescent="0.25">
      <c r="B11" s="6" t="s">
        <v>10</v>
      </c>
      <c r="C11" s="11">
        <v>293.52999999999997</v>
      </c>
      <c r="D11" s="8">
        <v>371</v>
      </c>
    </row>
    <row r="12" spans="1:4" x14ac:dyDescent="0.25">
      <c r="B12" s="7" t="s">
        <v>11</v>
      </c>
      <c r="C12" s="36">
        <v>343.84</v>
      </c>
      <c r="D12" s="37">
        <v>429</v>
      </c>
    </row>
    <row r="13" spans="1:4" x14ac:dyDescent="0.25">
      <c r="B13" s="6" t="s">
        <v>12</v>
      </c>
      <c r="C13" s="11">
        <v>698.13</v>
      </c>
      <c r="D13" s="8">
        <v>880</v>
      </c>
    </row>
    <row r="14" spans="1:4" x14ac:dyDescent="0.25">
      <c r="B14" s="7" t="s">
        <v>13</v>
      </c>
      <c r="C14" s="36">
        <v>706.66</v>
      </c>
      <c r="D14" s="37">
        <v>846</v>
      </c>
    </row>
    <row r="15" spans="1:4" x14ac:dyDescent="0.25">
      <c r="B15" s="6" t="s">
        <v>14</v>
      </c>
      <c r="C15" s="42">
        <v>358.99</v>
      </c>
      <c r="D15" s="45">
        <v>425</v>
      </c>
    </row>
    <row r="16" spans="1:4" x14ac:dyDescent="0.25">
      <c r="B16" s="7" t="s">
        <v>15</v>
      </c>
      <c r="C16" s="43">
        <v>165.31</v>
      </c>
      <c r="D16" s="44">
        <v>210</v>
      </c>
    </row>
    <row r="17" spans="2:4" x14ac:dyDescent="0.25">
      <c r="B17" s="6" t="s">
        <v>16</v>
      </c>
      <c r="C17" s="16">
        <v>264.17</v>
      </c>
      <c r="D17" s="9">
        <v>328</v>
      </c>
    </row>
    <row r="18" spans="2:4" ht="16.5" thickBot="1" x14ac:dyDescent="0.3">
      <c r="B18" s="34" t="s">
        <v>17</v>
      </c>
      <c r="C18" s="31">
        <f>SUM(C6:C17)</f>
        <v>5530.3300000000008</v>
      </c>
      <c r="D18" s="35">
        <f>SUM(D6:D17)</f>
        <v>6801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6" sqref="B16:D17"/>
    </sheetView>
  </sheetViews>
  <sheetFormatPr defaultRowHeight="15" x14ac:dyDescent="0.25"/>
  <cols>
    <col min="1" max="1" width="27.28515625" customWidth="1"/>
    <col min="2" max="2" width="21.28515625" customWidth="1"/>
    <col min="3" max="3" width="20.42578125" bestFit="1" customWidth="1"/>
    <col min="4" max="4" width="26.42578125" bestFit="1" customWidth="1"/>
  </cols>
  <sheetData>
    <row r="1" spans="1:4" x14ac:dyDescent="0.25">
      <c r="A1" s="46"/>
      <c r="B1" s="47"/>
      <c r="C1" s="47"/>
      <c r="D1" s="47"/>
    </row>
    <row r="2" spans="1:4" ht="15.75" x14ac:dyDescent="0.25">
      <c r="A2" s="2"/>
    </row>
    <row r="3" spans="1:4" ht="16.5" thickBot="1" x14ac:dyDescent="0.3">
      <c r="A3" s="2"/>
    </row>
    <row r="4" spans="1:4" ht="21.75" thickBot="1" x14ac:dyDescent="0.3">
      <c r="A4" s="2"/>
      <c r="B4" s="63" t="s">
        <v>19</v>
      </c>
      <c r="C4" s="64"/>
      <c r="D4" s="65"/>
    </row>
    <row r="5" spans="1:4" ht="19.5" thickTop="1" x14ac:dyDescent="0.3">
      <c r="A5" s="5"/>
      <c r="B5" s="27" t="s">
        <v>3</v>
      </c>
      <c r="C5" s="28" t="s">
        <v>18</v>
      </c>
      <c r="D5" s="29" t="s">
        <v>4</v>
      </c>
    </row>
    <row r="6" spans="1:4" ht="15.75" x14ac:dyDescent="0.25">
      <c r="A6" s="2"/>
      <c r="B6" s="7" t="s">
        <v>5</v>
      </c>
      <c r="C6" s="36">
        <v>481.38</v>
      </c>
      <c r="D6" s="37">
        <v>622</v>
      </c>
    </row>
    <row r="7" spans="1:4" ht="15.75" x14ac:dyDescent="0.25">
      <c r="A7" s="2"/>
      <c r="B7" s="6" t="s">
        <v>6</v>
      </c>
      <c r="C7" s="11">
        <v>611.79999999999995</v>
      </c>
      <c r="D7" s="8">
        <v>790</v>
      </c>
    </row>
    <row r="8" spans="1:4" ht="15.75" x14ac:dyDescent="0.25">
      <c r="A8" s="2"/>
      <c r="B8" s="7" t="s">
        <v>7</v>
      </c>
      <c r="C8" s="41">
        <v>391.1</v>
      </c>
      <c r="D8" s="37">
        <v>527</v>
      </c>
    </row>
    <row r="9" spans="1:4" ht="15.75" x14ac:dyDescent="0.25">
      <c r="A9" s="2"/>
      <c r="B9" s="6" t="s">
        <v>8</v>
      </c>
      <c r="C9" s="11">
        <v>410.1</v>
      </c>
      <c r="D9" s="8">
        <v>531</v>
      </c>
    </row>
    <row r="10" spans="1:4" ht="15.75" x14ac:dyDescent="0.25">
      <c r="A10" s="2"/>
      <c r="B10" s="7" t="s">
        <v>9</v>
      </c>
      <c r="C10" s="36">
        <v>397.84</v>
      </c>
      <c r="D10" s="37">
        <v>534</v>
      </c>
    </row>
    <row r="11" spans="1:4" ht="15.75" x14ac:dyDescent="0.25">
      <c r="A11" s="2"/>
      <c r="B11" s="6" t="s">
        <v>10</v>
      </c>
      <c r="C11" s="11">
        <v>21.57</v>
      </c>
      <c r="D11" s="8">
        <v>30</v>
      </c>
    </row>
    <row r="12" spans="1:4" ht="15.75" x14ac:dyDescent="0.25">
      <c r="A12" s="2"/>
      <c r="B12" s="7" t="s">
        <v>11</v>
      </c>
      <c r="C12" s="36">
        <v>356.13</v>
      </c>
      <c r="D12" s="37">
        <v>495</v>
      </c>
    </row>
    <row r="13" spans="1:4" ht="15.75" x14ac:dyDescent="0.25">
      <c r="A13" s="2"/>
      <c r="B13" s="6" t="s">
        <v>12</v>
      </c>
      <c r="C13" s="11">
        <v>92.37</v>
      </c>
      <c r="D13" s="8">
        <v>127</v>
      </c>
    </row>
    <row r="14" spans="1:4" ht="15.75" x14ac:dyDescent="0.25">
      <c r="A14" s="2"/>
      <c r="B14" s="7" t="s">
        <v>13</v>
      </c>
      <c r="C14" s="36">
        <v>418.81</v>
      </c>
      <c r="D14" s="37">
        <v>620</v>
      </c>
    </row>
    <row r="15" spans="1:4" ht="15.75" x14ac:dyDescent="0.25">
      <c r="A15" s="2"/>
      <c r="B15" s="6" t="s">
        <v>14</v>
      </c>
      <c r="C15" s="42">
        <v>510.27</v>
      </c>
      <c r="D15" s="45">
        <v>681</v>
      </c>
    </row>
    <row r="16" spans="1:4" ht="15.75" x14ac:dyDescent="0.25">
      <c r="A16" s="2"/>
      <c r="B16" s="7" t="s">
        <v>15</v>
      </c>
      <c r="C16" s="43">
        <v>390.45</v>
      </c>
      <c r="D16" s="44">
        <v>524</v>
      </c>
    </row>
    <row r="17" spans="1:4" ht="15.75" x14ac:dyDescent="0.25">
      <c r="A17" s="2"/>
      <c r="B17" s="6" t="s">
        <v>16</v>
      </c>
      <c r="C17" s="16">
        <v>396.62</v>
      </c>
      <c r="D17" s="9">
        <v>520</v>
      </c>
    </row>
    <row r="18" spans="1:4" ht="16.5" thickBot="1" x14ac:dyDescent="0.3">
      <c r="A18" s="2"/>
      <c r="B18" s="34" t="s">
        <v>17</v>
      </c>
      <c r="C18" s="31">
        <f>SUM(C6:C17)</f>
        <v>4478.4399999999996</v>
      </c>
      <c r="D18" s="35">
        <f>SUM(D6:D17)</f>
        <v>6001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  <vt:lpstr>HISTORICO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Juuh</dc:creator>
  <cp:keywords/>
  <dc:description/>
  <cp:lastModifiedBy>User</cp:lastModifiedBy>
  <cp:revision/>
  <dcterms:created xsi:type="dcterms:W3CDTF">2013-09-10T13:21:21Z</dcterms:created>
  <dcterms:modified xsi:type="dcterms:W3CDTF">2023-03-20T08:30:26Z</dcterms:modified>
  <cp:category/>
  <cp:contentStatus/>
</cp:coreProperties>
</file>