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05" yWindow="-105" windowWidth="23250" windowHeight="12450" firstSheet="4" activeTab="8"/>
  </bookViews>
  <sheets>
    <sheet name="HISTORICO" sheetId="1" r:id="rId1"/>
    <sheet name="2017" sheetId="10" r:id="rId2"/>
    <sheet name="2018" sheetId="9" r:id="rId3"/>
    <sheet name="2019" sheetId="11" r:id="rId4"/>
    <sheet name="2020" sheetId="12" r:id="rId5"/>
    <sheet name="2021" sheetId="13" r:id="rId6"/>
    <sheet name="2022" sheetId="14" r:id="rId7"/>
    <sheet name="2023" sheetId="15" r:id="rId8"/>
    <sheet name="GRAFICO" sheetId="6" r:id="rId9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" i="15"/>
  <c r="C18"/>
  <c r="D18" i="14"/>
  <c r="D11" i="1" s="1"/>
  <c r="C18" i="14"/>
  <c r="C11" i="1" s="1"/>
  <c r="D10"/>
  <c r="D18" i="13"/>
  <c r="C18"/>
  <c r="C10" i="1" s="1"/>
  <c r="D18" i="12"/>
  <c r="D9" i="1" s="1"/>
  <c r="C18" i="12"/>
  <c r="C9" i="1" s="1"/>
  <c r="D18" i="11"/>
  <c r="D8" i="1" s="1"/>
  <c r="C18" i="11"/>
  <c r="C8" i="1" s="1"/>
  <c r="D18" i="9"/>
  <c r="D7" i="1" s="1"/>
  <c r="C18" i="9"/>
  <c r="C7" i="1" s="1"/>
  <c r="D18" i="10" l="1"/>
  <c r="D6" i="1" s="1"/>
  <c r="C18" i="10"/>
  <c r="C6" i="1" s="1"/>
</calcChain>
</file>

<file path=xl/sharedStrings.xml><?xml version="1.0" encoding="utf-8"?>
<sst xmlns="http://schemas.openxmlformats.org/spreadsheetml/2006/main" count="127" uniqueCount="20">
  <si>
    <t>Ano</t>
  </si>
  <si>
    <t>Total em consumo (kWh)</t>
  </si>
  <si>
    <t>Mês</t>
  </si>
  <si>
    <t>Consumo Ativo (kWh)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</si>
  <si>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</si>
  <si>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</si>
  <si>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</si>
  <si>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</si>
  <si>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</si>
  <si>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</si>
  <si>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</si>
  <si>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</si>
  <si>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</si>
  <si>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</si>
  <si>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</si>
  <si>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</si>
  <si>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Total</t>
  </si>
  <si>
    <t>Fatura Total (R$)</t>
  </si>
  <si>
    <t>Total em dinheiro (R$)</t>
  </si>
  <si>
    <t>APARTAMENTO 606</t>
  </si>
</sst>
</file>

<file path=xl/styles.xml><?xml version="1.0" encoding="utf-8"?>
<styleSheet xmlns="http://schemas.openxmlformats.org/spreadsheetml/2006/main">
  <numFmts count="3">
    <numFmt numFmtId="164" formatCode="_(* #,##0.00_);_(* \(#,##0.00\);_(* &quot;-&quot;??_);_(@_)"/>
    <numFmt numFmtId="165" formatCode="&quot;R$&quot;\ #,##0.00"/>
    <numFmt numFmtId="167" formatCode="&quot;R$&quot;#,##0.00"/>
  </numFmts>
  <fonts count="8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  <font>
      <b/>
      <sz val="12"/>
      <color rgb="FF666666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</cellStyleXfs>
  <cellXfs count="45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3" fontId="2" fillId="0" borderId="2" xfId="0" applyNumberFormat="1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3" fontId="2" fillId="3" borderId="2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/>
    <xf numFmtId="4" fontId="2" fillId="3" borderId="0" xfId="0" applyNumberFormat="1" applyFont="1" applyFill="1" applyAlignment="1">
      <alignment horizontal="center" vertical="center"/>
    </xf>
    <xf numFmtId="4" fontId="2" fillId="0" borderId="0" xfId="0" applyNumberFormat="1" applyFont="1" applyAlignment="1">
      <alignment horizontal="center"/>
    </xf>
    <xf numFmtId="3" fontId="2" fillId="0" borderId="2" xfId="0" applyNumberFormat="1" applyFont="1" applyBorder="1" applyAlignment="1">
      <alignment horizontal="center"/>
    </xf>
    <xf numFmtId="4" fontId="2" fillId="0" borderId="0" xfId="0" applyNumberFormat="1" applyFont="1" applyAlignment="1">
      <alignment horizontal="center" vertical="center"/>
    </xf>
    <xf numFmtId="0" fontId="5" fillId="3" borderId="3" xfId="0" applyFont="1" applyFill="1" applyBorder="1" applyAlignment="1">
      <alignment horizontal="center"/>
    </xf>
    <xf numFmtId="4" fontId="5" fillId="3" borderId="4" xfId="0" applyNumberFormat="1" applyFont="1" applyFill="1" applyBorder="1" applyAlignment="1">
      <alignment horizontal="center" vertical="center"/>
    </xf>
    <xf numFmtId="3" fontId="5" fillId="3" borderId="5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2" xfId="0" applyFont="1" applyBorder="1" applyAlignment="1">
      <alignment horizontal="center"/>
    </xf>
    <xf numFmtId="4" fontId="2" fillId="0" borderId="0" xfId="0" applyNumberFormat="1" applyFont="1" applyAlignment="1">
      <alignment horizontal="center" wrapText="1"/>
    </xf>
    <xf numFmtId="0" fontId="0" fillId="0" borderId="10" xfId="0" applyBorder="1" applyAlignment="1">
      <alignment horizont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/>
    </xf>
    <xf numFmtId="4" fontId="2" fillId="3" borderId="0" xfId="0" applyNumberFormat="1" applyFont="1" applyFill="1" applyAlignment="1">
      <alignment horizontal="center"/>
    </xf>
    <xf numFmtId="3" fontId="2" fillId="3" borderId="2" xfId="0" applyNumberFormat="1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4" fontId="2" fillId="3" borderId="4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3" fontId="2" fillId="3" borderId="5" xfId="0" applyNumberFormat="1" applyFont="1" applyFill="1" applyBorder="1" applyAlignment="1">
      <alignment horizontal="center"/>
    </xf>
    <xf numFmtId="17" fontId="2" fillId="3" borderId="1" xfId="0" applyNumberFormat="1" applyFont="1" applyFill="1" applyBorder="1" applyAlignment="1">
      <alignment horizontal="center"/>
    </xf>
    <xf numFmtId="17" fontId="2" fillId="0" borderId="1" xfId="0" applyNumberFormat="1" applyFont="1" applyBorder="1" applyAlignment="1">
      <alignment horizontal="center"/>
    </xf>
    <xf numFmtId="165" fontId="2" fillId="0" borderId="0" xfId="0" applyNumberFormat="1" applyFont="1" applyBorder="1" applyAlignment="1">
      <alignment horizontal="center"/>
    </xf>
    <xf numFmtId="165" fontId="2" fillId="3" borderId="0" xfId="0" applyNumberFormat="1" applyFont="1" applyFill="1" applyBorder="1" applyAlignment="1">
      <alignment horizontal="center" vertical="center"/>
    </xf>
    <xf numFmtId="165" fontId="2" fillId="0" borderId="0" xfId="0" applyNumberFormat="1" applyFont="1" applyBorder="1" applyAlignment="1">
      <alignment horizontal="center" wrapText="1"/>
    </xf>
    <xf numFmtId="165" fontId="2" fillId="0" borderId="0" xfId="0" applyNumberFormat="1" applyFont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167" fontId="2" fillId="3" borderId="0" xfId="0" applyNumberFormat="1" applyFont="1" applyFill="1" applyBorder="1" applyAlignment="1">
      <alignment horizontal="center" vertical="center"/>
    </xf>
    <xf numFmtId="17" fontId="2" fillId="0" borderId="3" xfId="0" applyNumberFormat="1" applyFont="1" applyBorder="1" applyAlignment="1">
      <alignment horizontal="center"/>
    </xf>
    <xf numFmtId="167" fontId="2" fillId="0" borderId="4" xfId="0" applyNumberFormat="1" applyFont="1" applyBorder="1" applyAlignment="1">
      <alignment horizontal="center"/>
    </xf>
    <xf numFmtId="3" fontId="2" fillId="0" borderId="5" xfId="0" applyNumberFormat="1" applyFont="1" applyBorder="1" applyAlignment="1">
      <alignment horizontal="center"/>
    </xf>
  </cellXfs>
  <cellStyles count="4">
    <cellStyle name="Normal" xfId="0" builtinId="0"/>
    <cellStyle name="Normal 4" xfId="3"/>
    <cellStyle name="Vírgula 3" xfId="1"/>
    <cellStyle name="Vírgula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autoTitleDeleted val="1"/>
    <c:plotArea>
      <c:layout>
        <c:manualLayout>
          <c:layoutTarget val="inner"/>
          <c:xMode val="edge"/>
          <c:yMode val="edge"/>
          <c:x val="3.772684355049679E-2"/>
          <c:y val="3.7235642154900189E-2"/>
          <c:w val="0.94292235763523169"/>
          <c:h val="0.86044658596779822"/>
        </c:manualLayout>
      </c:layout>
      <c:lineChart>
        <c:grouping val="stacked"/>
        <c:ser>
          <c:idx val="0"/>
          <c:order val="0"/>
          <c:tx>
            <c:strRef>
              <c:f>HISTORICO!$C$5</c:f>
              <c:strCache>
                <c:ptCount val="1"/>
                <c:pt idx="0">
                  <c:v>Total em dinheiro (R$)</c:v>
                </c:pt>
              </c:strCache>
            </c:strRef>
          </c:tx>
          <c:spPr>
            <a:ln>
              <a:solidFill>
                <a:schemeClr val="tx2">
                  <a:lumMod val="50000"/>
                </a:schemeClr>
              </a:solidFill>
            </a:ln>
          </c:spPr>
          <c:marker>
            <c:spPr>
              <a:solidFill>
                <a:schemeClr val="tx2">
                  <a:lumMod val="50000"/>
                </a:schemeClr>
              </a:solidFill>
              <a:ln>
                <a:solidFill>
                  <a:schemeClr val="tx2">
                    <a:lumMod val="50000"/>
                  </a:schemeClr>
                </a:solidFill>
              </a:ln>
            </c:spPr>
          </c:marker>
          <c:dLbls>
            <c:dLbl>
              <c:idx val="0"/>
              <c:layout>
                <c:manualLayout>
                  <c:x val="1.3353083339830081E-2"/>
                  <c:y val="-4.6834823613149017E-3"/>
                </c:manualLayout>
              </c:layout>
              <c:showVal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AF3-4D45-8352-9CA3BD1DEBA3}"/>
                </c:ext>
              </c:extLst>
            </c:dLbl>
            <c:dLbl>
              <c:idx val="1"/>
              <c:layout>
                <c:manualLayout>
                  <c:x val="-2.9723991507430998E-2"/>
                  <c:y val="3.0671445920006309E-2"/>
                </c:manualLayout>
              </c:layout>
              <c:showVal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AF3-4D45-8352-9CA3BD1DEBA3}"/>
                </c:ext>
              </c:extLst>
            </c:dLbl>
            <c:dLbl>
              <c:idx val="2"/>
              <c:layout>
                <c:manualLayout>
                  <c:x val="-3.4691925885501969E-2"/>
                  <c:y val="4.4931936474042422E-2"/>
                </c:manualLayout>
              </c:layout>
              <c:showVal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AF3-4D45-8352-9CA3BD1DEBA3}"/>
                </c:ext>
              </c:extLst>
            </c:dLbl>
            <c:dLbl>
              <c:idx val="3"/>
              <c:layout>
                <c:manualLayout>
                  <c:x val="-6.890402888580717E-2"/>
                  <c:y val="-2.8049221732330553E-2"/>
                </c:manualLayout>
              </c:layout>
              <c:showVal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AF3-4D45-8352-9CA3BD1DEBA3}"/>
                </c:ext>
              </c:extLst>
            </c:dLbl>
            <c:dLbl>
              <c:idx val="4"/>
              <c:layout>
                <c:manualLayout>
                  <c:x val="-5.0724253527714973E-2"/>
                  <c:y val="5.4025312513901864E-2"/>
                </c:manualLayout>
              </c:layout>
              <c:showVal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AF3-4D45-8352-9CA3BD1DEBA3}"/>
                </c:ext>
              </c:extLst>
            </c:dLbl>
            <c:dLbl>
              <c:idx val="5"/>
              <c:layout>
                <c:manualLayout>
                  <c:x val="-4.4586161891462812E-2"/>
                  <c:y val="2.1281350247885682E-2"/>
                </c:manualLayout>
              </c:layout>
              <c:showVal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AF3-4D45-8352-9CA3BD1DEBA3}"/>
                </c:ext>
              </c:extLst>
            </c:dLbl>
            <c:dLbl>
              <c:idx val="6"/>
              <c:layout>
                <c:manualLayout>
                  <c:x val="-7.0069555392009764E-2"/>
                  <c:y val="-4.8087837187890801E-2"/>
                </c:manualLayout>
              </c:layout>
              <c:showVal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AF3-4D45-8352-9CA3BD1DEBA3}"/>
                </c:ext>
              </c:extLst>
            </c:dLbl>
            <c:dLbl>
              <c:idx val="7"/>
              <c:layout>
                <c:manualLayout>
                  <c:x val="-5.5201707742231813E-2"/>
                  <c:y val="2.8422462817147838E-2"/>
                </c:manualLayout>
              </c:layout>
              <c:showVal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AF3-4D45-8352-9CA3BD1DEBA3}"/>
                </c:ext>
              </c:extLst>
            </c:dLbl>
            <c:dLbl>
              <c:idx val="8"/>
              <c:layout>
                <c:manualLayout>
                  <c:x val="-4.8832279925821113E-2"/>
                  <c:y val="-1.8966899970836903E-2"/>
                </c:manualLayout>
              </c:layout>
              <c:showVal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AF3-4D45-8352-9CA3BD1DEBA3}"/>
                </c:ext>
              </c:extLst>
            </c:dLbl>
            <c:dLbl>
              <c:idx val="9"/>
              <c:layout>
                <c:manualLayout>
                  <c:x val="-6.7940563375054455E-2"/>
                  <c:y val="2.4756853310002769E-2"/>
                </c:manualLayout>
              </c:layout>
              <c:showVal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AF3-4D45-8352-9CA3BD1DEBA3}"/>
                </c:ext>
              </c:extLst>
            </c:dLbl>
            <c:dLbl>
              <c:idx val="10"/>
              <c:layout>
                <c:manualLayout>
                  <c:x val="-1.2738855632822801E-2"/>
                  <c:y val="1.6590478273549161E-2"/>
                </c:manualLayout>
              </c:layout>
              <c:showVal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0AF3-4D45-8352-9CA3BD1DEBA3}"/>
                </c:ext>
              </c:extLst>
            </c:dLbl>
            <c:dLbl>
              <c:idx val="11"/>
              <c:layout>
                <c:manualLayout>
                  <c:x val="-4.8832279925821113E-2"/>
                  <c:y val="-2.9576953922426392E-2"/>
                </c:manualLayout>
              </c:layout>
              <c:showVal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AF3-4D45-8352-9CA3BD1DEBA3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HISTORICO!$B$6:$B$11</c:f>
              <c:numCache>
                <c:formatCode>General</c:formatCode>
                <c:ptCount val="6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</c:numCache>
            </c:numRef>
          </c:cat>
          <c:val>
            <c:numRef>
              <c:f>HISTORICO!$C$6:$C$11</c:f>
              <c:numCache>
                <c:formatCode>General</c:formatCode>
                <c:ptCount val="6"/>
                <c:pt idx="0" formatCode="#,##0.00">
                  <c:v>36.68</c:v>
                </c:pt>
                <c:pt idx="1">
                  <c:v>483.25000000000006</c:v>
                </c:pt>
                <c:pt idx="2" formatCode="#,##0.00">
                  <c:v>1222.8900000000001</c:v>
                </c:pt>
                <c:pt idx="3" formatCode="#,##0.00">
                  <c:v>1810.3000000000002</c:v>
                </c:pt>
                <c:pt idx="4" formatCode="#,##0.00">
                  <c:v>871.94999999999993</c:v>
                </c:pt>
                <c:pt idx="5" formatCode="#,##0.00">
                  <c:v>938.55999999999983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C-0AF3-4D45-8352-9CA3BD1DEBA3}"/>
            </c:ext>
          </c:extLst>
        </c:ser>
        <c:dLbls/>
        <c:marker val="1"/>
        <c:axId val="124579840"/>
        <c:axId val="124581376"/>
      </c:lineChart>
      <c:lineChart>
        <c:grouping val="stacked"/>
        <c:ser>
          <c:idx val="1"/>
          <c:order val="1"/>
          <c:tx>
            <c:strRef>
              <c:f>HISTORICO!$D$5</c:f>
              <c:strCache>
                <c:ptCount val="1"/>
                <c:pt idx="0">
                  <c:v>Total em consumo (kWh)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</c:spPr>
          </c:marker>
          <c:dLbls>
            <c:dLbl>
              <c:idx val="0"/>
              <c:layout>
                <c:manualLayout>
                  <c:x val="-4.4586210163220119E-2"/>
                  <c:y val="-4.0478317076037232E-2"/>
                </c:manualLayout>
              </c:layout>
              <c:showVal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AF3-4D45-8352-9CA3BD1DEBA3}"/>
                </c:ext>
              </c:extLst>
            </c:dLbl>
            <c:dLbl>
              <c:idx val="1"/>
              <c:layout>
                <c:manualLayout>
                  <c:x val="-6.7940552016985081E-2"/>
                  <c:y val="-4.054510910016839E-2"/>
                </c:manualLayout>
              </c:layout>
              <c:showVal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0AF3-4D45-8352-9CA3BD1DEBA3}"/>
                </c:ext>
              </c:extLst>
            </c:dLbl>
            <c:dLbl>
              <c:idx val="2"/>
              <c:layout>
                <c:manualLayout>
                  <c:x val="-6.5817416387308134E-2"/>
                  <c:y val="-4.7428488811779926E-2"/>
                </c:manualLayout>
              </c:layout>
              <c:showVal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0AF3-4D45-8352-9CA3BD1DEBA3}"/>
                </c:ext>
              </c:extLst>
            </c:dLbl>
            <c:dLbl>
              <c:idx val="3"/>
              <c:layout>
                <c:manualLayout>
                  <c:x val="-5.6434950581672486E-2"/>
                  <c:y val="-4.1823924551803934E-2"/>
                </c:manualLayout>
              </c:layout>
              <c:showVal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0AF3-4D45-8352-9CA3BD1DEBA3}"/>
                </c:ext>
              </c:extLst>
            </c:dLbl>
            <c:dLbl>
              <c:idx val="4"/>
              <c:layout>
                <c:manualLayout>
                  <c:x val="-2.879914763129858E-2"/>
                  <c:y val="-6.7707193380488584E-2"/>
                </c:manualLayout>
              </c:layout>
              <c:showVal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0AF3-4D45-8352-9CA3BD1DEBA3}"/>
                </c:ext>
              </c:extLst>
            </c:dLbl>
            <c:dLbl>
              <c:idx val="5"/>
              <c:layout>
                <c:manualLayout>
                  <c:x val="-3.2903640615043958E-2"/>
                  <c:y val="-4.4318887619963533E-2"/>
                </c:manualLayout>
              </c:layout>
              <c:showVal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0AF3-4D45-8352-9CA3BD1DEBA3}"/>
                </c:ext>
              </c:extLst>
            </c:dLbl>
            <c:dLbl>
              <c:idx val="6"/>
              <c:layout>
                <c:manualLayout>
                  <c:x val="-7.2186848585995389E-2"/>
                  <c:y val="-1.91632035578886E-2"/>
                </c:manualLayout>
              </c:layout>
              <c:showVal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0AF3-4D45-8352-9CA3BD1DEBA3}"/>
                </c:ext>
              </c:extLst>
            </c:dLbl>
            <c:dLbl>
              <c:idx val="7"/>
              <c:layout>
                <c:manualLayout>
                  <c:x val="-3.8216566898468148E-2"/>
                  <c:y val="3.0092592592592549E-2"/>
                </c:manualLayout>
              </c:layout>
              <c:showVal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0AF3-4D45-8352-9CA3BD1DEBA3}"/>
                </c:ext>
              </c:extLst>
            </c:dLbl>
            <c:dLbl>
              <c:idx val="8"/>
              <c:layout>
                <c:manualLayout>
                  <c:x val="-5.7324850347702232E-2"/>
                  <c:y val="-2.527303878681866E-2"/>
                </c:manualLayout>
              </c:layout>
              <c:showVal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0AF3-4D45-8352-9CA3BD1DEBA3}"/>
                </c:ext>
              </c:extLst>
            </c:dLbl>
            <c:dLbl>
              <c:idx val="9"/>
              <c:layout>
                <c:manualLayout>
                  <c:x val="-2.1231426054704652E-2"/>
                  <c:y val="2.6746318168562412E-2"/>
                </c:manualLayout>
              </c:layout>
              <c:showVal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0AF3-4D45-8352-9CA3BD1DEBA3}"/>
                </c:ext>
              </c:extLst>
            </c:dLbl>
            <c:dLbl>
              <c:idx val="10"/>
              <c:layout>
                <c:manualLayout>
                  <c:x val="-1.698514084376378E-2"/>
                  <c:y val="1.3244203849518922E-2"/>
                </c:manualLayout>
              </c:layout>
              <c:showVal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0AF3-4D45-8352-9CA3BD1DEBA3}"/>
                </c:ext>
              </c:extLst>
            </c:dLbl>
            <c:dLbl>
              <c:idx val="11"/>
              <c:layout>
                <c:manualLayout>
                  <c:x val="-0.10403398766805216"/>
                  <c:y val="1.0800342665500147E-2"/>
                </c:manualLayout>
              </c:layout>
              <c:showVal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0AF3-4D45-8352-9CA3BD1DEBA3}"/>
                </c:ext>
              </c:extLst>
            </c:dLbl>
            <c:spPr>
              <a:noFill/>
              <a:ln>
                <a:noFill/>
              </a:ln>
              <a:effectLst/>
            </c:sp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HISTORICO!$B$6:$B$11</c:f>
              <c:numCache>
                <c:formatCode>General</c:formatCode>
                <c:ptCount val="6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</c:numCache>
            </c:numRef>
          </c:cat>
          <c:val>
            <c:numRef>
              <c:f>HISTORICO!$D$6:$D$11</c:f>
              <c:numCache>
                <c:formatCode>#,##0</c:formatCode>
                <c:ptCount val="6"/>
                <c:pt idx="0">
                  <c:v>60</c:v>
                </c:pt>
                <c:pt idx="1">
                  <c:v>593</c:v>
                </c:pt>
                <c:pt idx="2">
                  <c:v>1512</c:v>
                </c:pt>
                <c:pt idx="3">
                  <c:v>2470</c:v>
                </c:pt>
                <c:pt idx="4">
                  <c:v>1027</c:v>
                </c:pt>
                <c:pt idx="5">
                  <c:v>1046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9-0AF3-4D45-8352-9CA3BD1DEBA3}"/>
            </c:ext>
          </c:extLst>
        </c:ser>
        <c:dLbls/>
        <c:marker val="1"/>
        <c:axId val="126255872"/>
        <c:axId val="124582912"/>
      </c:lineChart>
      <c:catAx>
        <c:axId val="124579840"/>
        <c:scaling>
          <c:orientation val="minMax"/>
        </c:scaling>
        <c:axPos val="b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numFmt formatCode="General" sourceLinked="1"/>
        <c:tickLblPos val="nextTo"/>
        <c:txPr>
          <a:bodyPr rot="1800000"/>
          <a:lstStyle/>
          <a:p>
            <a:pPr>
              <a:defRPr sz="900" baseline="0">
                <a:latin typeface="Tw Cen MT" pitchFamily="34" charset="0"/>
              </a:defRPr>
            </a:pPr>
            <a:endParaRPr lang="pt-BR"/>
          </a:p>
        </c:txPr>
        <c:crossAx val="124581376"/>
        <c:crosses val="autoZero"/>
        <c:auto val="1"/>
        <c:lblAlgn val="ctr"/>
        <c:lblOffset val="100"/>
      </c:catAx>
      <c:valAx>
        <c:axId val="124581376"/>
        <c:scaling>
          <c:orientation val="minMax"/>
        </c:scaling>
        <c:delete val="1"/>
        <c:axPos val="l"/>
        <c:numFmt formatCode="#,##0" sourceLinked="0"/>
        <c:tickLblPos val="none"/>
        <c:crossAx val="124579840"/>
        <c:crosses val="autoZero"/>
        <c:crossBetween val="between"/>
      </c:valAx>
      <c:valAx>
        <c:axId val="124582912"/>
        <c:scaling>
          <c:orientation val="minMax"/>
        </c:scaling>
        <c:delete val="1"/>
        <c:axPos val="r"/>
        <c:numFmt formatCode="#,##0" sourceLinked="0"/>
        <c:tickLblPos val="none"/>
        <c:crossAx val="126255872"/>
        <c:crosses val="max"/>
        <c:crossBetween val="between"/>
      </c:valAx>
      <c:catAx>
        <c:axId val="126255872"/>
        <c:scaling>
          <c:orientation val="minMax"/>
        </c:scaling>
        <c:delete val="1"/>
        <c:axPos val="b"/>
        <c:numFmt formatCode="General" sourceLinked="1"/>
        <c:tickLblPos val="none"/>
        <c:crossAx val="124582912"/>
        <c:crosses val="autoZero"/>
        <c:auto val="1"/>
        <c:lblAlgn val="ctr"/>
        <c:lblOffset val="100"/>
      </c:catAx>
      <c:spPr>
        <a:ln>
          <a:noFill/>
        </a:ln>
      </c:spPr>
    </c:plotArea>
    <c:legend>
      <c:legendPos val="r"/>
      <c:layout>
        <c:manualLayout>
          <c:xMode val="edge"/>
          <c:yMode val="edge"/>
          <c:x val="3.9193819190763007E-2"/>
          <c:y val="3.224327538312316E-2"/>
          <c:w val="0.34109879577154795"/>
          <c:h val="0.10977063501390696"/>
        </c:manualLayout>
      </c:layout>
      <c:spPr>
        <a:solidFill>
          <a:sysClr val="window" lastClr="FFFFFF"/>
        </a:solidFill>
      </c:spPr>
      <c:txPr>
        <a:bodyPr/>
        <a:lstStyle/>
        <a:p>
          <a:pPr>
            <a:defRPr sz="900" b="1" baseline="0">
              <a:latin typeface="Tw Cen MT" pitchFamily="34" charset="0"/>
            </a:defRPr>
          </a:pPr>
          <a:endParaRPr lang="pt-BR"/>
        </a:p>
      </c:txPr>
    </c:legend>
    <c:plotVisOnly val="1"/>
    <c:dispBlanksAs val="zero"/>
  </c:chart>
  <c:spPr>
    <a:ln>
      <a:solidFill>
        <a:sysClr val="windowText" lastClr="000000"/>
      </a:solidFill>
    </a:ln>
  </c:spPr>
  <c:txPr>
    <a:bodyPr/>
    <a:lstStyle/>
    <a:p>
      <a:pPr>
        <a:defRPr b="1"/>
      </a:pPr>
      <a:endParaRPr lang="pt-BR"/>
    </a:p>
  </c:txPr>
  <c:printSettings>
    <c:headerFooter/>
    <c:pageMargins b="0.78740157499999996" l="0.511811024" r="0.511811024" t="0.78740157499999996" header="0.31496062000000397" footer="0.31496062000000397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autoTitleDeleted val="1"/>
    <c:plotArea>
      <c:layout>
        <c:manualLayout>
          <c:layoutTarget val="inner"/>
          <c:xMode val="edge"/>
          <c:yMode val="edge"/>
          <c:x val="2.2438036272910845E-2"/>
          <c:y val="1.732718312861958E-2"/>
          <c:w val="0.95485828189150967"/>
          <c:h val="0.83530014399520047"/>
        </c:manualLayout>
      </c:layout>
      <c:lineChart>
        <c:grouping val="standard"/>
        <c:ser>
          <c:idx val="0"/>
          <c:order val="0"/>
          <c:tx>
            <c:strRef>
              <c:f>GRAFICO!$C$5</c:f>
              <c:strCache>
                <c:ptCount val="1"/>
                <c:pt idx="0">
                  <c:v>Fatura Total (R$)</c:v>
                </c:pt>
              </c:strCache>
            </c:strRef>
          </c:tx>
          <c:spPr>
            <a:ln>
              <a:solidFill>
                <a:schemeClr val="tx2">
                  <a:lumMod val="50000"/>
                </a:schemeClr>
              </a:solidFill>
            </a:ln>
          </c:spPr>
          <c:marker>
            <c:spPr>
              <a:solidFill>
                <a:schemeClr val="tx2">
                  <a:lumMod val="50000"/>
                </a:schemeClr>
              </a:solidFill>
              <a:ln>
                <a:solidFill>
                  <a:schemeClr val="tx2">
                    <a:lumMod val="50000"/>
                  </a:schemeClr>
                </a:solidFill>
              </a:ln>
            </c:spPr>
          </c:marker>
          <c:dLbls>
            <c:dLbl>
              <c:idx val="0"/>
              <c:layout>
                <c:manualLayout>
                  <c:x val="-5.4889391550529951E-2"/>
                  <c:y val="-0.11633952238476866"/>
                </c:manualLayout>
              </c:layout>
              <c:showVal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631-4226-9CEE-6BD3A99E2949}"/>
                </c:ext>
              </c:extLst>
            </c:dLbl>
            <c:dLbl>
              <c:idx val="1"/>
              <c:layout>
                <c:manualLayout>
                  <c:x val="-5.428262698512596E-2"/>
                  <c:y val="-4.9605025184370981E-2"/>
                </c:manualLayout>
              </c:layout>
              <c:showVal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631-4226-9CEE-6BD3A99E2949}"/>
                </c:ext>
              </c:extLst>
            </c:dLbl>
            <c:dLbl>
              <c:idx val="2"/>
              <c:layout>
                <c:manualLayout>
                  <c:x val="-5.1195245216135193E-2"/>
                  <c:y val="6.3506221784792538E-2"/>
                </c:manualLayout>
              </c:layout>
              <c:showVal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631-4226-9CEE-6BD3A99E2949}"/>
                </c:ext>
              </c:extLst>
            </c:dLbl>
            <c:dLbl>
              <c:idx val="3"/>
              <c:layout>
                <c:manualLayout>
                  <c:x val="-6.2580001005828403E-2"/>
                  <c:y val="9.5352131052358499E-2"/>
                </c:manualLayout>
              </c:layout>
              <c:showVal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631-4226-9CEE-6BD3A99E2949}"/>
                </c:ext>
              </c:extLst>
            </c:dLbl>
            <c:dLbl>
              <c:idx val="4"/>
              <c:layout>
                <c:manualLayout>
                  <c:x val="-4.4938509504368111E-2"/>
                  <c:y val="4.1487521942660574E-2"/>
                </c:manualLayout>
              </c:layout>
              <c:showVal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631-4226-9CEE-6BD3A99E2949}"/>
                </c:ext>
              </c:extLst>
            </c:dLbl>
            <c:dLbl>
              <c:idx val="5"/>
              <c:layout>
                <c:manualLayout>
                  <c:x val="-4.6322802158382741E-2"/>
                  <c:y val="8.8312474012992331E-2"/>
                </c:manualLayout>
              </c:layout>
              <c:showVal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631-4226-9CEE-6BD3A99E2949}"/>
                </c:ext>
              </c:extLst>
            </c:dLbl>
            <c:dLbl>
              <c:idx val="6"/>
              <c:layout>
                <c:manualLayout>
                  <c:x val="-5.4288025499170764E-2"/>
                  <c:y val="-3.4411470077208975E-2"/>
                </c:manualLayout>
              </c:layout>
              <c:showVal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631-4226-9CEE-6BD3A99E2949}"/>
                </c:ext>
              </c:extLst>
            </c:dLbl>
            <c:dLbl>
              <c:idx val="7"/>
              <c:layout>
                <c:manualLayout>
                  <c:x val="-5.0289857584358159E-2"/>
                  <c:y val="-4.2383994492273341E-2"/>
                </c:manualLayout>
              </c:layout>
              <c:showVal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631-4226-9CEE-6BD3A99E2949}"/>
                </c:ext>
              </c:extLst>
            </c:dLbl>
            <c:dLbl>
              <c:idx val="8"/>
              <c:layout>
                <c:manualLayout>
                  <c:x val="-5.4860836252556125E-2"/>
                  <c:y val="-4.936873559028211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/>
                  </a:pPr>
                  <a:endParaRPr lang="pt-BR"/>
                </a:p>
              </c:txPr>
              <c:showVal val="1"/>
              <c:extLst xmlns:c16r2="http://schemas.microsoft.com/office/drawing/2015/06/chart">
                <c:ext xmlns:c15="http://schemas.microsoft.com/office/drawing/2012/chart" uri="{CE6537A1-D6FC-4f65-9D91-7224C49458BB}">
                  <c15:layout>
                    <c:manualLayout>
                      <c:w val="8.4600823926896163E-2"/>
                      <c:h val="6.150144659450065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8-4631-4226-9CEE-6BD3A99E2949}"/>
                </c:ext>
              </c:extLst>
            </c:dLbl>
            <c:dLbl>
              <c:idx val="9"/>
              <c:layout>
                <c:manualLayout>
                  <c:x val="-5.3468303761315214E-2"/>
                  <c:y val="8.704072075805469E-2"/>
                </c:manualLayout>
              </c:layout>
              <c:showVal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631-4226-9CEE-6BD3A99E2949}"/>
                </c:ext>
              </c:extLst>
            </c:dLbl>
            <c:dLbl>
              <c:idx val="10"/>
              <c:layout>
                <c:manualLayout>
                  <c:x val="-4.021111599502996E-2"/>
                  <c:y val="-8.913020775478632E-2"/>
                </c:manualLayout>
              </c:layout>
              <c:showVal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631-4226-9CEE-6BD3A99E2949}"/>
                </c:ext>
              </c:extLst>
            </c:dLbl>
            <c:dLbl>
              <c:idx val="11"/>
              <c:layout>
                <c:manualLayout>
                  <c:x val="-2.1313333448880475E-2"/>
                  <c:y val="-3.7443174845712315E-2"/>
                </c:manualLayout>
              </c:layout>
              <c:showVal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631-4226-9CEE-6BD3A99E2949}"/>
                </c:ext>
              </c:extLst>
            </c:dLbl>
            <c:spPr>
              <a:noFill/>
              <a:ln>
                <a:noFill/>
              </a:ln>
              <a:effectLst/>
            </c:sp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GRAFICO!$B$6:$B$17</c:f>
              <c:numCache>
                <c:formatCode>mmm/yy</c:formatCode>
                <c:ptCount val="12"/>
                <c:pt idx="0">
                  <c:v>44621</c:v>
                </c:pt>
                <c:pt idx="1">
                  <c:v>44652</c:v>
                </c:pt>
                <c:pt idx="2">
                  <c:v>44682</c:v>
                </c:pt>
                <c:pt idx="3">
                  <c:v>44713</c:v>
                </c:pt>
                <c:pt idx="4">
                  <c:v>44743</c:v>
                </c:pt>
                <c:pt idx="5">
                  <c:v>44774</c:v>
                </c:pt>
                <c:pt idx="6">
                  <c:v>44805</c:v>
                </c:pt>
                <c:pt idx="7">
                  <c:v>44835</c:v>
                </c:pt>
                <c:pt idx="8">
                  <c:v>44866</c:v>
                </c:pt>
                <c:pt idx="9">
                  <c:v>44896</c:v>
                </c:pt>
                <c:pt idx="10">
                  <c:v>44927</c:v>
                </c:pt>
                <c:pt idx="11">
                  <c:v>44958</c:v>
                </c:pt>
              </c:numCache>
            </c:numRef>
          </c:cat>
          <c:val>
            <c:numRef>
              <c:f>GRAFICO!$C$6:$C$17</c:f>
              <c:numCache>
                <c:formatCode>"R$"\ #,##0.00</c:formatCode>
                <c:ptCount val="12"/>
                <c:pt idx="0">
                  <c:v>40.409999999999997</c:v>
                </c:pt>
                <c:pt idx="1">
                  <c:v>84.22</c:v>
                </c:pt>
                <c:pt idx="2">
                  <c:v>94.12</c:v>
                </c:pt>
                <c:pt idx="3">
                  <c:v>112.81</c:v>
                </c:pt>
                <c:pt idx="4">
                  <c:v>59.87</c:v>
                </c:pt>
                <c:pt idx="5">
                  <c:v>100.23</c:v>
                </c:pt>
                <c:pt idx="6">
                  <c:v>104.06</c:v>
                </c:pt>
                <c:pt idx="7">
                  <c:v>102.92</c:v>
                </c:pt>
                <c:pt idx="8">
                  <c:v>111.03</c:v>
                </c:pt>
                <c:pt idx="9">
                  <c:v>65.790000000000006</c:v>
                </c:pt>
                <c:pt idx="10" formatCode="&quot;R$&quot;#,##0.00">
                  <c:v>33.93</c:v>
                </c:pt>
                <c:pt idx="11" formatCode="&quot;R$&quot;#,##0.00">
                  <c:v>47.62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C-4631-4226-9CEE-6BD3A99E2949}"/>
            </c:ext>
          </c:extLst>
        </c:ser>
        <c:ser>
          <c:idx val="1"/>
          <c:order val="1"/>
          <c:tx>
            <c:strRef>
              <c:f>GRAFICO!$D$5</c:f>
              <c:strCache>
                <c:ptCount val="1"/>
                <c:pt idx="0">
                  <c:v>Consumo Ativo (kWh)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</c:spPr>
          </c:marker>
          <c:dLbls>
            <c:dLbl>
              <c:idx val="4"/>
              <c:layout>
                <c:manualLayout>
                  <c:x val="5.4127206607099279E-3"/>
                  <c:y val="0"/>
                </c:manualLayout>
              </c:layout>
              <c:dLblPos val="ctr"/>
              <c:showVal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8D9-480C-86C7-3AA119FA3722}"/>
                </c:ext>
              </c:extLst>
            </c:dLbl>
            <c:spPr>
              <a:noFill/>
              <a:ln>
                <a:noFill/>
              </a:ln>
              <a:effectLst/>
            </c:spPr>
            <c:dLblPos val="ctr"/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GRAFICO!$B$6:$B$17</c:f>
              <c:numCache>
                <c:formatCode>mmm/yy</c:formatCode>
                <c:ptCount val="12"/>
                <c:pt idx="0">
                  <c:v>44621</c:v>
                </c:pt>
                <c:pt idx="1">
                  <c:v>44652</c:v>
                </c:pt>
                <c:pt idx="2">
                  <c:v>44682</c:v>
                </c:pt>
                <c:pt idx="3">
                  <c:v>44713</c:v>
                </c:pt>
                <c:pt idx="4">
                  <c:v>44743</c:v>
                </c:pt>
                <c:pt idx="5">
                  <c:v>44774</c:v>
                </c:pt>
                <c:pt idx="6">
                  <c:v>44805</c:v>
                </c:pt>
                <c:pt idx="7">
                  <c:v>44835</c:v>
                </c:pt>
                <c:pt idx="8">
                  <c:v>44866</c:v>
                </c:pt>
                <c:pt idx="9">
                  <c:v>44896</c:v>
                </c:pt>
                <c:pt idx="10">
                  <c:v>44927</c:v>
                </c:pt>
                <c:pt idx="11">
                  <c:v>44958</c:v>
                </c:pt>
              </c:numCache>
            </c:numRef>
          </c:cat>
          <c:val>
            <c:numRef>
              <c:f>GRAFICO!$D$6:$D$17</c:f>
              <c:numCache>
                <c:formatCode>#,##0</c:formatCode>
                <c:ptCount val="12"/>
                <c:pt idx="0">
                  <c:v>38</c:v>
                </c:pt>
                <c:pt idx="1">
                  <c:v>82</c:v>
                </c:pt>
                <c:pt idx="2">
                  <c:v>97</c:v>
                </c:pt>
                <c:pt idx="3">
                  <c:v>119</c:v>
                </c:pt>
                <c:pt idx="4">
                  <c:v>62</c:v>
                </c:pt>
                <c:pt idx="5">
                  <c:v>117</c:v>
                </c:pt>
                <c:pt idx="6">
                  <c:v>123</c:v>
                </c:pt>
                <c:pt idx="7">
                  <c:v>132</c:v>
                </c:pt>
                <c:pt idx="8">
                  <c:v>142</c:v>
                </c:pt>
                <c:pt idx="9">
                  <c:v>74</c:v>
                </c:pt>
                <c:pt idx="10">
                  <c:v>30</c:v>
                </c:pt>
                <c:pt idx="11">
                  <c:v>44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9-4631-4226-9CEE-6BD3A99E2949}"/>
            </c:ext>
          </c:extLst>
        </c:ser>
        <c:dLbls/>
        <c:marker val="1"/>
        <c:axId val="126802560"/>
        <c:axId val="126628224"/>
      </c:lineChart>
      <c:dateAx>
        <c:axId val="126802560"/>
        <c:scaling>
          <c:orientation val="minMax"/>
        </c:scaling>
        <c:axPos val="b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numFmt formatCode="mmm/yy" sourceLinked="1"/>
        <c:tickLblPos val="nextTo"/>
        <c:txPr>
          <a:bodyPr rot="1800000"/>
          <a:lstStyle/>
          <a:p>
            <a:pPr>
              <a:defRPr sz="900" baseline="0">
                <a:latin typeface="Tw Cen MT" pitchFamily="34" charset="0"/>
              </a:defRPr>
            </a:pPr>
            <a:endParaRPr lang="pt-BR"/>
          </a:p>
        </c:txPr>
        <c:crossAx val="126628224"/>
        <c:crosses val="autoZero"/>
        <c:auto val="1"/>
        <c:lblOffset val="100"/>
        <c:baseTimeUnit val="months"/>
      </c:dateAx>
      <c:valAx>
        <c:axId val="126628224"/>
        <c:scaling>
          <c:orientation val="minMax"/>
        </c:scaling>
        <c:delete val="1"/>
        <c:axPos val="l"/>
        <c:numFmt formatCode="#,##0" sourceLinked="0"/>
        <c:tickLblPos val="none"/>
        <c:crossAx val="12680256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2.490675487649191E-2"/>
          <c:y val="2.2036817441434625E-2"/>
          <c:w val="0.23993027309703727"/>
          <c:h val="0.12489041928405473"/>
        </c:manualLayout>
      </c:layout>
      <c:spPr>
        <a:solidFill>
          <a:sysClr val="window" lastClr="FFFFFF"/>
        </a:solidFill>
      </c:spPr>
      <c:txPr>
        <a:bodyPr/>
        <a:lstStyle/>
        <a:p>
          <a:pPr>
            <a:defRPr sz="900" b="1" baseline="0">
              <a:latin typeface="Tw Cen MT" pitchFamily="34" charset="0"/>
            </a:defRPr>
          </a:pPr>
          <a:endParaRPr lang="pt-BR"/>
        </a:p>
      </c:txPr>
    </c:legend>
    <c:plotVisOnly val="1"/>
    <c:dispBlanksAs val="zero"/>
  </c:chart>
  <c:spPr>
    <a:ln>
      <a:solidFill>
        <a:sysClr val="windowText" lastClr="000000"/>
      </a:solidFill>
    </a:ln>
  </c:spPr>
  <c:txPr>
    <a:bodyPr/>
    <a:lstStyle/>
    <a:p>
      <a:pPr>
        <a:defRPr b="1"/>
      </a:pPr>
      <a:endParaRPr lang="pt-BR"/>
    </a:p>
  </c:txPr>
  <c:printSettings>
    <c:headerFooter/>
    <c:pageMargins b="0.78740157499999996" l="0.511811024" r="0.511811024" t="0.78740157499999996" header="0.31496062000000408" footer="0.31496062000000408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238125</xdr:colOff>
      <xdr:row>1</xdr:row>
      <xdr:rowOff>57150</xdr:rowOff>
    </xdr:from>
    <xdr:to>
      <xdr:col>9</xdr:col>
      <xdr:colOff>457200</xdr:colOff>
      <xdr:row>21</xdr:row>
      <xdr:rowOff>161925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142876</xdr:colOff>
      <xdr:row>0</xdr:row>
      <xdr:rowOff>190499</xdr:rowOff>
    </xdr:from>
    <xdr:to>
      <xdr:col>15</xdr:col>
      <xdr:colOff>476250</xdr:colOff>
      <xdr:row>18</xdr:row>
      <xdr:rowOff>85726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3:F21"/>
  <sheetViews>
    <sheetView workbookViewId="0"/>
  </sheetViews>
  <sheetFormatPr defaultColWidth="9.140625" defaultRowHeight="15.75"/>
  <cols>
    <col min="1" max="1" width="8.28515625" style="2" customWidth="1"/>
    <col min="2" max="2" width="21.5703125" style="2" customWidth="1"/>
    <col min="3" max="3" width="23.85546875" style="9" customWidth="1"/>
    <col min="4" max="4" width="27.42578125" style="2" customWidth="1"/>
    <col min="5" max="6" width="22.7109375" style="2" customWidth="1"/>
    <col min="7" max="16384" width="9.140625" style="2"/>
  </cols>
  <sheetData>
    <row r="3" spans="2:6" ht="16.5" thickBot="1">
      <c r="F3" s="7"/>
    </row>
    <row r="4" spans="2:6" ht="27.75" customHeight="1" thickBot="1">
      <c r="B4" s="37" t="s">
        <v>19</v>
      </c>
      <c r="C4" s="38"/>
      <c r="D4" s="39"/>
      <c r="F4" s="8"/>
    </row>
    <row r="5" spans="2:6" ht="16.5" thickTop="1">
      <c r="B5" s="22" t="s">
        <v>0</v>
      </c>
      <c r="C5" s="23" t="s">
        <v>18</v>
      </c>
      <c r="D5" s="24" t="s">
        <v>1</v>
      </c>
    </row>
    <row r="6" spans="2:6">
      <c r="B6" s="5">
        <v>2017</v>
      </c>
      <c r="C6" s="25">
        <f>'2017'!C$18</f>
        <v>36.68</v>
      </c>
      <c r="D6" s="6">
        <f>'2017'!D$18</f>
        <v>60</v>
      </c>
    </row>
    <row r="7" spans="2:6">
      <c r="B7" s="3">
        <v>2018</v>
      </c>
      <c r="C7" s="2">
        <f>'2018'!C$18</f>
        <v>483.25000000000006</v>
      </c>
      <c r="D7" s="4">
        <f>'2018'!D$18</f>
        <v>593</v>
      </c>
    </row>
    <row r="8" spans="2:6">
      <c r="B8" s="5">
        <v>2019</v>
      </c>
      <c r="C8" s="25">
        <f>'2019'!C18</f>
        <v>1222.8900000000001</v>
      </c>
      <c r="D8" s="26">
        <f>'2019'!D18</f>
        <v>1512</v>
      </c>
    </row>
    <row r="9" spans="2:6">
      <c r="B9" s="3">
        <v>2020</v>
      </c>
      <c r="C9" s="12">
        <f>'2020'!C18</f>
        <v>1810.3000000000002</v>
      </c>
      <c r="D9" s="13">
        <f>'2020'!D18</f>
        <v>2470</v>
      </c>
    </row>
    <row r="10" spans="2:6">
      <c r="B10" s="5">
        <v>2021</v>
      </c>
      <c r="C10" s="11">
        <f>'2021'!C18</f>
        <v>871.94999999999993</v>
      </c>
      <c r="D10" s="26">
        <f>'2021'!D18</f>
        <v>1027</v>
      </c>
    </row>
    <row r="11" spans="2:6">
      <c r="B11" s="3">
        <v>2022</v>
      </c>
      <c r="C11" s="12">
        <f>'2022'!C18</f>
        <v>938.55999999999983</v>
      </c>
      <c r="D11" s="13">
        <f>'2022'!D18</f>
        <v>1046</v>
      </c>
    </row>
    <row r="12" spans="2:6">
      <c r="B12" s="5">
        <v>2023</v>
      </c>
      <c r="C12" s="11"/>
      <c r="D12" s="26"/>
    </row>
    <row r="13" spans="2:6">
      <c r="B13" s="3">
        <v>2024</v>
      </c>
      <c r="C13" s="2"/>
      <c r="D13" s="29"/>
    </row>
    <row r="14" spans="2:6" ht="16.5" thickBot="1">
      <c r="B14" s="27">
        <v>2025</v>
      </c>
      <c r="C14" s="28"/>
      <c r="D14" s="30"/>
    </row>
    <row r="15" spans="2:6">
      <c r="C15" s="2"/>
    </row>
    <row r="16" spans="2:6">
      <c r="C16" s="2"/>
    </row>
    <row r="17" spans="3:3">
      <c r="C17" s="2"/>
    </row>
    <row r="18" spans="3:3">
      <c r="C18" s="2"/>
    </row>
    <row r="19" spans="3:3">
      <c r="C19" s="2"/>
    </row>
    <row r="20" spans="3:3">
      <c r="C20" s="2"/>
    </row>
    <row r="21" spans="3:3">
      <c r="C21" s="2"/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3:D18"/>
  <sheetViews>
    <sheetView workbookViewId="0"/>
  </sheetViews>
  <sheetFormatPr defaultRowHeight="15"/>
  <cols>
    <col min="1" max="2" width="25.7109375" customWidth="1"/>
    <col min="3" max="3" width="22.7109375" customWidth="1"/>
    <col min="4" max="4" width="25.42578125" customWidth="1"/>
  </cols>
  <sheetData>
    <row r="3" spans="2:4" ht="15.75" thickBot="1"/>
    <row r="4" spans="2:4" ht="21.75" thickBot="1">
      <c r="B4" s="37" t="s">
        <v>19</v>
      </c>
      <c r="C4" s="38"/>
      <c r="D4" s="39"/>
    </row>
    <row r="5" spans="2:4" ht="19.5" thickTop="1">
      <c r="B5" s="18" t="s">
        <v>2</v>
      </c>
      <c r="C5" s="19" t="s">
        <v>17</v>
      </c>
      <c r="D5" s="20" t="s">
        <v>3</v>
      </c>
    </row>
    <row r="6" spans="2:4" ht="15.75">
      <c r="B6" s="5" t="s">
        <v>4</v>
      </c>
      <c r="C6" s="11"/>
      <c r="D6" s="6"/>
    </row>
    <row r="7" spans="2:4" ht="15.75">
      <c r="B7" s="3" t="s">
        <v>5</v>
      </c>
      <c r="C7" s="12"/>
      <c r="D7" s="13"/>
    </row>
    <row r="8" spans="2:4" ht="15.75">
      <c r="B8" s="5" t="s">
        <v>6</v>
      </c>
      <c r="C8" s="11"/>
      <c r="D8" s="6"/>
    </row>
    <row r="9" spans="2:4" ht="15.75">
      <c r="B9" s="3" t="s">
        <v>7</v>
      </c>
      <c r="C9" s="12"/>
      <c r="D9" s="13"/>
    </row>
    <row r="10" spans="2:4" ht="15.75">
      <c r="B10" s="5" t="s">
        <v>8</v>
      </c>
      <c r="C10" s="11"/>
      <c r="D10" s="6"/>
    </row>
    <row r="11" spans="2:4" ht="15.75">
      <c r="B11" s="3" t="s">
        <v>9</v>
      </c>
      <c r="C11" s="12"/>
      <c r="D11" s="13"/>
    </row>
    <row r="12" spans="2:4" ht="15.75">
      <c r="B12" s="5" t="s">
        <v>10</v>
      </c>
      <c r="C12" s="11"/>
      <c r="D12" s="6"/>
    </row>
    <row r="13" spans="2:4" ht="15.75">
      <c r="B13" s="3" t="s">
        <v>11</v>
      </c>
      <c r="C13" s="12"/>
      <c r="D13" s="13"/>
    </row>
    <row r="14" spans="2:4" ht="15.75">
      <c r="B14" s="5" t="s">
        <v>12</v>
      </c>
      <c r="C14" s="11"/>
      <c r="D14" s="6"/>
    </row>
    <row r="15" spans="2:4" ht="15.75">
      <c r="B15" s="3" t="s">
        <v>13</v>
      </c>
      <c r="C15" s="14"/>
      <c r="D15" s="4"/>
    </row>
    <row r="16" spans="2:4" ht="15.75">
      <c r="B16" s="5" t="s">
        <v>14</v>
      </c>
      <c r="C16" s="11">
        <v>18.47</v>
      </c>
      <c r="D16" s="6">
        <v>30</v>
      </c>
    </row>
    <row r="17" spans="2:4" ht="15.75">
      <c r="B17" s="3" t="s">
        <v>15</v>
      </c>
      <c r="C17" s="14">
        <v>18.21</v>
      </c>
      <c r="D17" s="4">
        <v>30</v>
      </c>
    </row>
    <row r="18" spans="2:4" ht="16.5" thickBot="1">
      <c r="B18" s="15" t="s">
        <v>16</v>
      </c>
      <c r="C18" s="16">
        <f>SUM(C16:C17)</f>
        <v>36.68</v>
      </c>
      <c r="D18" s="17">
        <f>SUM(D16:D17)</f>
        <v>60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>
  <dimension ref="A1:D18"/>
  <sheetViews>
    <sheetView workbookViewId="0"/>
  </sheetViews>
  <sheetFormatPr defaultColWidth="9.140625" defaultRowHeight="15.75"/>
  <cols>
    <col min="1" max="2" width="25.7109375" style="10" customWidth="1"/>
    <col min="3" max="3" width="22.7109375" style="10" customWidth="1"/>
    <col min="4" max="4" width="25.42578125" style="10" customWidth="1"/>
    <col min="5" max="16384" width="9.140625" style="10"/>
  </cols>
  <sheetData>
    <row r="1" spans="1:4">
      <c r="A1"/>
      <c r="B1"/>
      <c r="C1"/>
      <c r="D1"/>
    </row>
    <row r="3" spans="1:4" ht="16.5" thickBot="1"/>
    <row r="4" spans="1:4" ht="21.75" thickBot="1">
      <c r="B4" s="37" t="s">
        <v>19</v>
      </c>
      <c r="C4" s="38"/>
      <c r="D4" s="39"/>
    </row>
    <row r="5" spans="1:4" ht="19.5" thickTop="1">
      <c r="B5" s="18" t="s">
        <v>2</v>
      </c>
      <c r="C5" s="19" t="s">
        <v>17</v>
      </c>
      <c r="D5" s="20" t="s">
        <v>3</v>
      </c>
    </row>
    <row r="6" spans="1:4">
      <c r="B6" s="5" t="s">
        <v>4</v>
      </c>
      <c r="C6" s="11">
        <v>45.2</v>
      </c>
      <c r="D6" s="6">
        <v>30</v>
      </c>
    </row>
    <row r="7" spans="1:4">
      <c r="B7" s="3" t="s">
        <v>5</v>
      </c>
      <c r="C7" s="12">
        <v>24.04</v>
      </c>
      <c r="D7" s="13">
        <v>30</v>
      </c>
    </row>
    <row r="8" spans="1:4">
      <c r="B8" s="5" t="s">
        <v>6</v>
      </c>
      <c r="C8" s="11">
        <v>21.75</v>
      </c>
      <c r="D8" s="6">
        <v>30</v>
      </c>
    </row>
    <row r="9" spans="1:4">
      <c r="B9" s="3" t="s">
        <v>7</v>
      </c>
      <c r="C9" s="12">
        <v>23.9</v>
      </c>
      <c r="D9" s="13">
        <v>30</v>
      </c>
    </row>
    <row r="10" spans="1:4">
      <c r="B10" s="5" t="s">
        <v>8</v>
      </c>
      <c r="C10" s="11">
        <v>21.39</v>
      </c>
      <c r="D10" s="6">
        <v>30</v>
      </c>
    </row>
    <row r="11" spans="1:4">
      <c r="B11" s="3" t="s">
        <v>9</v>
      </c>
      <c r="C11" s="12">
        <v>23.74</v>
      </c>
      <c r="D11" s="13">
        <v>30</v>
      </c>
    </row>
    <row r="12" spans="1:4">
      <c r="B12" s="5" t="s">
        <v>10</v>
      </c>
      <c r="C12" s="11">
        <v>24.4</v>
      </c>
      <c r="D12" s="6">
        <v>30</v>
      </c>
    </row>
    <row r="13" spans="1:4">
      <c r="B13" s="3" t="s">
        <v>11</v>
      </c>
      <c r="C13" s="12">
        <v>23.93</v>
      </c>
      <c r="D13" s="13">
        <v>30</v>
      </c>
    </row>
    <row r="14" spans="1:4">
      <c r="B14" s="5" t="s">
        <v>12</v>
      </c>
      <c r="C14" s="11">
        <v>50.95</v>
      </c>
      <c r="D14" s="6">
        <v>63</v>
      </c>
    </row>
    <row r="15" spans="1:4">
      <c r="B15" s="3" t="s">
        <v>13</v>
      </c>
      <c r="C15" s="21">
        <v>72.25</v>
      </c>
      <c r="D15" s="13">
        <v>91</v>
      </c>
    </row>
    <row r="16" spans="1:4">
      <c r="B16" s="5" t="s">
        <v>14</v>
      </c>
      <c r="C16" s="11">
        <v>67.12</v>
      </c>
      <c r="D16" s="6">
        <v>89</v>
      </c>
    </row>
    <row r="17" spans="2:4">
      <c r="B17" s="3" t="s">
        <v>15</v>
      </c>
      <c r="C17" s="14">
        <v>84.58</v>
      </c>
      <c r="D17" s="4">
        <v>110</v>
      </c>
    </row>
    <row r="18" spans="2:4" ht="16.5" thickBot="1">
      <c r="B18" s="15" t="s">
        <v>16</v>
      </c>
      <c r="C18" s="16">
        <f>SUM(C6:C17)</f>
        <v>483.25000000000006</v>
      </c>
      <c r="D18" s="17">
        <f>SUM(D6:D17)</f>
        <v>593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D18"/>
  <sheetViews>
    <sheetView workbookViewId="0"/>
  </sheetViews>
  <sheetFormatPr defaultColWidth="9.140625" defaultRowHeight="15.75"/>
  <cols>
    <col min="1" max="2" width="25.7109375" style="10" customWidth="1"/>
    <col min="3" max="3" width="22.7109375" style="10" customWidth="1"/>
    <col min="4" max="4" width="25.42578125" style="10" customWidth="1"/>
    <col min="5" max="16384" width="9.140625" style="10"/>
  </cols>
  <sheetData>
    <row r="1" spans="1:4">
      <c r="A1"/>
      <c r="B1"/>
      <c r="C1"/>
      <c r="D1"/>
    </row>
    <row r="3" spans="1:4" ht="16.5" thickBot="1"/>
    <row r="4" spans="1:4" ht="21.75" thickBot="1">
      <c r="B4" s="37" t="s">
        <v>19</v>
      </c>
      <c r="C4" s="38"/>
      <c r="D4" s="39"/>
    </row>
    <row r="5" spans="1:4" ht="19.5" thickTop="1">
      <c r="B5" s="18" t="s">
        <v>2</v>
      </c>
      <c r="C5" s="19" t="s">
        <v>17</v>
      </c>
      <c r="D5" s="20" t="s">
        <v>3</v>
      </c>
    </row>
    <row r="6" spans="1:4">
      <c r="B6" s="5" t="s">
        <v>4</v>
      </c>
      <c r="C6" s="11">
        <v>30.19</v>
      </c>
      <c r="D6" s="6">
        <v>38</v>
      </c>
    </row>
    <row r="7" spans="1:4">
      <c r="B7" s="3" t="s">
        <v>5</v>
      </c>
      <c r="C7" s="12">
        <v>28.97</v>
      </c>
      <c r="D7" s="13">
        <v>30</v>
      </c>
    </row>
    <row r="8" spans="1:4">
      <c r="B8" s="5" t="s">
        <v>6</v>
      </c>
      <c r="C8" s="11">
        <v>68.78</v>
      </c>
      <c r="D8" s="6">
        <v>81</v>
      </c>
    </row>
    <row r="9" spans="1:4">
      <c r="B9" s="3" t="s">
        <v>7</v>
      </c>
      <c r="C9" s="12">
        <v>70.87</v>
      </c>
      <c r="D9" s="13">
        <v>88</v>
      </c>
    </row>
    <row r="10" spans="1:4">
      <c r="B10" s="5" t="s">
        <v>8</v>
      </c>
      <c r="C10" s="11">
        <v>84.98</v>
      </c>
      <c r="D10" s="6">
        <v>107</v>
      </c>
    </row>
    <row r="11" spans="1:4">
      <c r="B11" s="3" t="s">
        <v>9</v>
      </c>
      <c r="C11" s="12">
        <v>57.92</v>
      </c>
      <c r="D11" s="13">
        <v>72</v>
      </c>
    </row>
    <row r="12" spans="1:4">
      <c r="B12" s="5" t="s">
        <v>10</v>
      </c>
      <c r="C12" s="11">
        <v>332.26</v>
      </c>
      <c r="D12" s="6">
        <v>419</v>
      </c>
    </row>
    <row r="13" spans="1:4">
      <c r="B13" s="3" t="s">
        <v>11</v>
      </c>
      <c r="C13" s="12">
        <v>103.15</v>
      </c>
      <c r="D13" s="13">
        <v>125</v>
      </c>
    </row>
    <row r="14" spans="1:4">
      <c r="B14" s="5" t="s">
        <v>12</v>
      </c>
      <c r="C14" s="11">
        <v>62.11</v>
      </c>
      <c r="D14" s="6">
        <v>75</v>
      </c>
    </row>
    <row r="15" spans="1:4">
      <c r="B15" s="3" t="s">
        <v>13</v>
      </c>
      <c r="C15" s="21">
        <v>195.34</v>
      </c>
      <c r="D15" s="13">
        <v>237</v>
      </c>
    </row>
    <row r="16" spans="1:4">
      <c r="B16" s="5" t="s">
        <v>14</v>
      </c>
      <c r="C16" s="11">
        <v>111.42</v>
      </c>
      <c r="D16" s="6">
        <v>138</v>
      </c>
    </row>
    <row r="17" spans="2:4">
      <c r="B17" s="3" t="s">
        <v>15</v>
      </c>
      <c r="C17" s="14">
        <v>76.900000000000006</v>
      </c>
      <c r="D17" s="4">
        <v>102</v>
      </c>
    </row>
    <row r="18" spans="2:4" ht="16.5" thickBot="1">
      <c r="B18" s="15" t="s">
        <v>16</v>
      </c>
      <c r="C18" s="16">
        <f>SUM(C6:C17)</f>
        <v>1222.8900000000001</v>
      </c>
      <c r="D18" s="17">
        <f>SUM(D6:D17)</f>
        <v>1512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D18"/>
  <sheetViews>
    <sheetView workbookViewId="0"/>
  </sheetViews>
  <sheetFormatPr defaultColWidth="9.140625" defaultRowHeight="15.75"/>
  <cols>
    <col min="1" max="2" width="25.7109375" style="10" customWidth="1"/>
    <col min="3" max="3" width="22.7109375" style="10" customWidth="1"/>
    <col min="4" max="4" width="25.42578125" style="10" customWidth="1"/>
    <col min="5" max="16384" width="9.140625" style="10"/>
  </cols>
  <sheetData>
    <row r="1" spans="1:4">
      <c r="A1"/>
      <c r="B1"/>
      <c r="C1"/>
      <c r="D1"/>
    </row>
    <row r="3" spans="1:4" ht="16.5" thickBot="1"/>
    <row r="4" spans="1:4" ht="21.75" thickBot="1">
      <c r="B4" s="37" t="s">
        <v>19</v>
      </c>
      <c r="C4" s="38"/>
      <c r="D4" s="39"/>
    </row>
    <row r="5" spans="1:4" ht="19.5" thickTop="1">
      <c r="B5" s="18" t="s">
        <v>2</v>
      </c>
      <c r="C5" s="19" t="s">
        <v>17</v>
      </c>
      <c r="D5" s="20" t="s">
        <v>3</v>
      </c>
    </row>
    <row r="6" spans="1:4">
      <c r="B6" s="5" t="s">
        <v>4</v>
      </c>
      <c r="C6" s="11">
        <v>23.2</v>
      </c>
      <c r="D6" s="6">
        <v>30</v>
      </c>
    </row>
    <row r="7" spans="1:4">
      <c r="B7" s="3" t="s">
        <v>5</v>
      </c>
      <c r="C7" s="12">
        <v>22.87</v>
      </c>
      <c r="D7" s="13">
        <v>30</v>
      </c>
    </row>
    <row r="8" spans="1:4">
      <c r="B8" s="5" t="s">
        <v>6</v>
      </c>
      <c r="C8" s="11">
        <v>68.260000000000005</v>
      </c>
      <c r="D8" s="6">
        <v>92</v>
      </c>
    </row>
    <row r="9" spans="1:4">
      <c r="B9" s="3" t="s">
        <v>7</v>
      </c>
      <c r="C9" s="12">
        <v>70.27</v>
      </c>
      <c r="D9" s="13">
        <v>91</v>
      </c>
    </row>
    <row r="10" spans="1:4">
      <c r="B10" s="5" t="s">
        <v>8</v>
      </c>
      <c r="C10" s="11">
        <v>114.72</v>
      </c>
      <c r="D10" s="6">
        <v>154</v>
      </c>
    </row>
    <row r="11" spans="1:4">
      <c r="B11" s="3" t="s">
        <v>9</v>
      </c>
      <c r="C11" s="12">
        <v>256.93</v>
      </c>
      <c r="D11" s="13">
        <v>357</v>
      </c>
    </row>
    <row r="12" spans="1:4">
      <c r="B12" s="5" t="s">
        <v>10</v>
      </c>
      <c r="C12" s="11">
        <v>500.01</v>
      </c>
      <c r="D12" s="6">
        <v>695</v>
      </c>
    </row>
    <row r="13" spans="1:4">
      <c r="B13" s="3" t="s">
        <v>11</v>
      </c>
      <c r="C13" s="12">
        <v>258.97000000000003</v>
      </c>
      <c r="D13" s="13">
        <v>356</v>
      </c>
    </row>
    <row r="14" spans="1:4">
      <c r="B14" s="5" t="s">
        <v>12</v>
      </c>
      <c r="C14" s="11">
        <v>244.55</v>
      </c>
      <c r="D14" s="6">
        <v>337</v>
      </c>
    </row>
    <row r="15" spans="1:4">
      <c r="B15" s="3" t="s">
        <v>13</v>
      </c>
      <c r="C15" s="21">
        <v>116.14</v>
      </c>
      <c r="D15" s="13">
        <v>155</v>
      </c>
    </row>
    <row r="16" spans="1:4">
      <c r="B16" s="5" t="s">
        <v>14</v>
      </c>
      <c r="C16" s="11">
        <v>82.7</v>
      </c>
      <c r="D16" s="6">
        <v>111</v>
      </c>
    </row>
    <row r="17" spans="2:4">
      <c r="B17" s="3" t="s">
        <v>15</v>
      </c>
      <c r="C17" s="14">
        <v>51.68</v>
      </c>
      <c r="D17" s="4">
        <v>62</v>
      </c>
    </row>
    <row r="18" spans="2:4" ht="16.5" thickBot="1">
      <c r="B18" s="15" t="s">
        <v>16</v>
      </c>
      <c r="C18" s="16">
        <f>SUM(C6:C17)</f>
        <v>1810.3000000000002</v>
      </c>
      <c r="D18" s="17">
        <f>SUM(D6:D17)</f>
        <v>2470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D18"/>
  <sheetViews>
    <sheetView workbookViewId="0"/>
  </sheetViews>
  <sheetFormatPr defaultColWidth="9.140625" defaultRowHeight="15.75"/>
  <cols>
    <col min="1" max="2" width="25.7109375" style="10" customWidth="1"/>
    <col min="3" max="3" width="22.7109375" style="10" customWidth="1"/>
    <col min="4" max="4" width="25.42578125" style="10" customWidth="1"/>
    <col min="5" max="16384" width="9.140625" style="10"/>
  </cols>
  <sheetData>
    <row r="1" spans="1:4">
      <c r="A1"/>
      <c r="B1"/>
      <c r="C1"/>
      <c r="D1"/>
    </row>
    <row r="3" spans="1:4" ht="16.5" thickBot="1"/>
    <row r="4" spans="1:4" ht="21.75" thickBot="1">
      <c r="B4" s="37" t="s">
        <v>19</v>
      </c>
      <c r="C4" s="38"/>
      <c r="D4" s="39"/>
    </row>
    <row r="5" spans="1:4" ht="19.5" thickTop="1">
      <c r="B5" s="18" t="s">
        <v>2</v>
      </c>
      <c r="C5" s="19" t="s">
        <v>17</v>
      </c>
      <c r="D5" s="20" t="s">
        <v>3</v>
      </c>
    </row>
    <row r="6" spans="1:4">
      <c r="B6" s="5" t="s">
        <v>4</v>
      </c>
      <c r="C6" s="11">
        <v>81.88</v>
      </c>
      <c r="D6" s="6">
        <v>95</v>
      </c>
    </row>
    <row r="7" spans="1:4">
      <c r="B7" s="3" t="s">
        <v>5</v>
      </c>
      <c r="C7" s="12">
        <v>71.27</v>
      </c>
      <c r="D7" s="13">
        <v>89</v>
      </c>
    </row>
    <row r="8" spans="1:4">
      <c r="B8" s="5" t="s">
        <v>6</v>
      </c>
      <c r="C8" s="11">
        <v>75.33</v>
      </c>
      <c r="D8" s="6">
        <v>92</v>
      </c>
    </row>
    <row r="9" spans="1:4">
      <c r="B9" s="3" t="s">
        <v>7</v>
      </c>
      <c r="C9" s="12">
        <v>91.35</v>
      </c>
      <c r="D9" s="13">
        <v>113</v>
      </c>
    </row>
    <row r="10" spans="1:4">
      <c r="B10" s="5" t="s">
        <v>8</v>
      </c>
      <c r="C10" s="11">
        <v>124.71</v>
      </c>
      <c r="D10" s="6">
        <v>156</v>
      </c>
    </row>
    <row r="11" spans="1:4">
      <c r="B11" s="3" t="s">
        <v>9</v>
      </c>
      <c r="C11" s="12">
        <v>176.36</v>
      </c>
      <c r="D11" s="13">
        <v>213</v>
      </c>
    </row>
    <row r="12" spans="1:4">
      <c r="B12" s="5" t="s">
        <v>10</v>
      </c>
      <c r="C12" s="11">
        <v>102.37</v>
      </c>
      <c r="D12" s="6">
        <v>119</v>
      </c>
    </row>
    <row r="13" spans="1:4">
      <c r="B13" s="3" t="s">
        <v>11</v>
      </c>
      <c r="C13" s="12">
        <v>26.98</v>
      </c>
      <c r="D13" s="13">
        <v>30</v>
      </c>
    </row>
    <row r="14" spans="1:4">
      <c r="B14" s="5" t="s">
        <v>12</v>
      </c>
      <c r="C14" s="11">
        <v>29.07</v>
      </c>
      <c r="D14" s="6">
        <v>30</v>
      </c>
    </row>
    <row r="15" spans="1:4">
      <c r="B15" s="3" t="s">
        <v>13</v>
      </c>
      <c r="C15" s="21">
        <v>30.14</v>
      </c>
      <c r="D15" s="13">
        <v>30</v>
      </c>
    </row>
    <row r="16" spans="1:4">
      <c r="B16" s="5" t="s">
        <v>14</v>
      </c>
      <c r="C16" s="11">
        <v>29.15</v>
      </c>
      <c r="D16" s="6">
        <v>30</v>
      </c>
    </row>
    <row r="17" spans="2:4">
      <c r="B17" s="3" t="s">
        <v>15</v>
      </c>
      <c r="C17" s="14">
        <v>33.340000000000003</v>
      </c>
      <c r="D17" s="4">
        <v>30</v>
      </c>
    </row>
    <row r="18" spans="2:4" ht="16.5" thickBot="1">
      <c r="B18" s="15" t="s">
        <v>16</v>
      </c>
      <c r="C18" s="16">
        <f>SUM(C6:C17)</f>
        <v>871.94999999999993</v>
      </c>
      <c r="D18" s="17">
        <f>SUM(D6:D17)</f>
        <v>1027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D18"/>
  <sheetViews>
    <sheetView workbookViewId="0"/>
  </sheetViews>
  <sheetFormatPr defaultColWidth="9.140625" defaultRowHeight="15.75"/>
  <cols>
    <col min="1" max="2" width="25.7109375" style="10" customWidth="1"/>
    <col min="3" max="3" width="22.7109375" style="10" customWidth="1"/>
    <col min="4" max="4" width="25.42578125" style="10" customWidth="1"/>
    <col min="5" max="16384" width="9.140625" style="10"/>
  </cols>
  <sheetData>
    <row r="1" spans="1:4">
      <c r="A1"/>
      <c r="B1"/>
      <c r="C1"/>
      <c r="D1"/>
    </row>
    <row r="3" spans="1:4" ht="16.5" thickBot="1"/>
    <row r="4" spans="1:4" ht="21.75" thickBot="1">
      <c r="B4" s="37" t="s">
        <v>19</v>
      </c>
      <c r="C4" s="38"/>
      <c r="D4" s="39"/>
    </row>
    <row r="5" spans="1:4" ht="19.5" thickTop="1">
      <c r="B5" s="18" t="s">
        <v>2</v>
      </c>
      <c r="C5" s="19" t="s">
        <v>17</v>
      </c>
      <c r="D5" s="20" t="s">
        <v>3</v>
      </c>
    </row>
    <row r="6" spans="1:4">
      <c r="B6" s="5" t="s">
        <v>4</v>
      </c>
      <c r="C6" s="11">
        <v>31.96</v>
      </c>
      <c r="D6" s="6">
        <v>30</v>
      </c>
    </row>
    <row r="7" spans="1:4">
      <c r="B7" s="3" t="s">
        <v>5</v>
      </c>
      <c r="C7" s="12">
        <v>31.14</v>
      </c>
      <c r="D7" s="13">
        <v>30</v>
      </c>
    </row>
    <row r="8" spans="1:4">
      <c r="B8" s="5" t="s">
        <v>6</v>
      </c>
      <c r="C8" s="11">
        <v>40.409999999999997</v>
      </c>
      <c r="D8" s="6">
        <v>38</v>
      </c>
    </row>
    <row r="9" spans="1:4">
      <c r="B9" s="3" t="s">
        <v>7</v>
      </c>
      <c r="C9" s="12">
        <v>84.22</v>
      </c>
      <c r="D9" s="13">
        <v>82</v>
      </c>
    </row>
    <row r="10" spans="1:4">
      <c r="B10" s="5" t="s">
        <v>8</v>
      </c>
      <c r="C10" s="11">
        <v>94.12</v>
      </c>
      <c r="D10" s="6">
        <v>97</v>
      </c>
    </row>
    <row r="11" spans="1:4">
      <c r="B11" s="3" t="s">
        <v>9</v>
      </c>
      <c r="C11" s="12">
        <v>112.81</v>
      </c>
      <c r="D11" s="13">
        <v>119</v>
      </c>
    </row>
    <row r="12" spans="1:4">
      <c r="B12" s="5" t="s">
        <v>10</v>
      </c>
      <c r="C12" s="11">
        <v>59.87</v>
      </c>
      <c r="D12" s="6">
        <v>62</v>
      </c>
    </row>
    <row r="13" spans="1:4">
      <c r="B13" s="3" t="s">
        <v>11</v>
      </c>
      <c r="C13" s="12">
        <v>100.23</v>
      </c>
      <c r="D13" s="13">
        <v>117</v>
      </c>
    </row>
    <row r="14" spans="1:4">
      <c r="B14" s="5" t="s">
        <v>12</v>
      </c>
      <c r="C14" s="11">
        <v>104.06</v>
      </c>
      <c r="D14" s="6">
        <v>123</v>
      </c>
    </row>
    <row r="15" spans="1:4">
      <c r="B15" s="3" t="s">
        <v>13</v>
      </c>
      <c r="C15" s="21">
        <v>102.92</v>
      </c>
      <c r="D15" s="13">
        <v>132</v>
      </c>
    </row>
    <row r="16" spans="1:4">
      <c r="B16" s="5" t="s">
        <v>14</v>
      </c>
      <c r="C16" s="11">
        <v>111.03</v>
      </c>
      <c r="D16" s="6">
        <v>142</v>
      </c>
    </row>
    <row r="17" spans="2:4">
      <c r="B17" s="3" t="s">
        <v>15</v>
      </c>
      <c r="C17" s="14">
        <v>65.790000000000006</v>
      </c>
      <c r="D17" s="4">
        <v>74</v>
      </c>
    </row>
    <row r="18" spans="2:4" ht="16.5" thickBot="1">
      <c r="B18" s="15" t="s">
        <v>16</v>
      </c>
      <c r="C18" s="16">
        <f>SUM(C6:C17)</f>
        <v>938.55999999999983</v>
      </c>
      <c r="D18" s="17">
        <f>SUM(D6:D17)</f>
        <v>1046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D18"/>
  <sheetViews>
    <sheetView workbookViewId="0"/>
  </sheetViews>
  <sheetFormatPr defaultColWidth="9.140625" defaultRowHeight="15.75"/>
  <cols>
    <col min="1" max="2" width="25.7109375" style="10" customWidth="1"/>
    <col min="3" max="3" width="22.7109375" style="10" customWidth="1"/>
    <col min="4" max="4" width="25.42578125" style="10" customWidth="1"/>
    <col min="5" max="16384" width="9.140625" style="10"/>
  </cols>
  <sheetData>
    <row r="1" spans="1:4">
      <c r="A1"/>
      <c r="B1"/>
      <c r="C1"/>
      <c r="D1"/>
    </row>
    <row r="3" spans="1:4" ht="16.5" thickBot="1"/>
    <row r="4" spans="1:4" ht="21.75" thickBot="1">
      <c r="B4" s="37" t="s">
        <v>19</v>
      </c>
      <c r="C4" s="38"/>
      <c r="D4" s="39"/>
    </row>
    <row r="5" spans="1:4" ht="19.5" thickTop="1">
      <c r="B5" s="18" t="s">
        <v>2</v>
      </c>
      <c r="C5" s="19" t="s">
        <v>17</v>
      </c>
      <c r="D5" s="20" t="s">
        <v>3</v>
      </c>
    </row>
    <row r="6" spans="1:4">
      <c r="B6" s="5" t="s">
        <v>4</v>
      </c>
      <c r="C6" s="11">
        <v>33.93</v>
      </c>
      <c r="D6" s="6">
        <v>30</v>
      </c>
    </row>
    <row r="7" spans="1:4">
      <c r="B7" s="3" t="s">
        <v>5</v>
      </c>
      <c r="C7" s="12">
        <v>47.62</v>
      </c>
      <c r="D7" s="13">
        <v>44</v>
      </c>
    </row>
    <row r="8" spans="1:4">
      <c r="B8" s="5" t="s">
        <v>6</v>
      </c>
      <c r="C8" s="11"/>
      <c r="D8" s="6"/>
    </row>
    <row r="9" spans="1:4">
      <c r="B9" s="3" t="s">
        <v>7</v>
      </c>
      <c r="C9" s="12"/>
      <c r="D9" s="13"/>
    </row>
    <row r="10" spans="1:4">
      <c r="B10" s="5" t="s">
        <v>8</v>
      </c>
      <c r="C10" s="11"/>
      <c r="D10" s="6"/>
    </row>
    <row r="11" spans="1:4">
      <c r="B11" s="3" t="s">
        <v>9</v>
      </c>
      <c r="C11" s="12"/>
      <c r="D11" s="13"/>
    </row>
    <row r="12" spans="1:4">
      <c r="B12" s="5" t="s">
        <v>10</v>
      </c>
      <c r="C12" s="11"/>
      <c r="D12" s="6"/>
    </row>
    <row r="13" spans="1:4">
      <c r="B13" s="3" t="s">
        <v>11</v>
      </c>
      <c r="C13" s="12"/>
      <c r="D13" s="13"/>
    </row>
    <row r="14" spans="1:4">
      <c r="B14" s="5" t="s">
        <v>12</v>
      </c>
      <c r="C14" s="11"/>
      <c r="D14" s="6"/>
    </row>
    <row r="15" spans="1:4">
      <c r="B15" s="3" t="s">
        <v>13</v>
      </c>
      <c r="C15" s="21"/>
      <c r="D15" s="13"/>
    </row>
    <row r="16" spans="1:4">
      <c r="B16" s="5" t="s">
        <v>14</v>
      </c>
      <c r="C16" s="11"/>
      <c r="D16" s="6"/>
    </row>
    <row r="17" spans="2:4">
      <c r="B17" s="3" t="s">
        <v>15</v>
      </c>
      <c r="C17" s="14"/>
      <c r="D17" s="4"/>
    </row>
    <row r="18" spans="2:4" ht="16.5" thickBot="1">
      <c r="B18" s="15" t="s">
        <v>16</v>
      </c>
      <c r="C18" s="16">
        <f>SUM(C6:C17)</f>
        <v>81.55</v>
      </c>
      <c r="D18" s="17">
        <f>SUM(D6:D17)</f>
        <v>74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3:D17"/>
  <sheetViews>
    <sheetView tabSelected="1" workbookViewId="0"/>
  </sheetViews>
  <sheetFormatPr defaultRowHeight="15"/>
  <cols>
    <col min="1" max="2" width="25.7109375" customWidth="1"/>
    <col min="3" max="3" width="22.7109375" customWidth="1"/>
    <col min="4" max="4" width="25.42578125" customWidth="1"/>
  </cols>
  <sheetData>
    <row r="3" spans="1:4" ht="15.75" thickBot="1"/>
    <row r="4" spans="1:4" ht="22.5" customHeight="1" thickBot="1">
      <c r="B4" s="37" t="s">
        <v>19</v>
      </c>
      <c r="C4" s="38"/>
      <c r="D4" s="39"/>
    </row>
    <row r="5" spans="1:4" ht="20.25" customHeight="1" thickTop="1">
      <c r="A5" s="1"/>
      <c r="B5" s="18" t="s">
        <v>2</v>
      </c>
      <c r="C5" s="40" t="s">
        <v>17</v>
      </c>
      <c r="D5" s="20" t="s">
        <v>3</v>
      </c>
    </row>
    <row r="6" spans="1:4" ht="15.75">
      <c r="B6" s="31">
        <v>44621</v>
      </c>
      <c r="C6" s="34">
        <v>40.409999999999997</v>
      </c>
      <c r="D6" s="6">
        <v>38</v>
      </c>
    </row>
    <row r="7" spans="1:4" ht="15" customHeight="1">
      <c r="B7" s="32">
        <v>44652</v>
      </c>
      <c r="C7" s="33">
        <v>84.22</v>
      </c>
      <c r="D7" s="13">
        <v>82</v>
      </c>
    </row>
    <row r="8" spans="1:4" ht="15.75">
      <c r="B8" s="31">
        <v>44682</v>
      </c>
      <c r="C8" s="34">
        <v>94.12</v>
      </c>
      <c r="D8" s="6">
        <v>97</v>
      </c>
    </row>
    <row r="9" spans="1:4" ht="15.75">
      <c r="B9" s="32">
        <v>44713</v>
      </c>
      <c r="C9" s="33">
        <v>112.81</v>
      </c>
      <c r="D9" s="13">
        <v>119</v>
      </c>
    </row>
    <row r="10" spans="1:4" ht="15.75">
      <c r="B10" s="31">
        <v>44743</v>
      </c>
      <c r="C10" s="34">
        <v>59.87</v>
      </c>
      <c r="D10" s="6">
        <v>62</v>
      </c>
    </row>
    <row r="11" spans="1:4" ht="15.75">
      <c r="B11" s="32">
        <v>44774</v>
      </c>
      <c r="C11" s="33">
        <v>100.23</v>
      </c>
      <c r="D11" s="13">
        <v>117</v>
      </c>
    </row>
    <row r="12" spans="1:4" ht="15.75">
      <c r="B12" s="31">
        <v>44805</v>
      </c>
      <c r="C12" s="34">
        <v>104.06</v>
      </c>
      <c r="D12" s="6">
        <v>123</v>
      </c>
    </row>
    <row r="13" spans="1:4" ht="15.75">
      <c r="B13" s="32">
        <v>44835</v>
      </c>
      <c r="C13" s="35">
        <v>102.92</v>
      </c>
      <c r="D13" s="13">
        <v>132</v>
      </c>
    </row>
    <row r="14" spans="1:4" ht="15.75">
      <c r="B14" s="31">
        <v>44866</v>
      </c>
      <c r="C14" s="34">
        <v>111.03</v>
      </c>
      <c r="D14" s="6">
        <v>142</v>
      </c>
    </row>
    <row r="15" spans="1:4" ht="15.75">
      <c r="B15" s="32">
        <v>44896</v>
      </c>
      <c r="C15" s="36">
        <v>65.790000000000006</v>
      </c>
      <c r="D15" s="4">
        <v>74</v>
      </c>
    </row>
    <row r="16" spans="1:4" ht="15.75">
      <c r="B16" s="31">
        <v>44927</v>
      </c>
      <c r="C16" s="41">
        <v>33.93</v>
      </c>
      <c r="D16" s="6">
        <v>30</v>
      </c>
    </row>
    <row r="17" spans="2:4" ht="16.5" thickBot="1">
      <c r="B17" s="42">
        <v>44958</v>
      </c>
      <c r="C17" s="43">
        <v>47.62</v>
      </c>
      <c r="D17" s="44">
        <v>44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9</vt:i4>
      </vt:variant>
    </vt:vector>
  </HeadingPairs>
  <TitlesOfParts>
    <vt:vector size="9" baseType="lpstr">
      <vt:lpstr>HISTORICO</vt:lpstr>
      <vt:lpstr>2017</vt:lpstr>
      <vt:lpstr>2018</vt:lpstr>
      <vt:lpstr>2019</vt:lpstr>
      <vt:lpstr>2020</vt:lpstr>
      <vt:lpstr>2021</vt:lpstr>
      <vt:lpstr>2022</vt:lpstr>
      <vt:lpstr>2023</vt:lpstr>
      <vt:lpstr>GRAFICO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Juuh</dc:creator>
  <cp:lastModifiedBy>LABCEE9</cp:lastModifiedBy>
  <dcterms:created xsi:type="dcterms:W3CDTF">2013-09-10T13:21:21Z</dcterms:created>
  <dcterms:modified xsi:type="dcterms:W3CDTF">2023-03-13T14:27:53Z</dcterms:modified>
</cp:coreProperties>
</file>