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GRAFICO" sheetId="6" r:id="rId8"/>
    <sheet name="HISTORICO" sheetId="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6" i="14" l="1"/>
  <c r="D18" i="14"/>
  <c r="C18" i="14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<sst xmlns="http://schemas.openxmlformats.org/spreadsheetml/2006/main" count="139" uniqueCount="32">
  <si>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</si>
  <si>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</si>
  <si>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</si>
  <si>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</si>
  <si>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</si>
  <si>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</si>
  <si>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</si>
  <si>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</si>
  <si>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</si>
  <si>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</si>
  <si>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</si>
  <si>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</si>
  <si>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</si>
  <si>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</si>
  <si>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</si>
  <si>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</si>
  <si>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</si>
  <si>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</si>
  <si>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</si>
  <si>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512</t>
  </si>
  <si>
    <t>Março/2022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</si>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</sst>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166" fontId="3" fillId="3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12795161209152E-2"/>
          <c:y val="4.6026569175977715E-2"/>
          <c:w val="0.86041479271802235"/>
          <c:h val="0.7610454611077416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5.0897660879020083E-2"/>
                  <c:y val="2.55396596787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6E-4CF9-9523-99CF1945FFF2}"/>
                </c:ext>
              </c:extLst>
            </c:dLbl>
            <c:dLbl>
              <c:idx val="2"/>
              <c:layout>
                <c:manualLayout>
                  <c:x val="-4.5363806617792518E-2"/>
                  <c:y val="1.8722284282406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96E-4CF9-9523-99CF1945FFF2}"/>
                </c:ext>
              </c:extLst>
            </c:dLbl>
            <c:dLbl>
              <c:idx val="3"/>
              <c:layout>
                <c:manualLayout>
                  <c:x val="-3.7985334269489149E-2"/>
                  <c:y val="1.53135965842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96E-4CF9-9523-99CF1945FFF2}"/>
                </c:ext>
              </c:extLst>
            </c:dLbl>
            <c:dLbl>
              <c:idx val="5"/>
              <c:layout>
                <c:manualLayout>
                  <c:x val="-4.956953585632546E-2"/>
                  <c:y val="-3.5816718888477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96E-4CF9-9523-99CF1945FFF2}"/>
                </c:ext>
              </c:extLst>
            </c:dLbl>
            <c:dLbl>
              <c:idx val="8"/>
              <c:layout>
                <c:manualLayout>
                  <c:x val="-4.7240669210012527E-2"/>
                  <c:y val="2.2130971980587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96E-4CF9-9523-99CF1945FFF2}"/>
                </c:ext>
              </c:extLst>
            </c:dLbl>
            <c:dLbl>
              <c:idx val="9"/>
              <c:layout>
                <c:manualLayout>
                  <c:x val="-4.7240669210012666E-2"/>
                  <c:y val="2.8948347376947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96E-4CF9-9523-99CF1945FFF2}"/>
                </c:ext>
              </c:extLst>
            </c:dLbl>
            <c:dLbl>
              <c:idx val="10"/>
              <c:layout>
                <c:manualLayout>
                  <c:x val="-3.6486545762360455E-2"/>
                  <c:y val="1.8722284282406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96E-4CF9-9523-99CF1945FFF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Março/2022</c:v>
                </c:pt>
                <c:pt idx="1">
                  <c:v>Abril/2022</c:v>
                </c:pt>
                <c:pt idx="2">
                  <c:v>Maio/2022</c:v>
                </c:pt>
                <c:pt idx="3">
                  <c:v>Junho/2022</c:v>
                </c:pt>
                <c:pt idx="4">
                  <c:v>Julho/2022</c:v>
                </c:pt>
                <c:pt idx="5">
                  <c:v>Agosto/2022</c:v>
                </c:pt>
                <c:pt idx="6">
                  <c:v>Setembro/2022</c:v>
                </c:pt>
                <c:pt idx="7">
                  <c:v>Outubro/2022</c:v>
                </c:pt>
                <c:pt idx="8">
                  <c:v>Novembro/2022</c:v>
                </c:pt>
                <c:pt idx="9">
                  <c:v>Dezembro/2022</c:v>
                </c:pt>
                <c:pt idx="10">
                  <c:v>Janeiro/2023</c:v>
                </c:pt>
                <c:pt idx="11">
                  <c:v>Fevereiro/2023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134.61000000000001</c:v>
                </c:pt>
                <c:pt idx="1">
                  <c:v>49.88</c:v>
                </c:pt>
                <c:pt idx="2">
                  <c:v>37.5</c:v>
                </c:pt>
                <c:pt idx="3">
                  <c:v>37.549999999999997</c:v>
                </c:pt>
                <c:pt idx="4">
                  <c:v>106.05</c:v>
                </c:pt>
                <c:pt idx="5">
                  <c:v>318.56</c:v>
                </c:pt>
                <c:pt idx="6">
                  <c:v>154.83000000000001</c:v>
                </c:pt>
                <c:pt idx="7" formatCode="&quot;R$&quot;\ #,##0.00">
                  <c:v>78.86</c:v>
                </c:pt>
                <c:pt idx="8" formatCode="&quot;R$&quot;\ #,##0.00">
                  <c:v>57.41</c:v>
                </c:pt>
                <c:pt idx="9" formatCode="&quot;R$&quot;\ #,##0.00">
                  <c:v>53.46</c:v>
                </c:pt>
                <c:pt idx="10" formatCode="&quot;R$&quot;\ #,##0.00">
                  <c:v>36.1</c:v>
                </c:pt>
                <c:pt idx="11" formatCode="&quot;R$&quot;\ #,##0.00">
                  <c:v>70.16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96E-4CF9-9523-99CF1945FFF2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Março/2022</c:v>
                </c:pt>
                <c:pt idx="1">
                  <c:v>Abril/2022</c:v>
                </c:pt>
                <c:pt idx="2">
                  <c:v>Maio/2022</c:v>
                </c:pt>
                <c:pt idx="3">
                  <c:v>Junho/2022</c:v>
                </c:pt>
                <c:pt idx="4">
                  <c:v>Julho/2022</c:v>
                </c:pt>
                <c:pt idx="5">
                  <c:v>Agosto/2022</c:v>
                </c:pt>
                <c:pt idx="6">
                  <c:v>Setembro/2022</c:v>
                </c:pt>
                <c:pt idx="7">
                  <c:v>Outubro/2022</c:v>
                </c:pt>
                <c:pt idx="8">
                  <c:v>Novembro/2022</c:v>
                </c:pt>
                <c:pt idx="9">
                  <c:v>Dezembro/2022</c:v>
                </c:pt>
                <c:pt idx="10">
                  <c:v>Janeiro/2023</c:v>
                </c:pt>
                <c:pt idx="11">
                  <c:v>Fevereiro/2023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126</c:v>
                </c:pt>
                <c:pt idx="1">
                  <c:v>47</c:v>
                </c:pt>
                <c:pt idx="2">
                  <c:v>30</c:v>
                </c:pt>
                <c:pt idx="3">
                  <c:v>30</c:v>
                </c:pt>
                <c:pt idx="4">
                  <c:v>122</c:v>
                </c:pt>
                <c:pt idx="5">
                  <c:v>407</c:v>
                </c:pt>
                <c:pt idx="6">
                  <c:v>191</c:v>
                </c:pt>
                <c:pt idx="7">
                  <c:v>97</c:v>
                </c:pt>
                <c:pt idx="8">
                  <c:v>65</c:v>
                </c:pt>
                <c:pt idx="9">
                  <c:v>57</c:v>
                </c:pt>
                <c:pt idx="10">
                  <c:v>33</c:v>
                </c:pt>
                <c:pt idx="11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96E-4CF9-9523-99CF1945F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06080"/>
        <c:axId val="120624256"/>
      </c:lineChart>
      <c:catAx>
        <c:axId val="1206060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0624256"/>
        <c:crosses val="autoZero"/>
        <c:auto val="1"/>
        <c:lblAlgn val="ctr"/>
        <c:lblOffset val="100"/>
        <c:noMultiLvlLbl val="0"/>
      </c:catAx>
      <c:valAx>
        <c:axId val="12062425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060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6244476490785288E-2"/>
          <c:y val="4.6225419223130892E-2"/>
          <c:w val="0.20105849485770999"/>
          <c:h val="0.1311909426958997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0.11689544261512766"/>
                  <c:y val="-1.2315067179215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81-4F8D-A2DA-8CE5F7A1EA17}"/>
                </c:ext>
              </c:extLst>
            </c:dLbl>
            <c:dLbl>
              <c:idx val="1"/>
              <c:layout>
                <c:manualLayout>
                  <c:x val="2.7548209366391185E-2"/>
                  <c:y val="0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81-4F8D-A2DA-8CE5F7A1EA17}"/>
                </c:ext>
              </c:extLst>
            </c:dLbl>
            <c:dLbl>
              <c:idx val="2"/>
              <c:layout>
                <c:manualLayout>
                  <c:x val="-6.5537262387656156E-2"/>
                  <c:y val="-3.7794814109774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81-4F8D-A2DA-8CE5F7A1EA17}"/>
                </c:ext>
              </c:extLst>
            </c:dLbl>
            <c:dLbl>
              <c:idx val="4"/>
              <c:layout>
                <c:manualLayout>
                  <c:x val="-6.1864167805470598E-2"/>
                  <c:y val="-3.193400824896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81-4F8D-A2DA-8CE5F7A1EA1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36.880000000000003</c:v>
                </c:pt>
                <c:pt idx="1">
                  <c:v>1554.45</c:v>
                </c:pt>
                <c:pt idx="2">
                  <c:v>2251.7999999999997</c:v>
                </c:pt>
                <c:pt idx="3">
                  <c:v>1257.3700000000003</c:v>
                </c:pt>
                <c:pt idx="4">
                  <c:v>2450.9</c:v>
                </c:pt>
                <c:pt idx="5">
                  <c:v>1128.3900000000001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81-4F8D-A2DA-8CE5F7A1EA17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-3.8521651735681867E-2"/>
                  <c:y val="4.0725217040177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81-4F8D-A2DA-8CE5F7A1EA17}"/>
                </c:ext>
              </c:extLst>
            </c:dLbl>
            <c:dLbl>
              <c:idx val="5"/>
              <c:layout>
                <c:manualLayout>
                  <c:x val="-2.6606156048675732E-2"/>
                  <c:y val="-4.9223440869730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81-4F8D-A2DA-8CE5F7A1EA17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60</c:v>
                </c:pt>
                <c:pt idx="1">
                  <c:v>2008</c:v>
                </c:pt>
                <c:pt idx="2">
                  <c:v>2789</c:v>
                </c:pt>
                <c:pt idx="3">
                  <c:v>1681</c:v>
                </c:pt>
                <c:pt idx="4">
                  <c:v>2764</c:v>
                </c:pt>
                <c:pt idx="5">
                  <c:v>1267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81-4F8D-A2DA-8CE5F7A1E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55488"/>
        <c:axId val="121061376"/>
      </c:lineChart>
      <c:catAx>
        <c:axId val="121055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21061376"/>
        <c:crosses val="autoZero"/>
        <c:auto val="1"/>
        <c:lblAlgn val="ctr"/>
        <c:lblOffset val="100"/>
        <c:noMultiLvlLbl val="0"/>
      </c:catAx>
      <c:valAx>
        <c:axId val="121061376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10554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9594151970673087E-2"/>
          <c:y val="0.10256410256410257"/>
          <c:w val="0.3021707468384634"/>
          <c:h val="0.1541734608089868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73020</xdr:rowOff>
    </xdr:from>
    <xdr:to>
      <xdr:col>15</xdr:col>
      <xdr:colOff>371475</xdr:colOff>
      <xdr:row>20</xdr:row>
      <xdr:rowOff>67235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2</xdr:row>
      <xdr:rowOff>47624</xdr:rowOff>
    </xdr:from>
    <xdr:to>
      <xdr:col>10</xdr:col>
      <xdr:colOff>342900</xdr:colOff>
      <xdr:row>19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39" t="s">
        <v>19</v>
      </c>
      <c r="C4" s="40"/>
      <c r="D4" s="41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/>
      <c r="D6" s="8"/>
    </row>
    <row r="7" spans="2:4" ht="15.75" x14ac:dyDescent="0.25">
      <c r="B7" s="5" t="s">
        <v>5</v>
      </c>
      <c r="C7" s="13"/>
      <c r="D7" s="14"/>
    </row>
    <row r="8" spans="2:4" ht="15.75" x14ac:dyDescent="0.25">
      <c r="B8" s="7" t="s">
        <v>6</v>
      </c>
      <c r="C8" s="12"/>
      <c r="D8" s="8"/>
    </row>
    <row r="9" spans="2:4" ht="15.75" x14ac:dyDescent="0.25">
      <c r="B9" s="5" t="s">
        <v>7</v>
      </c>
      <c r="C9" s="13"/>
      <c r="D9" s="14"/>
    </row>
    <row r="10" spans="2:4" ht="15.75" x14ac:dyDescent="0.25">
      <c r="B10" s="7" t="s">
        <v>8</v>
      </c>
      <c r="C10" s="12"/>
      <c r="D10" s="8"/>
    </row>
    <row r="11" spans="2:4" ht="15.75" x14ac:dyDescent="0.25">
      <c r="B11" s="5" t="s">
        <v>9</v>
      </c>
      <c r="C11" s="13"/>
      <c r="D11" s="14"/>
    </row>
    <row r="12" spans="2:4" ht="15.75" x14ac:dyDescent="0.25">
      <c r="B12" s="7" t="s">
        <v>10</v>
      </c>
      <c r="C12" s="12"/>
      <c r="D12" s="8"/>
    </row>
    <row r="13" spans="2:4" ht="15.75" x14ac:dyDescent="0.25">
      <c r="B13" s="5" t="s">
        <v>11</v>
      </c>
      <c r="C13" s="13"/>
      <c r="D13" s="14"/>
    </row>
    <row r="14" spans="2:4" ht="15.75" x14ac:dyDescent="0.25">
      <c r="B14" s="7" t="s">
        <v>12</v>
      </c>
      <c r="C14" s="12"/>
      <c r="D14" s="8"/>
    </row>
    <row r="15" spans="2:4" ht="15.75" x14ac:dyDescent="0.25">
      <c r="B15" s="5" t="s">
        <v>13</v>
      </c>
      <c r="C15" s="15"/>
      <c r="D15" s="6"/>
    </row>
    <row r="16" spans="2:4" ht="15.75" x14ac:dyDescent="0.25">
      <c r="B16" s="7" t="s">
        <v>14</v>
      </c>
      <c r="C16" s="12">
        <v>18.670000000000002</v>
      </c>
      <c r="D16" s="8">
        <v>30</v>
      </c>
    </row>
    <row r="17" spans="2:4" ht="15.75" x14ac:dyDescent="0.25">
      <c r="B17" s="5" t="s">
        <v>15</v>
      </c>
      <c r="C17" s="15">
        <v>18.21</v>
      </c>
      <c r="D17" s="6">
        <v>30</v>
      </c>
    </row>
    <row r="18" spans="2:4" ht="16.5" thickBot="1" x14ac:dyDescent="0.3">
      <c r="B18" s="16" t="s">
        <v>16</v>
      </c>
      <c r="C18" s="17">
        <f>SUM(C16:C17)</f>
        <v>36.880000000000003</v>
      </c>
      <c r="D18" s="18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B1"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39" t="s">
        <v>19</v>
      </c>
      <c r="C4" s="40"/>
      <c r="D4" s="41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23.31</v>
      </c>
      <c r="D6" s="8">
        <v>30</v>
      </c>
    </row>
    <row r="7" spans="2:4" ht="15.75" x14ac:dyDescent="0.25">
      <c r="B7" s="5" t="s">
        <v>5</v>
      </c>
      <c r="C7" s="13">
        <v>24.04</v>
      </c>
      <c r="D7" s="14">
        <v>30</v>
      </c>
    </row>
    <row r="8" spans="2:4" ht="15.75" x14ac:dyDescent="0.25">
      <c r="B8" s="7" t="s">
        <v>6</v>
      </c>
      <c r="C8" s="12">
        <v>92.14</v>
      </c>
      <c r="D8" s="8">
        <v>127</v>
      </c>
    </row>
    <row r="9" spans="2:4" ht="15.75" x14ac:dyDescent="0.25">
      <c r="B9" s="5" t="s">
        <v>7</v>
      </c>
      <c r="C9" s="13">
        <v>134.76</v>
      </c>
      <c r="D9" s="14">
        <v>181</v>
      </c>
    </row>
    <row r="10" spans="2:4" ht="15.75" x14ac:dyDescent="0.25">
      <c r="B10" s="7" t="s">
        <v>8</v>
      </c>
      <c r="C10" s="12">
        <v>153.41999999999999</v>
      </c>
      <c r="D10" s="8">
        <v>215</v>
      </c>
    </row>
    <row r="11" spans="2:4" ht="15.75" x14ac:dyDescent="0.25">
      <c r="B11" s="5" t="s">
        <v>9</v>
      </c>
      <c r="C11" s="13">
        <v>158.80000000000001</v>
      </c>
      <c r="D11" s="14">
        <v>201</v>
      </c>
    </row>
    <row r="12" spans="2:4" ht="15.75" x14ac:dyDescent="0.25">
      <c r="B12" s="7" t="s">
        <v>10</v>
      </c>
      <c r="C12" s="12">
        <v>179.13</v>
      </c>
      <c r="D12" s="8">
        <v>220</v>
      </c>
    </row>
    <row r="13" spans="2:4" ht="15.75" x14ac:dyDescent="0.25">
      <c r="B13" s="5" t="s">
        <v>11</v>
      </c>
      <c r="C13" s="13">
        <v>82.56</v>
      </c>
      <c r="D13" s="14">
        <v>101</v>
      </c>
    </row>
    <row r="14" spans="2:4" ht="15.75" x14ac:dyDescent="0.25">
      <c r="B14" s="7" t="s">
        <v>12</v>
      </c>
      <c r="C14" s="12">
        <v>172.28</v>
      </c>
      <c r="D14" s="8">
        <v>213</v>
      </c>
    </row>
    <row r="15" spans="2:4" ht="15.75" x14ac:dyDescent="0.25">
      <c r="B15" s="5" t="s">
        <v>13</v>
      </c>
      <c r="C15" s="13">
        <v>215.19</v>
      </c>
      <c r="D15" s="14">
        <v>271</v>
      </c>
    </row>
    <row r="16" spans="2:4" ht="15.75" x14ac:dyDescent="0.25">
      <c r="B16" s="7" t="s">
        <v>14</v>
      </c>
      <c r="C16" s="12">
        <v>178.09</v>
      </c>
      <c r="D16" s="8">
        <v>236</v>
      </c>
    </row>
    <row r="17" spans="2:4" ht="15.75" x14ac:dyDescent="0.25">
      <c r="B17" s="5" t="s">
        <v>15</v>
      </c>
      <c r="C17" s="15">
        <v>140.72999999999999</v>
      </c>
      <c r="D17" s="6">
        <v>183</v>
      </c>
    </row>
    <row r="18" spans="2:4" ht="16.5" thickBot="1" x14ac:dyDescent="0.3">
      <c r="B18" s="16" t="s">
        <v>16</v>
      </c>
      <c r="C18" s="17">
        <f>SUM(C6:C17)</f>
        <v>1554.45</v>
      </c>
      <c r="D18" s="18">
        <f>SUM(D6:D17)</f>
        <v>2008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7" sqref="B17:D17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39" t="s">
        <v>19</v>
      </c>
      <c r="C4" s="40"/>
      <c r="D4" s="41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53.24</v>
      </c>
      <c r="D6" s="8">
        <v>67</v>
      </c>
    </row>
    <row r="7" spans="2:4" ht="15.75" x14ac:dyDescent="0.25">
      <c r="B7" s="5" t="s">
        <v>5</v>
      </c>
      <c r="C7" s="13">
        <v>50.13</v>
      </c>
      <c r="D7" s="14">
        <v>62</v>
      </c>
    </row>
    <row r="8" spans="2:4" ht="15.75" x14ac:dyDescent="0.25">
      <c r="B8" s="7" t="s">
        <v>6</v>
      </c>
      <c r="C8" s="12">
        <v>109.83</v>
      </c>
      <c r="D8" s="8">
        <v>129</v>
      </c>
    </row>
    <row r="9" spans="2:4" ht="15.75" x14ac:dyDescent="0.25">
      <c r="B9" s="5" t="s">
        <v>7</v>
      </c>
      <c r="C9" s="13">
        <v>176.16</v>
      </c>
      <c r="D9" s="14">
        <v>219</v>
      </c>
    </row>
    <row r="10" spans="2:4" ht="15.75" x14ac:dyDescent="0.25">
      <c r="B10" s="7" t="s">
        <v>8</v>
      </c>
      <c r="C10" s="12">
        <v>204.91</v>
      </c>
      <c r="D10" s="8">
        <v>258</v>
      </c>
    </row>
    <row r="11" spans="2:4" ht="15.75" x14ac:dyDescent="0.25">
      <c r="B11" s="5" t="s">
        <v>9</v>
      </c>
      <c r="C11" s="13">
        <v>185.49</v>
      </c>
      <c r="D11" s="14">
        <v>232</v>
      </c>
    </row>
    <row r="12" spans="2:4" ht="15.75" x14ac:dyDescent="0.25">
      <c r="B12" s="7" t="s">
        <v>10</v>
      </c>
      <c r="C12" s="12">
        <v>332.26</v>
      </c>
      <c r="D12" s="8">
        <v>419</v>
      </c>
    </row>
    <row r="13" spans="2:4" ht="15.75" x14ac:dyDescent="0.25">
      <c r="B13" s="5" t="s">
        <v>11</v>
      </c>
      <c r="C13" s="13">
        <v>120.55</v>
      </c>
      <c r="D13" s="14">
        <v>143</v>
      </c>
    </row>
    <row r="14" spans="2:4" ht="15.75" x14ac:dyDescent="0.25">
      <c r="B14" s="7" t="s">
        <v>12</v>
      </c>
      <c r="C14" s="12">
        <v>264.11</v>
      </c>
      <c r="D14" s="8">
        <v>319</v>
      </c>
    </row>
    <row r="15" spans="2:4" ht="15.75" x14ac:dyDescent="0.25">
      <c r="B15" s="5" t="s">
        <v>13</v>
      </c>
      <c r="C15" s="13">
        <v>358.57</v>
      </c>
      <c r="D15" s="14">
        <v>435</v>
      </c>
    </row>
    <row r="16" spans="2:4" ht="15.75" x14ac:dyDescent="0.25">
      <c r="B16" s="7" t="s">
        <v>14</v>
      </c>
      <c r="C16" s="12">
        <v>226.08</v>
      </c>
      <c r="D16" s="8">
        <v>280</v>
      </c>
    </row>
    <row r="17" spans="2:4" ht="15.75" x14ac:dyDescent="0.25">
      <c r="B17" s="5" t="s">
        <v>15</v>
      </c>
      <c r="C17" s="15">
        <v>170.47</v>
      </c>
      <c r="D17" s="6">
        <v>226</v>
      </c>
    </row>
    <row r="18" spans="2:4" ht="16.5" thickBot="1" x14ac:dyDescent="0.3">
      <c r="B18" s="16" t="s">
        <v>16</v>
      </c>
      <c r="C18" s="17">
        <f>SUM(C6:C17)</f>
        <v>2251.7999999999997</v>
      </c>
      <c r="D18" s="18">
        <f>SUM(D6:D17)</f>
        <v>2789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7" sqref="B17:D17"/>
    </sheetView>
  </sheetViews>
  <sheetFormatPr defaultRowHeight="15" x14ac:dyDescent="0.25"/>
  <cols>
    <col min="1" max="1" width="27.5703125" customWidth="1"/>
    <col min="2" max="3" width="23.5703125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39" t="s">
        <v>19</v>
      </c>
      <c r="C4" s="40"/>
      <c r="D4" s="41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79.69</v>
      </c>
      <c r="D6" s="8">
        <v>103</v>
      </c>
    </row>
    <row r="7" spans="2:4" ht="15.75" x14ac:dyDescent="0.25">
      <c r="B7" s="5" t="s">
        <v>5</v>
      </c>
      <c r="C7" s="13">
        <v>89.33</v>
      </c>
      <c r="D7" s="14">
        <v>117</v>
      </c>
    </row>
    <row r="8" spans="2:4" ht="15.75" x14ac:dyDescent="0.25">
      <c r="B8" s="7" t="s">
        <v>6</v>
      </c>
      <c r="C8" s="12">
        <v>164.01</v>
      </c>
      <c r="D8" s="8">
        <v>221</v>
      </c>
    </row>
    <row r="9" spans="2:4" ht="15.75" x14ac:dyDescent="0.25">
      <c r="B9" s="5" t="s">
        <v>7</v>
      </c>
      <c r="C9" s="13">
        <v>168.35</v>
      </c>
      <c r="D9" s="14">
        <v>218</v>
      </c>
    </row>
    <row r="10" spans="2:4" ht="15.75" x14ac:dyDescent="0.25">
      <c r="B10" s="7" t="s">
        <v>8</v>
      </c>
      <c r="C10" s="12">
        <v>150.49</v>
      </c>
      <c r="D10" s="8">
        <v>202</v>
      </c>
    </row>
    <row r="11" spans="2:4" ht="15.75" x14ac:dyDescent="0.25">
      <c r="B11" s="5" t="s">
        <v>9</v>
      </c>
      <c r="C11" s="13">
        <v>210.89</v>
      </c>
      <c r="D11" s="14">
        <v>293</v>
      </c>
    </row>
    <row r="12" spans="2:4" ht="15.75" x14ac:dyDescent="0.25">
      <c r="B12" s="7" t="s">
        <v>10</v>
      </c>
      <c r="C12" s="12">
        <v>44.6</v>
      </c>
      <c r="D12" s="8">
        <v>62</v>
      </c>
    </row>
    <row r="13" spans="2:4" ht="15.75" x14ac:dyDescent="0.25">
      <c r="B13" s="5" t="s">
        <v>11</v>
      </c>
      <c r="C13" s="13">
        <v>61.11</v>
      </c>
      <c r="D13" s="14">
        <v>84</v>
      </c>
    </row>
    <row r="14" spans="2:4" ht="15.75" x14ac:dyDescent="0.25">
      <c r="B14" s="7" t="s">
        <v>12</v>
      </c>
      <c r="C14" s="12">
        <v>84.92</v>
      </c>
      <c r="D14" s="8">
        <v>117</v>
      </c>
    </row>
    <row r="15" spans="2:4" ht="15.75" x14ac:dyDescent="0.25">
      <c r="B15" s="5" t="s">
        <v>13</v>
      </c>
      <c r="C15" s="13">
        <v>88.41</v>
      </c>
      <c r="D15" s="14">
        <v>118</v>
      </c>
    </row>
    <row r="16" spans="2:4" ht="15.75" x14ac:dyDescent="0.25">
      <c r="B16" s="7" t="s">
        <v>14</v>
      </c>
      <c r="C16" s="12">
        <v>51.39</v>
      </c>
      <c r="D16" s="8">
        <v>69</v>
      </c>
    </row>
    <row r="17" spans="2:4" ht="15.75" x14ac:dyDescent="0.25">
      <c r="B17" s="5" t="s">
        <v>15</v>
      </c>
      <c r="C17" s="15">
        <v>64.180000000000007</v>
      </c>
      <c r="D17" s="6">
        <v>77</v>
      </c>
    </row>
    <row r="18" spans="2:4" ht="16.5" thickBot="1" x14ac:dyDescent="0.3">
      <c r="B18" s="16" t="s">
        <v>16</v>
      </c>
      <c r="C18" s="17">
        <f>SUM(C6:C17)</f>
        <v>1257.3700000000003</v>
      </c>
      <c r="D18" s="18">
        <f>SUM(D6:D17)</f>
        <v>1681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3" sqref="B13"/>
    </sheetView>
  </sheetViews>
  <sheetFormatPr defaultRowHeight="15" x14ac:dyDescent="0.25"/>
  <cols>
    <col min="1" max="1" width="36.28515625" customWidth="1"/>
    <col min="2" max="2" width="15.4257812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39" t="s">
        <v>19</v>
      </c>
      <c r="C4" s="40"/>
      <c r="D4" s="41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45.69</v>
      </c>
      <c r="D6" s="8">
        <v>53</v>
      </c>
    </row>
    <row r="7" spans="2:4" ht="15.75" x14ac:dyDescent="0.25">
      <c r="B7" s="5" t="s">
        <v>5</v>
      </c>
      <c r="C7" s="13">
        <v>27.2</v>
      </c>
      <c r="D7" s="14">
        <v>34</v>
      </c>
    </row>
    <row r="8" spans="2:4" ht="15.75" x14ac:dyDescent="0.25">
      <c r="B8" s="7" t="s">
        <v>6</v>
      </c>
      <c r="C8" s="12">
        <v>46.66</v>
      </c>
      <c r="D8" s="8">
        <v>57</v>
      </c>
    </row>
    <row r="9" spans="2:4" ht="15.75" x14ac:dyDescent="0.25">
      <c r="B9" s="5" t="s">
        <v>7</v>
      </c>
      <c r="C9" s="13">
        <v>143.46</v>
      </c>
      <c r="D9" s="14">
        <v>179</v>
      </c>
    </row>
    <row r="10" spans="2:4" ht="15.75" x14ac:dyDescent="0.25">
      <c r="B10" s="7" t="s">
        <v>8</v>
      </c>
      <c r="C10" s="12">
        <v>276.62</v>
      </c>
      <c r="D10" s="8">
        <v>346</v>
      </c>
    </row>
    <row r="11" spans="2:4" ht="15.75" x14ac:dyDescent="0.25">
      <c r="B11" s="5" t="s">
        <v>9</v>
      </c>
      <c r="C11" s="13">
        <v>293.95999999999998</v>
      </c>
      <c r="D11" s="14">
        <v>355</v>
      </c>
    </row>
    <row r="12" spans="2:4" ht="15.75" x14ac:dyDescent="0.25">
      <c r="B12" s="7" t="s">
        <v>10</v>
      </c>
      <c r="C12" s="12">
        <v>490.43</v>
      </c>
      <c r="D12" s="8">
        <v>570</v>
      </c>
    </row>
    <row r="13" spans="2:4" ht="15.75" x14ac:dyDescent="0.25">
      <c r="B13" s="5" t="s">
        <v>11</v>
      </c>
      <c r="C13" s="13">
        <v>429.38</v>
      </c>
      <c r="D13" s="14">
        <v>477</v>
      </c>
    </row>
    <row r="14" spans="2:4" ht="15.75" x14ac:dyDescent="0.25">
      <c r="B14" s="7" t="s">
        <v>12</v>
      </c>
      <c r="C14" s="12">
        <v>191.94</v>
      </c>
      <c r="D14" s="8">
        <v>198</v>
      </c>
    </row>
    <row r="15" spans="2:4" ht="15.75" x14ac:dyDescent="0.25">
      <c r="B15" s="5" t="s">
        <v>13</v>
      </c>
      <c r="C15" s="13">
        <v>216.12</v>
      </c>
      <c r="D15" s="14">
        <v>215</v>
      </c>
    </row>
    <row r="16" spans="2:4" ht="15.75" x14ac:dyDescent="0.25">
      <c r="B16" s="7" t="s">
        <v>14</v>
      </c>
      <c r="C16" s="12">
        <v>152.63999999999999</v>
      </c>
      <c r="D16" s="8">
        <v>157</v>
      </c>
    </row>
    <row r="17" spans="2:4" ht="15.75" x14ac:dyDescent="0.25">
      <c r="B17" s="5" t="s">
        <v>15</v>
      </c>
      <c r="C17" s="15">
        <v>136.80000000000001</v>
      </c>
      <c r="D17" s="6">
        <v>123</v>
      </c>
    </row>
    <row r="18" spans="2:4" ht="16.5" thickBot="1" x14ac:dyDescent="0.3">
      <c r="B18" s="16" t="s">
        <v>16</v>
      </c>
      <c r="C18" s="17">
        <f>SUM(C6:C17)</f>
        <v>2450.9</v>
      </c>
      <c r="D18" s="18">
        <f>SUM(D6:D17)</f>
        <v>2764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A4" workbookViewId="0">
      <selection activeCell="C18" sqref="C18:D18"/>
    </sheetView>
  </sheetViews>
  <sheetFormatPr defaultRowHeight="15" x14ac:dyDescent="0.25"/>
  <cols>
    <col min="1" max="1" width="26.42578125" customWidth="1"/>
    <col min="2" max="2" width="22.4257812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39" t="s">
        <v>19</v>
      </c>
      <c r="C4" s="40"/>
      <c r="D4" s="41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41.53</v>
      </c>
      <c r="D6" s="8">
        <f>14+25</f>
        <v>39</v>
      </c>
    </row>
    <row r="7" spans="2:4" ht="15.75" x14ac:dyDescent="0.25">
      <c r="B7" s="5" t="s">
        <v>5</v>
      </c>
      <c r="C7" s="13">
        <v>58.15</v>
      </c>
      <c r="D7" s="14">
        <v>56</v>
      </c>
    </row>
    <row r="8" spans="2:4" ht="15.75" x14ac:dyDescent="0.25">
      <c r="B8" s="7" t="s">
        <v>6</v>
      </c>
      <c r="C8" s="12">
        <v>134.61000000000001</v>
      </c>
      <c r="D8" s="8">
        <v>126</v>
      </c>
    </row>
    <row r="9" spans="2:4" ht="15.75" x14ac:dyDescent="0.25">
      <c r="B9" s="5" t="s">
        <v>7</v>
      </c>
      <c r="C9" s="13">
        <v>49.88</v>
      </c>
      <c r="D9" s="14">
        <v>47</v>
      </c>
    </row>
    <row r="10" spans="2:4" ht="15.75" x14ac:dyDescent="0.25">
      <c r="B10" s="7" t="s">
        <v>8</v>
      </c>
      <c r="C10" s="12">
        <v>37.5</v>
      </c>
      <c r="D10" s="8">
        <v>30</v>
      </c>
    </row>
    <row r="11" spans="2:4" ht="15.75" x14ac:dyDescent="0.25">
      <c r="B11" s="5" t="s">
        <v>9</v>
      </c>
      <c r="C11" s="13">
        <v>37.549999999999997</v>
      </c>
      <c r="D11" s="14">
        <v>30</v>
      </c>
    </row>
    <row r="12" spans="2:4" ht="15.75" x14ac:dyDescent="0.25">
      <c r="B12" s="7" t="s">
        <v>10</v>
      </c>
      <c r="C12" s="12">
        <v>106.05</v>
      </c>
      <c r="D12" s="8">
        <v>122</v>
      </c>
    </row>
    <row r="13" spans="2:4" ht="15.75" x14ac:dyDescent="0.25">
      <c r="B13" s="5" t="s">
        <v>11</v>
      </c>
      <c r="C13" s="13">
        <v>318.56</v>
      </c>
      <c r="D13" s="14">
        <v>407</v>
      </c>
    </row>
    <row r="14" spans="2:4" ht="15.75" x14ac:dyDescent="0.25">
      <c r="B14" s="7" t="s">
        <v>12</v>
      </c>
      <c r="C14" s="12">
        <v>154.83000000000001</v>
      </c>
      <c r="D14" s="8">
        <v>191</v>
      </c>
    </row>
    <row r="15" spans="2:4" ht="15.75" x14ac:dyDescent="0.25">
      <c r="B15" s="5" t="s">
        <v>13</v>
      </c>
      <c r="C15" s="13">
        <v>78.86</v>
      </c>
      <c r="D15" s="14">
        <v>97</v>
      </c>
    </row>
    <row r="16" spans="2:4" ht="15.75" x14ac:dyDescent="0.25">
      <c r="B16" s="7" t="s">
        <v>14</v>
      </c>
      <c r="C16" s="12">
        <v>57.41</v>
      </c>
      <c r="D16" s="8">
        <v>65</v>
      </c>
    </row>
    <row r="17" spans="2:4" ht="15.75" x14ac:dyDescent="0.25">
      <c r="B17" s="5" t="s">
        <v>15</v>
      </c>
      <c r="C17" s="15">
        <v>53.46</v>
      </c>
      <c r="D17" s="6">
        <v>57</v>
      </c>
    </row>
    <row r="18" spans="2:4" ht="16.5" thickBot="1" x14ac:dyDescent="0.3">
      <c r="B18" s="16" t="s">
        <v>16</v>
      </c>
      <c r="C18" s="17">
        <f>SUM(C6:C17)</f>
        <v>1128.3900000000001</v>
      </c>
      <c r="D18" s="18">
        <f>SUM(D6:D17)</f>
        <v>1267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A4" workbookViewId="0">
      <selection activeCell="B6" sqref="B6:D7"/>
    </sheetView>
  </sheetViews>
  <sheetFormatPr defaultRowHeight="15" x14ac:dyDescent="0.25"/>
  <cols>
    <col min="1" max="1" width="26.42578125" customWidth="1"/>
    <col min="2" max="2" width="22.4257812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39" t="s">
        <v>19</v>
      </c>
      <c r="C4" s="40"/>
      <c r="D4" s="41"/>
    </row>
    <row r="5" spans="2:4" ht="19.5" thickTop="1" x14ac:dyDescent="0.3">
      <c r="B5" s="19" t="s">
        <v>2</v>
      </c>
      <c r="C5" s="20" t="s">
        <v>17</v>
      </c>
      <c r="D5" s="21" t="s">
        <v>3</v>
      </c>
    </row>
    <row r="6" spans="2:4" ht="15.75" x14ac:dyDescent="0.25">
      <c r="B6" s="7" t="s">
        <v>4</v>
      </c>
      <c r="C6" s="12">
        <v>36.1</v>
      </c>
      <c r="D6" s="8">
        <v>33</v>
      </c>
    </row>
    <row r="7" spans="2:4" ht="15.75" x14ac:dyDescent="0.25">
      <c r="B7" s="5" t="s">
        <v>5</v>
      </c>
      <c r="C7" s="13">
        <v>70.16</v>
      </c>
      <c r="D7" s="14">
        <v>72</v>
      </c>
    </row>
    <row r="8" spans="2:4" ht="15.75" x14ac:dyDescent="0.25">
      <c r="B8" s="7" t="s">
        <v>6</v>
      </c>
      <c r="C8" s="12"/>
      <c r="D8" s="8"/>
    </row>
    <row r="9" spans="2:4" ht="15.75" x14ac:dyDescent="0.25">
      <c r="B9" s="5" t="s">
        <v>7</v>
      </c>
      <c r="C9" s="13"/>
      <c r="D9" s="14"/>
    </row>
    <row r="10" spans="2:4" ht="15.75" x14ac:dyDescent="0.25">
      <c r="B10" s="7" t="s">
        <v>8</v>
      </c>
      <c r="C10" s="12"/>
      <c r="D10" s="8"/>
    </row>
    <row r="11" spans="2:4" ht="15.75" x14ac:dyDescent="0.25">
      <c r="B11" s="5" t="s">
        <v>9</v>
      </c>
      <c r="C11" s="13"/>
      <c r="D11" s="14"/>
    </row>
    <row r="12" spans="2:4" ht="15.75" x14ac:dyDescent="0.25">
      <c r="B12" s="7" t="s">
        <v>10</v>
      </c>
      <c r="C12" s="12"/>
      <c r="D12" s="8"/>
    </row>
    <row r="13" spans="2:4" ht="15.75" x14ac:dyDescent="0.25">
      <c r="B13" s="5" t="s">
        <v>11</v>
      </c>
      <c r="C13" s="13"/>
      <c r="D13" s="14"/>
    </row>
    <row r="14" spans="2:4" ht="15.75" x14ac:dyDescent="0.25">
      <c r="B14" s="7" t="s">
        <v>12</v>
      </c>
      <c r="C14" s="12"/>
      <c r="D14" s="8"/>
    </row>
    <row r="15" spans="2:4" ht="15.75" x14ac:dyDescent="0.25">
      <c r="B15" s="5" t="s">
        <v>13</v>
      </c>
      <c r="C15" s="13"/>
      <c r="D15" s="14"/>
    </row>
    <row r="16" spans="2:4" ht="15.75" x14ac:dyDescent="0.25">
      <c r="B16" s="7" t="s">
        <v>14</v>
      </c>
      <c r="C16" s="12"/>
      <c r="D16" s="8"/>
    </row>
    <row r="17" spans="2:4" ht="15.75" x14ac:dyDescent="0.25">
      <c r="B17" s="5" t="s">
        <v>15</v>
      </c>
      <c r="C17" s="15"/>
      <c r="D17" s="6"/>
    </row>
    <row r="18" spans="2:4" ht="16.5" thickBot="1" x14ac:dyDescent="0.3">
      <c r="B18" s="16" t="s">
        <v>16</v>
      </c>
      <c r="C18" s="17">
        <f>SUM(C6:C17)</f>
        <v>106.25999999999999</v>
      </c>
      <c r="D18" s="18">
        <f>SUM(D6:D17)</f>
        <v>105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zoomScale="85" zoomScaleNormal="85" workbookViewId="0">
      <selection activeCell="J23" sqref="J23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1:4" ht="15.75" thickBot="1" x14ac:dyDescent="0.3"/>
    <row r="4" spans="1:4" ht="22.5" customHeight="1" thickBot="1" x14ac:dyDescent="0.3">
      <c r="B4" s="39" t="s">
        <v>19</v>
      </c>
      <c r="C4" s="40"/>
      <c r="D4" s="41"/>
    </row>
    <row r="5" spans="1:4" ht="19.5" thickTop="1" x14ac:dyDescent="0.3">
      <c r="A5" s="1"/>
      <c r="B5" s="19" t="s">
        <v>2</v>
      </c>
      <c r="C5" s="22" t="s">
        <v>17</v>
      </c>
      <c r="D5" s="21" t="s">
        <v>3</v>
      </c>
    </row>
    <row r="6" spans="1:4" ht="15.75" x14ac:dyDescent="0.25">
      <c r="B6" s="31" t="s">
        <v>20</v>
      </c>
      <c r="C6" s="29">
        <v>134.61000000000001</v>
      </c>
      <c r="D6" s="8">
        <v>126</v>
      </c>
    </row>
    <row r="7" spans="1:4" ht="15.75" x14ac:dyDescent="0.25">
      <c r="B7" s="32" t="s">
        <v>21</v>
      </c>
      <c r="C7" s="30">
        <v>49.88</v>
      </c>
      <c r="D7" s="14">
        <v>47</v>
      </c>
    </row>
    <row r="8" spans="1:4" ht="15.75" x14ac:dyDescent="0.25">
      <c r="B8" s="31" t="s">
        <v>22</v>
      </c>
      <c r="C8" s="29">
        <v>37.5</v>
      </c>
      <c r="D8" s="8">
        <v>30</v>
      </c>
    </row>
    <row r="9" spans="1:4" ht="15.75" x14ac:dyDescent="0.25">
      <c r="B9" s="32" t="s">
        <v>23</v>
      </c>
      <c r="C9" s="30">
        <v>37.549999999999997</v>
      </c>
      <c r="D9" s="14">
        <v>30</v>
      </c>
    </row>
    <row r="10" spans="1:4" ht="15.75" x14ac:dyDescent="0.25">
      <c r="B10" s="31" t="s">
        <v>24</v>
      </c>
      <c r="C10" s="29">
        <v>106.05</v>
      </c>
      <c r="D10" s="8">
        <v>122</v>
      </c>
    </row>
    <row r="11" spans="1:4" ht="15.75" x14ac:dyDescent="0.25">
      <c r="B11" s="32" t="s">
        <v>25</v>
      </c>
      <c r="C11" s="30">
        <v>318.56</v>
      </c>
      <c r="D11" s="14">
        <v>407</v>
      </c>
    </row>
    <row r="12" spans="1:4" ht="15.75" x14ac:dyDescent="0.25">
      <c r="B12" s="31" t="s">
        <v>26</v>
      </c>
      <c r="C12" s="29">
        <v>154.83000000000001</v>
      </c>
      <c r="D12" s="8">
        <v>191</v>
      </c>
    </row>
    <row r="13" spans="1:4" ht="15.75" x14ac:dyDescent="0.25">
      <c r="B13" s="32" t="s">
        <v>27</v>
      </c>
      <c r="C13" s="36">
        <v>78.86</v>
      </c>
      <c r="D13" s="14">
        <v>97</v>
      </c>
    </row>
    <row r="14" spans="1:4" ht="15.75" x14ac:dyDescent="0.25">
      <c r="B14" s="31" t="s">
        <v>28</v>
      </c>
      <c r="C14" s="37">
        <v>57.41</v>
      </c>
      <c r="D14" s="8">
        <v>65</v>
      </c>
    </row>
    <row r="15" spans="1:4" ht="15.75" x14ac:dyDescent="0.25">
      <c r="B15" s="32" t="s">
        <v>29</v>
      </c>
      <c r="C15" s="38">
        <v>53.46</v>
      </c>
      <c r="D15" s="6">
        <v>57</v>
      </c>
    </row>
    <row r="16" spans="1:4" ht="15.75" x14ac:dyDescent="0.25">
      <c r="B16" s="31" t="s">
        <v>30</v>
      </c>
      <c r="C16" s="37">
        <v>36.1</v>
      </c>
      <c r="D16" s="8">
        <v>33</v>
      </c>
    </row>
    <row r="17" spans="2:4" ht="15.75" x14ac:dyDescent="0.25">
      <c r="B17" s="32" t="s">
        <v>31</v>
      </c>
      <c r="C17" s="36">
        <v>70.16</v>
      </c>
      <c r="D17" s="14">
        <v>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D20" sqref="D20"/>
    </sheetView>
  </sheetViews>
  <sheetFormatPr defaultRowHeight="15.75" x14ac:dyDescent="0.2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 x14ac:dyDescent="0.3">
      <c r="F3" s="9"/>
    </row>
    <row r="4" spans="2:6" ht="27.75" customHeight="1" thickBot="1" x14ac:dyDescent="0.3">
      <c r="B4" s="39" t="s">
        <v>19</v>
      </c>
      <c r="C4" s="40"/>
      <c r="D4" s="41"/>
      <c r="F4" s="10"/>
    </row>
    <row r="5" spans="2:6" ht="16.5" thickTop="1" x14ac:dyDescent="0.25">
      <c r="B5" s="23" t="s">
        <v>0</v>
      </c>
      <c r="C5" s="24" t="s">
        <v>18</v>
      </c>
      <c r="D5" s="25" t="s">
        <v>1</v>
      </c>
    </row>
    <row r="6" spans="2:6" x14ac:dyDescent="0.25">
      <c r="B6" s="2">
        <v>2017</v>
      </c>
      <c r="C6" s="33">
        <f>'2017'!C$18</f>
        <v>36.880000000000003</v>
      </c>
      <c r="D6" s="3">
        <f>'2017'!D$18</f>
        <v>60</v>
      </c>
    </row>
    <row r="7" spans="2:6" x14ac:dyDescent="0.25">
      <c r="B7" s="26">
        <v>2018</v>
      </c>
      <c r="C7" s="34">
        <f>'2018'!C$18</f>
        <v>1554.45</v>
      </c>
      <c r="D7" s="27">
        <f>'2018'!D$18</f>
        <v>2008</v>
      </c>
    </row>
    <row r="8" spans="2:6" x14ac:dyDescent="0.25">
      <c r="B8" s="2">
        <v>2019</v>
      </c>
      <c r="C8" s="33">
        <f>'2019'!C18</f>
        <v>2251.7999999999997</v>
      </c>
      <c r="D8" s="3">
        <f>'2019'!D18</f>
        <v>2789</v>
      </c>
    </row>
    <row r="9" spans="2:6" x14ac:dyDescent="0.25">
      <c r="B9" s="26">
        <v>2020</v>
      </c>
      <c r="C9" s="35">
        <f>'2020'!C18</f>
        <v>1257.3700000000003</v>
      </c>
      <c r="D9" s="28">
        <f>'2020'!D18</f>
        <v>1681</v>
      </c>
    </row>
    <row r="10" spans="2:6" x14ac:dyDescent="0.25">
      <c r="B10" s="2">
        <v>2021</v>
      </c>
      <c r="C10" s="33">
        <f>'2021'!C18</f>
        <v>2450.9</v>
      </c>
      <c r="D10" s="3">
        <f>'2021'!D18</f>
        <v>2764</v>
      </c>
    </row>
    <row r="11" spans="2:6" x14ac:dyDescent="0.25">
      <c r="B11" s="2">
        <v>2022</v>
      </c>
      <c r="C11" s="33">
        <v>1128.3900000000001</v>
      </c>
      <c r="D11" s="3">
        <v>1267</v>
      </c>
    </row>
    <row r="12" spans="2:6" x14ac:dyDescent="0.25">
      <c r="C12" s="4"/>
    </row>
    <row r="13" spans="2:6" x14ac:dyDescent="0.25">
      <c r="C13" s="4"/>
    </row>
    <row r="14" spans="2:6" x14ac:dyDescent="0.25">
      <c r="C14" s="4"/>
    </row>
    <row r="15" spans="2:6" x14ac:dyDescent="0.25">
      <c r="C15" s="4"/>
    </row>
    <row r="16" spans="2:6" x14ac:dyDescent="0.25">
      <c r="C16" s="4"/>
    </row>
    <row r="17" spans="3:3" x14ac:dyDescent="0.25">
      <c r="C17" s="4"/>
    </row>
    <row r="18" spans="3:3" x14ac:dyDescent="0.25">
      <c r="C18" s="4"/>
    </row>
    <row r="19" spans="3:3" x14ac:dyDescent="0.25">
      <c r="C19" s="4"/>
    </row>
    <row r="20" spans="3:3" x14ac:dyDescent="0.25">
      <c r="C20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2023-03-23T00:25:07Z</dcterms:modified>
</cp:coreProperties>
</file>