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650" activeTab="7"/>
  </bookViews>
  <sheets>
    <sheet name="2017" sheetId="10" r:id="rId1"/>
    <sheet name="2018" sheetId="9" r:id="rId2"/>
    <sheet name="2019" sheetId="11" r:id="rId3"/>
    <sheet name="2020" sheetId="12" r:id="rId4"/>
    <sheet name="2021" sheetId="13" r:id="rId5"/>
    <sheet name="2022" sheetId="14" r:id="rId6"/>
    <sheet name="2023" sheetId="15" r:id="rId7"/>
    <sheet name="GRAFICO" sheetId="6" r:id="rId8"/>
    <sheet name="HISTORICO" sheetId="1" r:id="rId9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8" i="15" l="1"/>
  <c r="C18" i="15"/>
  <c r="D6" i="14" l="1"/>
  <c r="D18" i="14" s="1"/>
  <c r="C18" i="14"/>
  <c r="D18" i="13" l="1"/>
  <c r="D10" i="1" s="1"/>
  <c r="C18" i="13"/>
  <c r="C10" i="1" s="1"/>
  <c r="D18" i="12"/>
  <c r="D9" i="1" s="1"/>
  <c r="C18" i="12"/>
  <c r="C9" i="1" s="1"/>
  <c r="D18" i="11"/>
  <c r="D8" i="1" s="1"/>
  <c r="C18" i="11"/>
  <c r="C8" i="1" s="1"/>
  <c r="D18" i="9"/>
  <c r="D7" i="1" s="1"/>
  <c r="C18" i="9"/>
  <c r="C7" i="1" s="1"/>
  <c r="D18" i="10" l="1"/>
  <c r="D6" i="1" s="1"/>
  <c r="C18" i="10"/>
  <c r="C6" i="1" s="1"/>
</calcChain>
</file>

<file path=xl/sharedStrings.xml><?xml version="1.0" encoding="utf-8"?>
<sst xmlns="http://schemas.openxmlformats.org/spreadsheetml/2006/main" count="139" uniqueCount="32">
  <si>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</si>
  <si>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</si>
  <si>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</si>
  <si>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</si>
  <si>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</si>
  <si>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</si>
  <si>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</si>
  <si>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</si>
  <si>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</si>
  <si>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</si>
  <si>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</si>
  <si>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</si>
  <si>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</si>
  <si>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</si>
  <si>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</si>
  <si>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</si>
  <si>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</si>
  <si>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Fatura Total (R$)</t>
  </si>
  <si>
    <t>Total em dinheiro (R$)</t>
  </si>
  <si>
    <t>APARTAMENTO 510</t>
  </si>
  <si>
    <t>Abril/2022</t>
  </si>
  <si>
    <t>Maio/2022</t>
  </si>
  <si>
    <t>Junho/2022</t>
  </si>
  <si>
    <t>Julho/2022</t>
  </si>
  <si>
    <t>Agosto/2022</t>
  </si>
  <si>
    <t>Setembro/2022</t>
  </si>
  <si>
    <t>Outubro/2022</t>
  </si>
  <si>
    <t>Novembro/2022</t>
  </si>
  <si>
    <t>Dezembro/2022</t>
  </si>
  <si>
    <t>Janeiro/2023</t>
  </si>
  <si>
    <t>Fevereiro/2023</t>
  </si>
  <si>
    <t>Março/2023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</si>
</sst>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&quot;-&quot;??_);_(@_)"/>
    <numFmt numFmtId="165" formatCode="&quot;R$&quot;#,##0.00"/>
    <numFmt numFmtId="166" formatCode="&quot;R$&quot;\ #,##0.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666666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/>
    </xf>
    <xf numFmtId="3" fontId="0" fillId="3" borderId="2" xfId="0" applyNumberForma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3" fontId="4" fillId="0" borderId="2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3" fontId="4" fillId="3" borderId="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4" fontId="4" fillId="3" borderId="0" xfId="0" applyNumberFormat="1" applyFont="1" applyFill="1" applyAlignment="1">
      <alignment horizontal="center" vertical="center"/>
    </xf>
    <xf numFmtId="4" fontId="4" fillId="0" borderId="0" xfId="0" applyNumberFormat="1" applyFont="1" applyAlignment="1">
      <alignment horizontal="center"/>
    </xf>
    <xf numFmtId="3" fontId="4" fillId="0" borderId="2" xfId="0" applyNumberFormat="1" applyFont="1" applyBorder="1" applyAlignment="1">
      <alignment horizontal="center"/>
    </xf>
    <xf numFmtId="4" fontId="4" fillId="0" borderId="0" xfId="0" applyNumberFormat="1" applyFont="1" applyAlignment="1">
      <alignment horizontal="center" vertical="center"/>
    </xf>
    <xf numFmtId="0" fontId="7" fillId="3" borderId="3" xfId="0" applyFont="1" applyFill="1" applyBorder="1" applyAlignment="1">
      <alignment horizontal="center"/>
    </xf>
    <xf numFmtId="4" fontId="7" fillId="3" borderId="4" xfId="0" applyNumberFormat="1" applyFont="1" applyFill="1" applyBorder="1" applyAlignment="1">
      <alignment horizontal="center" vertical="center"/>
    </xf>
    <xf numFmtId="3" fontId="7" fillId="3" borderId="5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2" xfId="0" applyNumberFormat="1" applyBorder="1" applyAlignment="1">
      <alignment horizontal="center" vertical="center"/>
    </xf>
    <xf numFmtId="165" fontId="4" fillId="3" borderId="0" xfId="0" applyNumberFormat="1" applyFont="1" applyFill="1" applyAlignment="1">
      <alignment horizontal="center" vertical="center"/>
    </xf>
    <xf numFmtId="165" fontId="4" fillId="0" borderId="0" xfId="0" applyNumberFormat="1" applyFont="1" applyAlignment="1">
      <alignment horizontal="center"/>
    </xf>
    <xf numFmtId="49" fontId="4" fillId="3" borderId="1" xfId="0" applyNumberFormat="1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165" fontId="0" fillId="3" borderId="0" xfId="2" applyNumberFormat="1" applyFont="1" applyFill="1" applyAlignment="1">
      <alignment horizontal="center" vertical="center"/>
    </xf>
    <xf numFmtId="165" fontId="0" fillId="0" borderId="0" xfId="2" applyNumberFormat="1" applyFont="1" applyBorder="1" applyAlignment="1">
      <alignment horizontal="center" vertical="center"/>
    </xf>
    <xf numFmtId="166" fontId="4" fillId="0" borderId="0" xfId="0" applyNumberFormat="1" applyFont="1" applyAlignment="1">
      <alignment horizontal="center"/>
    </xf>
    <xf numFmtId="166" fontId="4" fillId="3" borderId="0" xfId="0" applyNumberFormat="1" applyFont="1" applyFill="1" applyAlignment="1">
      <alignment horizontal="center" vertical="center"/>
    </xf>
    <xf numFmtId="166" fontId="4" fillId="0" borderId="0" xfId="0" applyNumberFormat="1" applyFont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</cellXfs>
  <cellStyles count="5">
    <cellStyle name="Normal" xfId="0" builtinId="0"/>
    <cellStyle name="Normal 4" xfId="4"/>
    <cellStyle name="Vírgula" xfId="2" builtinId="3"/>
    <cellStyle name="Vírgula 3" xfId="1"/>
    <cellStyle name="Vírgula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3758673424248935E-2"/>
          <c:y val="4.4260427793612583E-2"/>
          <c:w val="0.91487103234747702"/>
          <c:h val="0.78448315900298948"/>
        </c:manualLayout>
      </c:layout>
      <c:lineChart>
        <c:grouping val="stacked"/>
        <c:varyColors val="0"/>
        <c:ser>
          <c:idx val="0"/>
          <c:order val="0"/>
          <c:tx>
            <c:strRef>
              <c:f>GRAFICO!$C$5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2"/>
              <c:layout>
                <c:manualLayout>
                  <c:x val="-5.4081786163076795E-2"/>
                  <c:y val="-3.64303225207616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6AC-4E17-BBA3-593F821642A2}"/>
                </c:ext>
              </c:extLst>
            </c:dLbl>
            <c:dLbl>
              <c:idx val="3"/>
              <c:layout>
                <c:manualLayout>
                  <c:x val="-4.7937942101319776E-2"/>
                  <c:y val="2.25101146048888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6AC-4E17-BBA3-593F821642A2}"/>
                </c:ext>
              </c:extLst>
            </c:dLbl>
            <c:dLbl>
              <c:idx val="5"/>
              <c:layout>
                <c:manualLayout>
                  <c:x val="-4.0969923836156358E-2"/>
                  <c:y val="4.67797063625096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6AC-4E17-BBA3-593F821642A2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Abril/2022</c:v>
                </c:pt>
                <c:pt idx="1">
                  <c:v>Maio/2022</c:v>
                </c:pt>
                <c:pt idx="2">
                  <c:v>Junho/2022</c:v>
                </c:pt>
                <c:pt idx="3">
                  <c:v>Julho/2022</c:v>
                </c:pt>
                <c:pt idx="4">
                  <c:v>Agosto/2022</c:v>
                </c:pt>
                <c:pt idx="5">
                  <c:v>Setembro/2022</c:v>
                </c:pt>
                <c:pt idx="6">
                  <c:v>Outubro/2022</c:v>
                </c:pt>
                <c:pt idx="7">
                  <c:v>Novembro/2022</c:v>
                </c:pt>
                <c:pt idx="8">
                  <c:v>Dezembro/2022</c:v>
                </c:pt>
                <c:pt idx="9">
                  <c:v>Janeiro/2023</c:v>
                </c:pt>
                <c:pt idx="10">
                  <c:v>Fevereiro/2023</c:v>
                </c:pt>
                <c:pt idx="11">
                  <c:v>Março/2023</c:v>
                </c:pt>
              </c:strCache>
            </c:strRef>
          </c:cat>
          <c:val>
            <c:numRef>
              <c:f>GRAFICO!$C$6:$C$17</c:f>
              <c:numCache>
                <c:formatCode>"R$"#,##0.00</c:formatCode>
                <c:ptCount val="12"/>
                <c:pt idx="0">
                  <c:v>64.5</c:v>
                </c:pt>
                <c:pt idx="1">
                  <c:v>78.06</c:v>
                </c:pt>
                <c:pt idx="2">
                  <c:v>224.47</c:v>
                </c:pt>
                <c:pt idx="3">
                  <c:v>35.299999999999997</c:v>
                </c:pt>
                <c:pt idx="4">
                  <c:v>60.33</c:v>
                </c:pt>
                <c:pt idx="5">
                  <c:v>127.93</c:v>
                </c:pt>
                <c:pt idx="6" formatCode="&quot;R$&quot;\ #,##0.00">
                  <c:v>102.92</c:v>
                </c:pt>
                <c:pt idx="7" formatCode="&quot;R$&quot;\ #,##0.00">
                  <c:v>112.43</c:v>
                </c:pt>
                <c:pt idx="8" formatCode="&quot;R$&quot;\ #,##0.00">
                  <c:v>96.23</c:v>
                </c:pt>
                <c:pt idx="9" formatCode="#,##0.00">
                  <c:v>41.93</c:v>
                </c:pt>
                <c:pt idx="10" formatCode="#,##0.00">
                  <c:v>79.84</c:v>
                </c:pt>
                <c:pt idx="11" formatCode="#,##0.00">
                  <c:v>114.11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6AC-4E17-BBA3-593F821642A2}"/>
            </c:ext>
          </c:extLst>
        </c:ser>
        <c:ser>
          <c:idx val="1"/>
          <c:order val="1"/>
          <c:tx>
            <c:strRef>
              <c:f>GRAFICO!$D$5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Abril/2022</c:v>
                </c:pt>
                <c:pt idx="1">
                  <c:v>Maio/2022</c:v>
                </c:pt>
                <c:pt idx="2">
                  <c:v>Junho/2022</c:v>
                </c:pt>
                <c:pt idx="3">
                  <c:v>Julho/2022</c:v>
                </c:pt>
                <c:pt idx="4">
                  <c:v>Agosto/2022</c:v>
                </c:pt>
                <c:pt idx="5">
                  <c:v>Setembro/2022</c:v>
                </c:pt>
                <c:pt idx="6">
                  <c:v>Outubro/2022</c:v>
                </c:pt>
                <c:pt idx="7">
                  <c:v>Novembro/2022</c:v>
                </c:pt>
                <c:pt idx="8">
                  <c:v>Dezembro/2022</c:v>
                </c:pt>
                <c:pt idx="9">
                  <c:v>Janeiro/2023</c:v>
                </c:pt>
                <c:pt idx="10">
                  <c:v>Fevereiro/2023</c:v>
                </c:pt>
                <c:pt idx="11">
                  <c:v>Março/2023</c:v>
                </c:pt>
              </c:strCache>
            </c:strRef>
          </c:cat>
          <c:val>
            <c:numRef>
              <c:f>GRAFICO!$D$6:$D$17</c:f>
              <c:numCache>
                <c:formatCode>#,##0</c:formatCode>
                <c:ptCount val="12"/>
                <c:pt idx="0">
                  <c:v>61</c:v>
                </c:pt>
                <c:pt idx="1">
                  <c:v>78</c:v>
                </c:pt>
                <c:pt idx="2">
                  <c:v>251</c:v>
                </c:pt>
                <c:pt idx="3">
                  <c:v>30</c:v>
                </c:pt>
                <c:pt idx="4">
                  <c:v>64</c:v>
                </c:pt>
                <c:pt idx="5">
                  <c:v>155</c:v>
                </c:pt>
                <c:pt idx="6">
                  <c:v>132</c:v>
                </c:pt>
                <c:pt idx="7">
                  <c:v>144</c:v>
                </c:pt>
                <c:pt idx="8">
                  <c:v>116</c:v>
                </c:pt>
                <c:pt idx="9">
                  <c:v>41</c:v>
                </c:pt>
                <c:pt idx="10">
                  <c:v>84</c:v>
                </c:pt>
                <c:pt idx="11">
                  <c:v>129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D6AC-4E17-BBA3-593F821642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040128"/>
        <c:axId val="107058304"/>
      </c:lineChart>
      <c:catAx>
        <c:axId val="107040128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1800000"/>
          <a:lstStyle/>
          <a:p>
            <a:pPr>
              <a:defRPr/>
            </a:pPr>
            <a:endParaRPr lang="pt-BR"/>
          </a:p>
        </c:txPr>
        <c:crossAx val="107058304"/>
        <c:crosses val="autoZero"/>
        <c:auto val="1"/>
        <c:lblAlgn val="ctr"/>
        <c:lblOffset val="100"/>
        <c:noMultiLvlLbl val="0"/>
      </c:catAx>
      <c:valAx>
        <c:axId val="107058304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one"/>
        <c:crossAx val="1070401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2895464977021052"/>
          <c:y val="3.8293539210815117E-2"/>
          <c:w val="0.21122621110256687"/>
          <c:h val="0.13367689919251519"/>
        </c:manualLayout>
      </c:layout>
      <c:overlay val="0"/>
      <c:spPr>
        <a:solidFill>
          <a:sysClr val="window" lastClr="FFFFFF"/>
        </a:solidFill>
      </c:spPr>
    </c:legend>
    <c:plotVisOnly val="1"/>
    <c:dispBlanksAs val="zero"/>
    <c:showDLblsOverMax val="0"/>
  </c:chart>
  <c:txPr>
    <a:bodyPr/>
    <a:lstStyle/>
    <a:p>
      <a:pPr>
        <a:defRPr sz="900" b="1"/>
      </a:pPr>
      <a:endParaRPr lang="pt-BR"/>
    </a:p>
  </c:txPr>
  <c:printSettings>
    <c:headerFooter/>
    <c:pageMargins b="0.78740157499999996" l="0.511811024" r="0.511811024" t="0.78740157499999996" header="0.31496062000000391" footer="0.3149606200000039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dLbls>
            <c:dLbl>
              <c:idx val="0"/>
              <c:layout>
                <c:manualLayout>
                  <c:x val="-4.7548291233283808E-2"/>
                  <c:y val="-5.7657657657657672E-2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801-4D13-97C7-C455F3CE90C4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HISTORICO!$B$6:$B$11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HISTORICO!$C$6:$C$11</c:f>
              <c:numCache>
                <c:formatCode>"R$"#,##0.00</c:formatCode>
                <c:ptCount val="6"/>
                <c:pt idx="0">
                  <c:v>197.10999999999999</c:v>
                </c:pt>
                <c:pt idx="1">
                  <c:v>1402.2900000000002</c:v>
                </c:pt>
                <c:pt idx="2">
                  <c:v>1700.0500000000002</c:v>
                </c:pt>
                <c:pt idx="3">
                  <c:v>1622.8899999999999</c:v>
                </c:pt>
                <c:pt idx="4">
                  <c:v>1139.96</c:v>
                </c:pt>
                <c:pt idx="5">
                  <c:v>1077.1299999999999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01-4D13-97C7-C455F3CE90C4}"/>
            </c:ext>
          </c:extLst>
        </c:ser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5.1718750609368487E-2"/>
                  <c:y val="-5.08198907568986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801-4D13-97C7-C455F3CE90C4}"/>
                </c:ext>
              </c:extLst>
            </c:dLbl>
            <c:dLbl>
              <c:idx val="4"/>
              <c:layout>
                <c:manualLayout>
                  <c:x val="-2.3724694145772787E-2"/>
                  <c:y val="-4.36126835496914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801-4D13-97C7-C455F3CE90C4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HISTORICO!$B$6:$B$11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HISTORICO!$D$6:$D$11</c:f>
              <c:numCache>
                <c:formatCode>#,##0</c:formatCode>
                <c:ptCount val="6"/>
                <c:pt idx="0">
                  <c:v>324</c:v>
                </c:pt>
                <c:pt idx="1">
                  <c:v>1800</c:v>
                </c:pt>
                <c:pt idx="2">
                  <c:v>2104</c:v>
                </c:pt>
                <c:pt idx="3">
                  <c:v>2205</c:v>
                </c:pt>
                <c:pt idx="4">
                  <c:v>1284</c:v>
                </c:pt>
                <c:pt idx="5">
                  <c:v>1196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801-4D13-97C7-C455F3CE90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424000"/>
        <c:axId val="107429888"/>
      </c:lineChart>
      <c:catAx>
        <c:axId val="107424000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107429888"/>
        <c:crosses val="autoZero"/>
        <c:auto val="1"/>
        <c:lblAlgn val="ctr"/>
        <c:lblOffset val="100"/>
        <c:noMultiLvlLbl val="0"/>
      </c:catAx>
      <c:valAx>
        <c:axId val="107429888"/>
        <c:scaling>
          <c:orientation val="minMax"/>
        </c:scaling>
        <c:delete val="1"/>
        <c:axPos val="l"/>
        <c:numFmt formatCode="&quot;R$&quot;#,##0.00" sourceLinked="1"/>
        <c:majorTickMark val="out"/>
        <c:minorTickMark val="none"/>
        <c:tickLblPos val="nextTo"/>
        <c:crossAx val="10742400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2.4291280083303123E-2"/>
          <c:y val="0.12252252252252253"/>
          <c:w val="0.25800485934800504"/>
          <c:h val="0.13002851670568202"/>
        </c:manualLayout>
      </c:layout>
      <c:overlay val="0"/>
      <c:spPr>
        <a:solidFill>
          <a:schemeClr val="bg1"/>
        </a:solidFill>
      </c:spPr>
    </c:legend>
    <c:plotVisOnly val="1"/>
    <c:dispBlanksAs val="zero"/>
    <c:showDLblsOverMax val="0"/>
  </c:chart>
  <c:txPr>
    <a:bodyPr/>
    <a:lstStyle/>
    <a:p>
      <a:pPr>
        <a:defRPr sz="1000" b="1"/>
      </a:pPr>
      <a:endParaRPr lang="pt-BR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161924</xdr:colOff>
      <xdr:row>2</xdr:row>
      <xdr:rowOff>34921</xdr:rowOff>
    </xdr:from>
    <xdr:to>
      <xdr:col>15</xdr:col>
      <xdr:colOff>285750</xdr:colOff>
      <xdr:row>19</xdr:row>
      <xdr:rowOff>156882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857249</xdr:colOff>
      <xdr:row>1</xdr:row>
      <xdr:rowOff>114300</xdr:rowOff>
    </xdr:from>
    <xdr:to>
      <xdr:col>12</xdr:col>
      <xdr:colOff>581024</xdr:colOff>
      <xdr:row>18</xdr:row>
      <xdr:rowOff>66675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8"/>
  <sheetViews>
    <sheetView workbookViewId="0"/>
  </sheetViews>
  <sheetFormatPr defaultRowHeight="15" x14ac:dyDescent="0.25"/>
  <cols>
    <col min="1" max="2" width="25.7109375" customWidth="1"/>
    <col min="3" max="3" width="22.7109375" customWidth="1"/>
    <col min="4" max="4" width="25.42578125" customWidth="1"/>
  </cols>
  <sheetData>
    <row r="3" spans="2:4" ht="15.75" thickBot="1" x14ac:dyDescent="0.3"/>
    <row r="4" spans="2:4" ht="21.75" thickBot="1" x14ac:dyDescent="0.3">
      <c r="B4" s="37" t="s">
        <v>19</v>
      </c>
      <c r="C4" s="38"/>
      <c r="D4" s="39"/>
    </row>
    <row r="5" spans="2:4" ht="19.5" thickTop="1" x14ac:dyDescent="0.3">
      <c r="B5" s="19" t="s">
        <v>2</v>
      </c>
      <c r="C5" s="20" t="s">
        <v>17</v>
      </c>
      <c r="D5" s="21" t="s">
        <v>3</v>
      </c>
    </row>
    <row r="6" spans="2:4" ht="15.75" x14ac:dyDescent="0.25">
      <c r="B6" s="7" t="s">
        <v>4</v>
      </c>
      <c r="C6" s="12"/>
      <c r="D6" s="8"/>
    </row>
    <row r="7" spans="2:4" ht="15.75" x14ac:dyDescent="0.25">
      <c r="B7" s="5" t="s">
        <v>5</v>
      </c>
      <c r="C7" s="13"/>
      <c r="D7" s="14"/>
    </row>
    <row r="8" spans="2:4" ht="15.75" x14ac:dyDescent="0.25">
      <c r="B8" s="7" t="s">
        <v>6</v>
      </c>
      <c r="C8" s="12"/>
      <c r="D8" s="8"/>
    </row>
    <row r="9" spans="2:4" ht="15.75" x14ac:dyDescent="0.25">
      <c r="B9" s="5" t="s">
        <v>7</v>
      </c>
      <c r="C9" s="13"/>
      <c r="D9" s="14"/>
    </row>
    <row r="10" spans="2:4" ht="15.75" x14ac:dyDescent="0.25">
      <c r="B10" s="7" t="s">
        <v>8</v>
      </c>
      <c r="C10" s="12"/>
      <c r="D10" s="8"/>
    </row>
    <row r="11" spans="2:4" ht="15.75" x14ac:dyDescent="0.25">
      <c r="B11" s="5" t="s">
        <v>9</v>
      </c>
      <c r="C11" s="13"/>
      <c r="D11" s="14"/>
    </row>
    <row r="12" spans="2:4" ht="15.75" x14ac:dyDescent="0.25">
      <c r="B12" s="7" t="s">
        <v>10</v>
      </c>
      <c r="C12" s="12"/>
      <c r="D12" s="8"/>
    </row>
    <row r="13" spans="2:4" ht="15.75" x14ac:dyDescent="0.25">
      <c r="B13" s="5" t="s">
        <v>11</v>
      </c>
      <c r="C13" s="13"/>
      <c r="D13" s="14"/>
    </row>
    <row r="14" spans="2:4" ht="15.75" x14ac:dyDescent="0.25">
      <c r="B14" s="7" t="s">
        <v>12</v>
      </c>
      <c r="C14" s="12"/>
      <c r="D14" s="8"/>
    </row>
    <row r="15" spans="2:4" ht="15.75" x14ac:dyDescent="0.25">
      <c r="B15" s="5" t="s">
        <v>13</v>
      </c>
      <c r="C15" s="15"/>
      <c r="D15" s="6"/>
    </row>
    <row r="16" spans="2:4" ht="15.75" x14ac:dyDescent="0.25">
      <c r="B16" s="7" t="s">
        <v>14</v>
      </c>
      <c r="C16" s="12">
        <v>18.47</v>
      </c>
      <c r="D16" s="8">
        <v>30</v>
      </c>
    </row>
    <row r="17" spans="2:4" ht="15.75" x14ac:dyDescent="0.25">
      <c r="B17" s="5" t="s">
        <v>15</v>
      </c>
      <c r="C17" s="15">
        <v>178.64</v>
      </c>
      <c r="D17" s="6">
        <v>294</v>
      </c>
    </row>
    <row r="18" spans="2:4" ht="16.5" thickBot="1" x14ac:dyDescent="0.3">
      <c r="B18" s="16" t="s">
        <v>16</v>
      </c>
      <c r="C18" s="17">
        <f>SUM(C16:C17)</f>
        <v>197.10999999999999</v>
      </c>
      <c r="D18" s="18">
        <f>SUM(D16:D17)</f>
        <v>324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8"/>
  <sheetViews>
    <sheetView topLeftCell="B1" workbookViewId="0"/>
  </sheetViews>
  <sheetFormatPr defaultRowHeight="15" x14ac:dyDescent="0.25"/>
  <cols>
    <col min="1" max="2" width="25.7109375" customWidth="1"/>
    <col min="3" max="3" width="22.7109375" customWidth="1"/>
    <col min="4" max="4" width="25.42578125" customWidth="1"/>
  </cols>
  <sheetData>
    <row r="3" spans="2:4" ht="15.75" thickBot="1" x14ac:dyDescent="0.3"/>
    <row r="4" spans="2:4" ht="21.75" thickBot="1" x14ac:dyDescent="0.3">
      <c r="B4" s="37" t="s">
        <v>19</v>
      </c>
      <c r="C4" s="38"/>
      <c r="D4" s="39"/>
    </row>
    <row r="5" spans="2:4" ht="19.5" thickTop="1" x14ac:dyDescent="0.3">
      <c r="B5" s="19" t="s">
        <v>2</v>
      </c>
      <c r="C5" s="20" t="s">
        <v>17</v>
      </c>
      <c r="D5" s="21" t="s">
        <v>3</v>
      </c>
    </row>
    <row r="6" spans="2:4" ht="15.75" x14ac:dyDescent="0.25">
      <c r="B6" s="7" t="s">
        <v>4</v>
      </c>
      <c r="C6" s="12">
        <v>23.31</v>
      </c>
      <c r="D6" s="8">
        <v>30</v>
      </c>
    </row>
    <row r="7" spans="2:4" ht="15.75" x14ac:dyDescent="0.25">
      <c r="B7" s="5" t="s">
        <v>5</v>
      </c>
      <c r="C7" s="13">
        <v>36.590000000000003</v>
      </c>
      <c r="D7" s="14">
        <v>47</v>
      </c>
    </row>
    <row r="8" spans="2:4" ht="15.75" x14ac:dyDescent="0.25">
      <c r="B8" s="7" t="s">
        <v>6</v>
      </c>
      <c r="C8" s="12">
        <v>34.81</v>
      </c>
      <c r="D8" s="8">
        <v>48</v>
      </c>
    </row>
    <row r="9" spans="2:4" ht="15.75" x14ac:dyDescent="0.25">
      <c r="B9" s="5" t="s">
        <v>7</v>
      </c>
      <c r="C9" s="13">
        <v>93.73</v>
      </c>
      <c r="D9" s="14">
        <v>125</v>
      </c>
    </row>
    <row r="10" spans="2:4" ht="15.75" x14ac:dyDescent="0.25">
      <c r="B10" s="7" t="s">
        <v>8</v>
      </c>
      <c r="C10" s="12">
        <v>98.46</v>
      </c>
      <c r="D10" s="8">
        <v>138</v>
      </c>
    </row>
    <row r="11" spans="2:4" ht="15.75" x14ac:dyDescent="0.25">
      <c r="B11" s="5" t="s">
        <v>9</v>
      </c>
      <c r="C11" s="13">
        <v>214.28</v>
      </c>
      <c r="D11" s="14">
        <v>274</v>
      </c>
    </row>
    <row r="12" spans="2:4" ht="15.75" x14ac:dyDescent="0.25">
      <c r="B12" s="7" t="s">
        <v>10</v>
      </c>
      <c r="C12" s="12">
        <v>153.85</v>
      </c>
      <c r="D12" s="8">
        <v>190</v>
      </c>
    </row>
    <row r="13" spans="2:4" ht="15.75" x14ac:dyDescent="0.25">
      <c r="B13" s="5" t="s">
        <v>11</v>
      </c>
      <c r="C13" s="13">
        <v>281.16000000000003</v>
      </c>
      <c r="D13" s="14">
        <v>354</v>
      </c>
    </row>
    <row r="14" spans="2:4" ht="15.75" x14ac:dyDescent="0.25">
      <c r="B14" s="7" t="s">
        <v>12</v>
      </c>
      <c r="C14" s="12">
        <v>150.44</v>
      </c>
      <c r="D14" s="8">
        <v>186</v>
      </c>
    </row>
    <row r="15" spans="2:4" ht="15.75" x14ac:dyDescent="0.25">
      <c r="B15" s="5" t="s">
        <v>13</v>
      </c>
      <c r="C15" s="13">
        <v>120.68</v>
      </c>
      <c r="D15" s="14">
        <v>152</v>
      </c>
    </row>
    <row r="16" spans="2:4" ht="15.75" x14ac:dyDescent="0.25">
      <c r="B16" s="7" t="s">
        <v>14</v>
      </c>
      <c r="C16" s="12">
        <v>98.09</v>
      </c>
      <c r="D16" s="8">
        <v>130</v>
      </c>
    </row>
    <row r="17" spans="2:4" ht="15.75" x14ac:dyDescent="0.25">
      <c r="B17" s="5" t="s">
        <v>15</v>
      </c>
      <c r="C17" s="15">
        <v>96.89</v>
      </c>
      <c r="D17" s="6">
        <v>126</v>
      </c>
    </row>
    <row r="18" spans="2:4" ht="16.5" thickBot="1" x14ac:dyDescent="0.3">
      <c r="B18" s="16" t="s">
        <v>16</v>
      </c>
      <c r="C18" s="17">
        <f>SUM(C6:C17)</f>
        <v>1402.2900000000002</v>
      </c>
      <c r="D18" s="18">
        <f>SUM(D6:D17)</f>
        <v>1800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8"/>
  <sheetViews>
    <sheetView topLeftCell="B1" workbookViewId="0">
      <selection activeCell="C19" sqref="C19"/>
    </sheetView>
  </sheetViews>
  <sheetFormatPr defaultRowHeight="15" x14ac:dyDescent="0.25"/>
  <cols>
    <col min="1" max="2" width="25.7109375" customWidth="1"/>
    <col min="3" max="3" width="22.7109375" customWidth="1"/>
    <col min="4" max="4" width="25.42578125" customWidth="1"/>
  </cols>
  <sheetData>
    <row r="3" spans="2:4" ht="15.75" thickBot="1" x14ac:dyDescent="0.3"/>
    <row r="4" spans="2:4" ht="21.75" thickBot="1" x14ac:dyDescent="0.3">
      <c r="B4" s="37" t="s">
        <v>19</v>
      </c>
      <c r="C4" s="38"/>
      <c r="D4" s="39"/>
    </row>
    <row r="5" spans="2:4" ht="19.5" thickTop="1" x14ac:dyDescent="0.3">
      <c r="B5" s="19" t="s">
        <v>2</v>
      </c>
      <c r="C5" s="20" t="s">
        <v>17</v>
      </c>
      <c r="D5" s="21" t="s">
        <v>3</v>
      </c>
    </row>
    <row r="6" spans="2:4" ht="15.75" x14ac:dyDescent="0.25">
      <c r="B6" s="7" t="s">
        <v>4</v>
      </c>
      <c r="C6" s="12">
        <v>79.459999999999994</v>
      </c>
      <c r="D6" s="8">
        <v>100</v>
      </c>
    </row>
    <row r="7" spans="2:4" ht="15.75" x14ac:dyDescent="0.25">
      <c r="B7" s="5" t="s">
        <v>5</v>
      </c>
      <c r="C7" s="13">
        <v>126.16</v>
      </c>
      <c r="D7" s="14">
        <v>156</v>
      </c>
    </row>
    <row r="8" spans="2:4" ht="15.75" x14ac:dyDescent="0.25">
      <c r="B8" s="7" t="s">
        <v>6</v>
      </c>
      <c r="C8" s="12">
        <v>108.48</v>
      </c>
      <c r="D8" s="8">
        <v>128</v>
      </c>
    </row>
    <row r="9" spans="2:4" ht="15.75" x14ac:dyDescent="0.25">
      <c r="B9" s="5" t="s">
        <v>7</v>
      </c>
      <c r="C9" s="13">
        <v>131.01</v>
      </c>
      <c r="D9" s="14">
        <v>160</v>
      </c>
    </row>
    <row r="10" spans="2:4" ht="15.75" x14ac:dyDescent="0.25">
      <c r="B10" s="7" t="s">
        <v>8</v>
      </c>
      <c r="C10" s="12">
        <v>133.41999999999999</v>
      </c>
      <c r="D10" s="8">
        <v>168</v>
      </c>
    </row>
    <row r="11" spans="2:4" ht="15.75" x14ac:dyDescent="0.25">
      <c r="B11" s="5" t="s">
        <v>9</v>
      </c>
      <c r="C11" s="13">
        <v>144.53</v>
      </c>
      <c r="D11" s="14">
        <v>181</v>
      </c>
    </row>
    <row r="12" spans="2:4" ht="15.75" x14ac:dyDescent="0.25">
      <c r="B12" s="7" t="s">
        <v>10</v>
      </c>
      <c r="C12" s="12">
        <v>131.63</v>
      </c>
      <c r="D12" s="8">
        <v>166</v>
      </c>
    </row>
    <row r="13" spans="2:4" ht="15.75" x14ac:dyDescent="0.25">
      <c r="B13" s="5" t="s">
        <v>11</v>
      </c>
      <c r="C13" s="13">
        <v>174.34</v>
      </c>
      <c r="D13" s="14">
        <v>210</v>
      </c>
    </row>
    <row r="14" spans="2:4" ht="15.75" x14ac:dyDescent="0.25">
      <c r="B14" s="7" t="s">
        <v>12</v>
      </c>
      <c r="C14" s="12">
        <v>166.42</v>
      </c>
      <c r="D14" s="8">
        <v>201</v>
      </c>
    </row>
    <row r="15" spans="2:4" ht="15.75" x14ac:dyDescent="0.25">
      <c r="B15" s="5" t="s">
        <v>13</v>
      </c>
      <c r="C15" s="13">
        <v>174.75</v>
      </c>
      <c r="D15" s="14">
        <v>212</v>
      </c>
    </row>
    <row r="16" spans="2:4" ht="15.75" x14ac:dyDescent="0.25">
      <c r="B16" s="7" t="s">
        <v>14</v>
      </c>
      <c r="C16" s="12">
        <v>175.22</v>
      </c>
      <c r="D16" s="8">
        <v>217</v>
      </c>
    </row>
    <row r="17" spans="2:4" ht="15.75" x14ac:dyDescent="0.25">
      <c r="B17" s="5" t="s">
        <v>15</v>
      </c>
      <c r="C17" s="15">
        <v>154.63</v>
      </c>
      <c r="D17" s="6">
        <v>205</v>
      </c>
    </row>
    <row r="18" spans="2:4" ht="16.5" thickBot="1" x14ac:dyDescent="0.3">
      <c r="B18" s="16" t="s">
        <v>16</v>
      </c>
      <c r="C18" s="17">
        <f>SUM(C6:C17)</f>
        <v>1700.0500000000002</v>
      </c>
      <c r="D18" s="18">
        <f>SUM(D6:D17)</f>
        <v>2104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8"/>
  <sheetViews>
    <sheetView workbookViewId="0">
      <selection activeCell="B17" sqref="B17:D17"/>
    </sheetView>
  </sheetViews>
  <sheetFormatPr defaultRowHeight="15" x14ac:dyDescent="0.25"/>
  <cols>
    <col min="1" max="1" width="32.140625" customWidth="1"/>
    <col min="2" max="2" width="21" customWidth="1"/>
    <col min="3" max="3" width="20.42578125" bestFit="1" customWidth="1"/>
    <col min="4" max="4" width="26.42578125" bestFit="1" customWidth="1"/>
  </cols>
  <sheetData>
    <row r="3" spans="2:4" ht="15.75" thickBot="1" x14ac:dyDescent="0.3"/>
    <row r="4" spans="2:4" ht="21.75" thickBot="1" x14ac:dyDescent="0.3">
      <c r="B4" s="37" t="s">
        <v>19</v>
      </c>
      <c r="C4" s="38"/>
      <c r="D4" s="39"/>
    </row>
    <row r="5" spans="2:4" ht="19.5" thickTop="1" x14ac:dyDescent="0.3">
      <c r="B5" s="19" t="s">
        <v>2</v>
      </c>
      <c r="C5" s="20" t="s">
        <v>17</v>
      </c>
      <c r="D5" s="21" t="s">
        <v>3</v>
      </c>
    </row>
    <row r="6" spans="2:4" ht="15.75" x14ac:dyDescent="0.25">
      <c r="B6" s="7" t="s">
        <v>4</v>
      </c>
      <c r="C6" s="12">
        <v>48.74</v>
      </c>
      <c r="D6" s="8">
        <v>63</v>
      </c>
    </row>
    <row r="7" spans="2:4" ht="15.75" x14ac:dyDescent="0.25">
      <c r="B7" s="5" t="s">
        <v>5</v>
      </c>
      <c r="C7" s="13">
        <v>83.99</v>
      </c>
      <c r="D7" s="14">
        <v>110</v>
      </c>
    </row>
    <row r="8" spans="2:4" ht="15.75" x14ac:dyDescent="0.25">
      <c r="B8" s="7" t="s">
        <v>6</v>
      </c>
      <c r="C8" s="12">
        <v>83.11</v>
      </c>
      <c r="D8" s="8">
        <v>112</v>
      </c>
    </row>
    <row r="9" spans="2:4" ht="15.75" x14ac:dyDescent="0.25">
      <c r="B9" s="5" t="s">
        <v>7</v>
      </c>
      <c r="C9" s="13">
        <v>85.71</v>
      </c>
      <c r="D9" s="14">
        <v>111</v>
      </c>
    </row>
    <row r="10" spans="2:4" ht="15.75" x14ac:dyDescent="0.25">
      <c r="B10" s="7" t="s">
        <v>8</v>
      </c>
      <c r="C10" s="12">
        <v>122.17</v>
      </c>
      <c r="D10" s="8">
        <v>164</v>
      </c>
    </row>
    <row r="11" spans="2:4" ht="15.75" x14ac:dyDescent="0.25">
      <c r="B11" s="5" t="s">
        <v>9</v>
      </c>
      <c r="C11" s="13">
        <v>125.23</v>
      </c>
      <c r="D11" s="14">
        <v>174</v>
      </c>
    </row>
    <row r="12" spans="2:4" ht="15.75" x14ac:dyDescent="0.25">
      <c r="B12" s="7" t="s">
        <v>10</v>
      </c>
      <c r="C12" s="12">
        <v>425.19</v>
      </c>
      <c r="D12" s="8">
        <v>591</v>
      </c>
    </row>
    <row r="13" spans="2:4" ht="15.75" x14ac:dyDescent="0.25">
      <c r="B13" s="5" t="s">
        <v>11</v>
      </c>
      <c r="C13" s="13">
        <v>200.05</v>
      </c>
      <c r="D13" s="14">
        <v>275</v>
      </c>
    </row>
    <row r="14" spans="2:4" ht="15.75" x14ac:dyDescent="0.25">
      <c r="B14" s="7" t="s">
        <v>12</v>
      </c>
      <c r="C14" s="12">
        <v>239.48</v>
      </c>
      <c r="D14" s="8">
        <v>330</v>
      </c>
    </row>
    <row r="15" spans="2:4" ht="15.75" x14ac:dyDescent="0.25">
      <c r="B15" s="5" t="s">
        <v>13</v>
      </c>
      <c r="C15" s="13">
        <v>125.13</v>
      </c>
      <c r="D15" s="14">
        <v>167</v>
      </c>
    </row>
    <row r="16" spans="2:4" ht="15.75" x14ac:dyDescent="0.25">
      <c r="B16" s="7" t="s">
        <v>14</v>
      </c>
      <c r="C16" s="12">
        <v>49.92</v>
      </c>
      <c r="D16" s="8">
        <v>67</v>
      </c>
    </row>
    <row r="17" spans="2:4" ht="15.75" x14ac:dyDescent="0.25">
      <c r="B17" s="5" t="s">
        <v>15</v>
      </c>
      <c r="C17" s="15">
        <v>34.17</v>
      </c>
      <c r="D17" s="6">
        <v>41</v>
      </c>
    </row>
    <row r="18" spans="2:4" ht="16.5" thickBot="1" x14ac:dyDescent="0.3">
      <c r="B18" s="16" t="s">
        <v>16</v>
      </c>
      <c r="C18" s="17">
        <f>SUM(C6:C17)</f>
        <v>1622.8899999999999</v>
      </c>
      <c r="D18" s="18">
        <f>SUM(D6:D17)</f>
        <v>2205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8"/>
  <sheetViews>
    <sheetView workbookViewId="0">
      <selection sqref="A1:D19"/>
    </sheetView>
  </sheetViews>
  <sheetFormatPr defaultRowHeight="15" x14ac:dyDescent="0.25"/>
  <cols>
    <col min="1" max="1" width="24.7109375" customWidth="1"/>
    <col min="2" max="2" width="20.28515625" customWidth="1"/>
    <col min="3" max="3" width="20.42578125" bestFit="1" customWidth="1"/>
    <col min="4" max="4" width="26.42578125" bestFit="1" customWidth="1"/>
  </cols>
  <sheetData>
    <row r="3" spans="2:4" ht="15.75" thickBot="1" x14ac:dyDescent="0.3"/>
    <row r="4" spans="2:4" ht="21.75" thickBot="1" x14ac:dyDescent="0.3">
      <c r="B4" s="37" t="s">
        <v>19</v>
      </c>
      <c r="C4" s="38"/>
      <c r="D4" s="39"/>
    </row>
    <row r="5" spans="2:4" ht="19.5" thickTop="1" x14ac:dyDescent="0.3">
      <c r="B5" s="19" t="s">
        <v>2</v>
      </c>
      <c r="C5" s="20" t="s">
        <v>17</v>
      </c>
      <c r="D5" s="21" t="s">
        <v>3</v>
      </c>
    </row>
    <row r="6" spans="2:4" ht="15.75" x14ac:dyDescent="0.25">
      <c r="B6" s="7" t="s">
        <v>4</v>
      </c>
      <c r="C6" s="12">
        <v>25.83</v>
      </c>
      <c r="D6" s="8">
        <v>30</v>
      </c>
    </row>
    <row r="7" spans="2:4" ht="15.75" x14ac:dyDescent="0.25">
      <c r="B7" s="5" t="s">
        <v>5</v>
      </c>
      <c r="C7" s="13">
        <v>24.01</v>
      </c>
      <c r="D7" s="14">
        <v>30</v>
      </c>
    </row>
    <row r="8" spans="2:4" ht="15.75" x14ac:dyDescent="0.25">
      <c r="B8" s="7" t="s">
        <v>6</v>
      </c>
      <c r="C8" s="12">
        <v>76.14</v>
      </c>
      <c r="D8" s="8">
        <v>93</v>
      </c>
    </row>
    <row r="9" spans="2:4" ht="15.75" x14ac:dyDescent="0.25">
      <c r="B9" s="5" t="s">
        <v>7</v>
      </c>
      <c r="C9" s="13">
        <v>76.27</v>
      </c>
      <c r="D9" s="14">
        <v>95</v>
      </c>
    </row>
    <row r="10" spans="2:4" ht="15.75" x14ac:dyDescent="0.25">
      <c r="B10" s="7" t="s">
        <v>8</v>
      </c>
      <c r="C10" s="12">
        <v>80.73</v>
      </c>
      <c r="D10" s="8">
        <v>101</v>
      </c>
    </row>
    <row r="11" spans="2:4" ht="15.75" x14ac:dyDescent="0.25">
      <c r="B11" s="5" t="s">
        <v>9</v>
      </c>
      <c r="C11" s="13">
        <v>87.75</v>
      </c>
      <c r="D11" s="14">
        <v>106</v>
      </c>
    </row>
    <row r="12" spans="2:4" ht="15.75" x14ac:dyDescent="0.25">
      <c r="B12" s="7" t="s">
        <v>10</v>
      </c>
      <c r="C12" s="12">
        <v>358.8</v>
      </c>
      <c r="D12" s="8">
        <v>417</v>
      </c>
    </row>
    <row r="13" spans="2:4" ht="15.75" x14ac:dyDescent="0.25">
      <c r="B13" s="5" t="s">
        <v>11</v>
      </c>
      <c r="C13" s="13">
        <v>26.98</v>
      </c>
      <c r="D13" s="14">
        <v>30</v>
      </c>
    </row>
    <row r="14" spans="2:4" ht="15.75" x14ac:dyDescent="0.25">
      <c r="B14" s="7" t="s">
        <v>12</v>
      </c>
      <c r="C14" s="12">
        <v>117.31</v>
      </c>
      <c r="D14" s="8">
        <v>121</v>
      </c>
    </row>
    <row r="15" spans="2:4" ht="15.75" x14ac:dyDescent="0.25">
      <c r="B15" s="5" t="s">
        <v>13</v>
      </c>
      <c r="C15" s="13">
        <v>92.48</v>
      </c>
      <c r="D15" s="14">
        <v>92</v>
      </c>
    </row>
    <row r="16" spans="2:4" ht="15.75" x14ac:dyDescent="0.25">
      <c r="B16" s="7" t="s">
        <v>14</v>
      </c>
      <c r="C16" s="12">
        <v>99.15</v>
      </c>
      <c r="D16" s="8">
        <v>102</v>
      </c>
    </row>
    <row r="17" spans="2:4" ht="15.75" x14ac:dyDescent="0.25">
      <c r="B17" s="5" t="s">
        <v>15</v>
      </c>
      <c r="C17" s="15">
        <v>74.510000000000005</v>
      </c>
      <c r="D17" s="6">
        <v>67</v>
      </c>
    </row>
    <row r="18" spans="2:4" ht="16.5" thickBot="1" x14ac:dyDescent="0.3">
      <c r="B18" s="16" t="s">
        <v>16</v>
      </c>
      <c r="C18" s="17">
        <f>SUM(C6:C17)</f>
        <v>1139.96</v>
      </c>
      <c r="D18" s="18">
        <f>SUM(D6:D17)</f>
        <v>1284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8"/>
  <sheetViews>
    <sheetView workbookViewId="0">
      <selection activeCell="C18" sqref="C18:D18"/>
    </sheetView>
  </sheetViews>
  <sheetFormatPr defaultRowHeight="15" x14ac:dyDescent="0.25"/>
  <cols>
    <col min="1" max="1" width="24.42578125" customWidth="1"/>
    <col min="2" max="2" width="19.7109375" customWidth="1"/>
    <col min="3" max="3" width="20.42578125" bestFit="1" customWidth="1"/>
    <col min="4" max="4" width="26.42578125" bestFit="1" customWidth="1"/>
  </cols>
  <sheetData>
    <row r="3" spans="2:4" ht="15.75" thickBot="1" x14ac:dyDescent="0.3"/>
    <row r="4" spans="2:4" ht="21.75" thickBot="1" x14ac:dyDescent="0.3">
      <c r="B4" s="37" t="s">
        <v>19</v>
      </c>
      <c r="C4" s="38"/>
      <c r="D4" s="39"/>
    </row>
    <row r="5" spans="2:4" ht="19.5" thickTop="1" x14ac:dyDescent="0.3">
      <c r="B5" s="19" t="s">
        <v>2</v>
      </c>
      <c r="C5" s="20" t="s">
        <v>17</v>
      </c>
      <c r="D5" s="21" t="s">
        <v>3</v>
      </c>
    </row>
    <row r="6" spans="2:4" ht="15.75" x14ac:dyDescent="0.25">
      <c r="B6" s="7" t="s">
        <v>4</v>
      </c>
      <c r="C6" s="12">
        <v>60.72</v>
      </c>
      <c r="D6" s="8">
        <f>21+36</f>
        <v>57</v>
      </c>
    </row>
    <row r="7" spans="2:4" ht="15.75" x14ac:dyDescent="0.25">
      <c r="B7" s="5" t="s">
        <v>5</v>
      </c>
      <c r="C7" s="13">
        <v>56.05</v>
      </c>
      <c r="D7" s="14">
        <v>54</v>
      </c>
    </row>
    <row r="8" spans="2:4" ht="15.75" x14ac:dyDescent="0.25">
      <c r="B8" s="7" t="s">
        <v>6</v>
      </c>
      <c r="C8" s="12">
        <v>58.19</v>
      </c>
      <c r="D8" s="8">
        <v>54</v>
      </c>
    </row>
    <row r="9" spans="2:4" ht="15.75" x14ac:dyDescent="0.25">
      <c r="B9" s="5" t="s">
        <v>7</v>
      </c>
      <c r="C9" s="13">
        <v>64.5</v>
      </c>
      <c r="D9" s="14">
        <v>61</v>
      </c>
    </row>
    <row r="10" spans="2:4" ht="15.75" x14ac:dyDescent="0.25">
      <c r="B10" s="7" t="s">
        <v>8</v>
      </c>
      <c r="C10" s="12">
        <v>78.06</v>
      </c>
      <c r="D10" s="8">
        <v>78</v>
      </c>
    </row>
    <row r="11" spans="2:4" ht="15.75" x14ac:dyDescent="0.25">
      <c r="B11" s="5" t="s">
        <v>9</v>
      </c>
      <c r="C11" s="13">
        <v>224.47</v>
      </c>
      <c r="D11" s="14">
        <v>251</v>
      </c>
    </row>
    <row r="12" spans="2:4" ht="15.75" x14ac:dyDescent="0.25">
      <c r="B12" s="7" t="s">
        <v>10</v>
      </c>
      <c r="C12" s="12">
        <v>35.299999999999997</v>
      </c>
      <c r="D12" s="8">
        <v>30</v>
      </c>
    </row>
    <row r="13" spans="2:4" ht="15.75" x14ac:dyDescent="0.25">
      <c r="B13" s="5" t="s">
        <v>11</v>
      </c>
      <c r="C13" s="13">
        <v>60.33</v>
      </c>
      <c r="D13" s="14">
        <v>64</v>
      </c>
    </row>
    <row r="14" spans="2:4" ht="15.75" x14ac:dyDescent="0.25">
      <c r="B14" s="7" t="s">
        <v>12</v>
      </c>
      <c r="C14" s="12">
        <v>127.93</v>
      </c>
      <c r="D14" s="8">
        <v>155</v>
      </c>
    </row>
    <row r="15" spans="2:4" ht="15.75" x14ac:dyDescent="0.25">
      <c r="B15" s="5" t="s">
        <v>13</v>
      </c>
      <c r="C15" s="13">
        <v>102.92</v>
      </c>
      <c r="D15" s="14">
        <v>132</v>
      </c>
    </row>
    <row r="16" spans="2:4" ht="15.75" x14ac:dyDescent="0.25">
      <c r="B16" s="7" t="s">
        <v>14</v>
      </c>
      <c r="C16" s="12">
        <v>112.43</v>
      </c>
      <c r="D16" s="8">
        <v>144</v>
      </c>
    </row>
    <row r="17" spans="2:4" ht="15.75" x14ac:dyDescent="0.25">
      <c r="B17" s="5" t="s">
        <v>15</v>
      </c>
      <c r="C17" s="15">
        <v>96.23</v>
      </c>
      <c r="D17" s="6">
        <v>116</v>
      </c>
    </row>
    <row r="18" spans="2:4" ht="16.5" thickBot="1" x14ac:dyDescent="0.3">
      <c r="B18" s="16" t="s">
        <v>16</v>
      </c>
      <c r="C18" s="17">
        <f>SUM(C6:C17)</f>
        <v>1077.1299999999999</v>
      </c>
      <c r="D18" s="18">
        <f>SUM(D6:D17)</f>
        <v>1196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8"/>
  <sheetViews>
    <sheetView workbookViewId="0">
      <selection activeCell="B6" sqref="B6:D8"/>
    </sheetView>
  </sheetViews>
  <sheetFormatPr defaultRowHeight="15" x14ac:dyDescent="0.25"/>
  <cols>
    <col min="1" max="1" width="24.42578125" customWidth="1"/>
    <col min="2" max="2" width="19.7109375" customWidth="1"/>
    <col min="3" max="3" width="20.42578125" bestFit="1" customWidth="1"/>
    <col min="4" max="4" width="26.42578125" bestFit="1" customWidth="1"/>
  </cols>
  <sheetData>
    <row r="3" spans="2:4" ht="15.75" thickBot="1" x14ac:dyDescent="0.3"/>
    <row r="4" spans="2:4" ht="21.75" thickBot="1" x14ac:dyDescent="0.3">
      <c r="B4" s="37" t="s">
        <v>19</v>
      </c>
      <c r="C4" s="38"/>
      <c r="D4" s="39"/>
    </row>
    <row r="5" spans="2:4" ht="19.5" thickTop="1" x14ac:dyDescent="0.3">
      <c r="B5" s="19" t="s">
        <v>2</v>
      </c>
      <c r="C5" s="20" t="s">
        <v>17</v>
      </c>
      <c r="D5" s="21" t="s">
        <v>3</v>
      </c>
    </row>
    <row r="6" spans="2:4" ht="15.75" x14ac:dyDescent="0.25">
      <c r="B6" s="7" t="s">
        <v>4</v>
      </c>
      <c r="C6" s="12">
        <v>41.93</v>
      </c>
      <c r="D6" s="8">
        <v>41</v>
      </c>
    </row>
    <row r="7" spans="2:4" ht="15.75" x14ac:dyDescent="0.25">
      <c r="B7" s="5" t="s">
        <v>5</v>
      </c>
      <c r="C7" s="13">
        <v>79.84</v>
      </c>
      <c r="D7" s="14">
        <v>84</v>
      </c>
    </row>
    <row r="8" spans="2:4" ht="15.75" x14ac:dyDescent="0.25">
      <c r="B8" s="7" t="s">
        <v>6</v>
      </c>
      <c r="C8" s="12">
        <v>114.11</v>
      </c>
      <c r="D8" s="8">
        <v>129</v>
      </c>
    </row>
    <row r="9" spans="2:4" ht="15.75" x14ac:dyDescent="0.25">
      <c r="B9" s="5" t="s">
        <v>7</v>
      </c>
      <c r="C9" s="13"/>
      <c r="D9" s="14"/>
    </row>
    <row r="10" spans="2:4" ht="15.75" x14ac:dyDescent="0.25">
      <c r="B10" s="7" t="s">
        <v>8</v>
      </c>
      <c r="C10" s="12"/>
      <c r="D10" s="8"/>
    </row>
    <row r="11" spans="2:4" ht="15.75" x14ac:dyDescent="0.25">
      <c r="B11" s="5" t="s">
        <v>9</v>
      </c>
      <c r="C11" s="13"/>
      <c r="D11" s="14"/>
    </row>
    <row r="12" spans="2:4" ht="15.75" x14ac:dyDescent="0.25">
      <c r="B12" s="7" t="s">
        <v>10</v>
      </c>
      <c r="C12" s="12"/>
      <c r="D12" s="8"/>
    </row>
    <row r="13" spans="2:4" ht="15.75" x14ac:dyDescent="0.25">
      <c r="B13" s="5" t="s">
        <v>11</v>
      </c>
      <c r="C13" s="13"/>
      <c r="D13" s="14"/>
    </row>
    <row r="14" spans="2:4" ht="15.75" x14ac:dyDescent="0.25">
      <c r="B14" s="7" t="s">
        <v>12</v>
      </c>
      <c r="C14" s="12"/>
      <c r="D14" s="8"/>
    </row>
    <row r="15" spans="2:4" ht="15.75" x14ac:dyDescent="0.25">
      <c r="B15" s="5" t="s">
        <v>13</v>
      </c>
      <c r="C15" s="13"/>
      <c r="D15" s="14"/>
    </row>
    <row r="16" spans="2:4" ht="15.75" x14ac:dyDescent="0.25">
      <c r="B16" s="7" t="s">
        <v>14</v>
      </c>
      <c r="C16" s="12"/>
      <c r="D16" s="8"/>
    </row>
    <row r="17" spans="2:4" ht="15.75" x14ac:dyDescent="0.25">
      <c r="B17" s="5" t="s">
        <v>15</v>
      </c>
      <c r="C17" s="15"/>
      <c r="D17" s="6"/>
    </row>
    <row r="18" spans="2:4" ht="16.5" thickBot="1" x14ac:dyDescent="0.3">
      <c r="B18" s="16" t="s">
        <v>16</v>
      </c>
      <c r="C18" s="17">
        <f>SUM(C6:C17)</f>
        <v>235.88</v>
      </c>
      <c r="D18" s="18">
        <f>SUM(D6:D17)</f>
        <v>254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7"/>
  <sheetViews>
    <sheetView tabSelected="1" zoomScale="85" zoomScaleNormal="85" workbookViewId="0">
      <selection activeCell="B20" sqref="B20"/>
    </sheetView>
  </sheetViews>
  <sheetFormatPr defaultRowHeight="15" x14ac:dyDescent="0.25"/>
  <cols>
    <col min="1" max="2" width="25.7109375" customWidth="1"/>
    <col min="3" max="3" width="22.7109375" customWidth="1"/>
    <col min="4" max="4" width="25.42578125" customWidth="1"/>
  </cols>
  <sheetData>
    <row r="3" spans="1:4" ht="15.75" thickBot="1" x14ac:dyDescent="0.3"/>
    <row r="4" spans="1:4" ht="22.5" customHeight="1" thickBot="1" x14ac:dyDescent="0.3">
      <c r="B4" s="37" t="s">
        <v>19</v>
      </c>
      <c r="C4" s="38"/>
      <c r="D4" s="39"/>
    </row>
    <row r="5" spans="1:4" ht="19.5" thickTop="1" x14ac:dyDescent="0.3">
      <c r="A5" s="1"/>
      <c r="B5" s="19" t="s">
        <v>2</v>
      </c>
      <c r="C5" s="25" t="s">
        <v>17</v>
      </c>
      <c r="D5" s="21" t="s">
        <v>3</v>
      </c>
    </row>
    <row r="6" spans="1:4" ht="15.75" x14ac:dyDescent="0.25">
      <c r="B6" s="31" t="s">
        <v>20</v>
      </c>
      <c r="C6" s="29">
        <v>64.5</v>
      </c>
      <c r="D6" s="14">
        <v>61</v>
      </c>
    </row>
    <row r="7" spans="1:4" ht="15.75" x14ac:dyDescent="0.25">
      <c r="B7" s="30" t="s">
        <v>21</v>
      </c>
      <c r="C7" s="28">
        <v>78.06</v>
      </c>
      <c r="D7" s="8">
        <v>78</v>
      </c>
    </row>
    <row r="8" spans="1:4" ht="15.75" x14ac:dyDescent="0.25">
      <c r="B8" s="31" t="s">
        <v>22</v>
      </c>
      <c r="C8" s="29">
        <v>224.47</v>
      </c>
      <c r="D8" s="14">
        <v>251</v>
      </c>
    </row>
    <row r="9" spans="1:4" ht="15.75" x14ac:dyDescent="0.25">
      <c r="B9" s="30" t="s">
        <v>23</v>
      </c>
      <c r="C9" s="28">
        <v>35.299999999999997</v>
      </c>
      <c r="D9" s="8">
        <v>30</v>
      </c>
    </row>
    <row r="10" spans="1:4" ht="15.75" x14ac:dyDescent="0.25">
      <c r="B10" s="31" t="s">
        <v>24</v>
      </c>
      <c r="C10" s="29">
        <v>60.33</v>
      </c>
      <c r="D10" s="14">
        <v>64</v>
      </c>
    </row>
    <row r="11" spans="1:4" ht="15.75" x14ac:dyDescent="0.25">
      <c r="B11" s="30" t="s">
        <v>25</v>
      </c>
      <c r="C11" s="28">
        <v>127.93</v>
      </c>
      <c r="D11" s="8">
        <v>155</v>
      </c>
    </row>
    <row r="12" spans="1:4" ht="15.75" x14ac:dyDescent="0.25">
      <c r="B12" s="31" t="s">
        <v>26</v>
      </c>
      <c r="C12" s="34">
        <v>102.92</v>
      </c>
      <c r="D12" s="14">
        <v>132</v>
      </c>
    </row>
    <row r="13" spans="1:4" ht="15.75" x14ac:dyDescent="0.25">
      <c r="B13" s="30" t="s">
        <v>27</v>
      </c>
      <c r="C13" s="35">
        <v>112.43</v>
      </c>
      <c r="D13" s="8">
        <v>144</v>
      </c>
    </row>
    <row r="14" spans="1:4" ht="15.75" x14ac:dyDescent="0.25">
      <c r="B14" s="31" t="s">
        <v>28</v>
      </c>
      <c r="C14" s="36">
        <v>96.23</v>
      </c>
      <c r="D14" s="6">
        <v>116</v>
      </c>
    </row>
    <row r="15" spans="1:4" ht="15.75" x14ac:dyDescent="0.25">
      <c r="B15" s="30" t="s">
        <v>29</v>
      </c>
      <c r="C15" s="12">
        <v>41.93</v>
      </c>
      <c r="D15" s="8">
        <v>41</v>
      </c>
    </row>
    <row r="16" spans="1:4" ht="15.75" x14ac:dyDescent="0.25">
      <c r="B16" s="31" t="s">
        <v>30</v>
      </c>
      <c r="C16" s="13">
        <v>79.84</v>
      </c>
      <c r="D16" s="14">
        <v>84</v>
      </c>
    </row>
    <row r="17" spans="2:4" ht="15.75" x14ac:dyDescent="0.25">
      <c r="B17" s="30" t="s">
        <v>31</v>
      </c>
      <c r="C17" s="12">
        <v>114.11</v>
      </c>
      <c r="D17" s="8">
        <v>129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9"/>
  <sheetViews>
    <sheetView workbookViewId="0">
      <selection activeCell="F21" sqref="F21"/>
    </sheetView>
  </sheetViews>
  <sheetFormatPr defaultRowHeight="15.75" x14ac:dyDescent="0.25"/>
  <cols>
    <col min="1" max="1" width="8.28515625" style="4" customWidth="1"/>
    <col min="2" max="2" width="21.5703125" style="4" customWidth="1"/>
    <col min="3" max="3" width="23.85546875" style="11" customWidth="1"/>
    <col min="4" max="4" width="27.42578125" style="4" customWidth="1"/>
    <col min="5" max="6" width="22.7109375" style="4" customWidth="1"/>
    <col min="7" max="16384" width="9.140625" style="4"/>
  </cols>
  <sheetData>
    <row r="3" spans="2:6" ht="16.5" thickBot="1" x14ac:dyDescent="0.3">
      <c r="F3" s="9"/>
    </row>
    <row r="4" spans="2:6" ht="27.75" customHeight="1" thickBot="1" x14ac:dyDescent="0.3">
      <c r="B4" s="37" t="s">
        <v>19</v>
      </c>
      <c r="C4" s="38"/>
      <c r="D4" s="39"/>
      <c r="F4" s="10"/>
    </row>
    <row r="5" spans="2:6" ht="16.5" thickTop="1" x14ac:dyDescent="0.25">
      <c r="B5" s="22" t="s">
        <v>0</v>
      </c>
      <c r="C5" s="23" t="s">
        <v>18</v>
      </c>
      <c r="D5" s="24" t="s">
        <v>1</v>
      </c>
    </row>
    <row r="6" spans="2:6" x14ac:dyDescent="0.25">
      <c r="B6" s="2">
        <v>2017</v>
      </c>
      <c r="C6" s="32">
        <f>'2017'!C$18</f>
        <v>197.10999999999999</v>
      </c>
      <c r="D6" s="3">
        <f>'2017'!D$18</f>
        <v>324</v>
      </c>
    </row>
    <row r="7" spans="2:6" x14ac:dyDescent="0.25">
      <c r="B7" s="26">
        <v>2018</v>
      </c>
      <c r="C7" s="33">
        <f>'2018'!C$18</f>
        <v>1402.2900000000002</v>
      </c>
      <c r="D7" s="27">
        <f>'2018'!D$18</f>
        <v>1800</v>
      </c>
    </row>
    <row r="8" spans="2:6" x14ac:dyDescent="0.25">
      <c r="B8" s="2">
        <v>2019</v>
      </c>
      <c r="C8" s="32">
        <f>'2019'!C18</f>
        <v>1700.0500000000002</v>
      </c>
      <c r="D8" s="3">
        <f>'2019'!D18</f>
        <v>2104</v>
      </c>
    </row>
    <row r="9" spans="2:6" x14ac:dyDescent="0.25">
      <c r="B9" s="26">
        <v>2020</v>
      </c>
      <c r="C9" s="33">
        <f>'2020'!C18</f>
        <v>1622.8899999999999</v>
      </c>
      <c r="D9" s="27">
        <f>'2020'!D18</f>
        <v>2205</v>
      </c>
    </row>
    <row r="10" spans="2:6" x14ac:dyDescent="0.25">
      <c r="B10" s="2">
        <v>2021</v>
      </c>
      <c r="C10" s="32">
        <f>'2021'!C18</f>
        <v>1139.96</v>
      </c>
      <c r="D10" s="3">
        <f>'2021'!D18</f>
        <v>1284</v>
      </c>
    </row>
    <row r="11" spans="2:6" x14ac:dyDescent="0.25">
      <c r="B11" s="2">
        <v>2022</v>
      </c>
      <c r="C11" s="32">
        <v>1077.1299999999999</v>
      </c>
      <c r="D11" s="3">
        <v>1196</v>
      </c>
    </row>
    <row r="12" spans="2:6" x14ac:dyDescent="0.25">
      <c r="C12" s="4"/>
    </row>
    <row r="13" spans="2:6" x14ac:dyDescent="0.25">
      <c r="C13" s="4"/>
    </row>
    <row r="14" spans="2:6" x14ac:dyDescent="0.25">
      <c r="C14" s="4"/>
    </row>
    <row r="15" spans="2:6" x14ac:dyDescent="0.25">
      <c r="C15" s="4"/>
    </row>
    <row r="16" spans="2:6" x14ac:dyDescent="0.25">
      <c r="C16" s="4"/>
    </row>
    <row r="17" spans="3:3" x14ac:dyDescent="0.25">
      <c r="C17" s="4"/>
    </row>
    <row r="18" spans="3:3" x14ac:dyDescent="0.25">
      <c r="C18" s="4"/>
    </row>
    <row r="19" spans="3:3" x14ac:dyDescent="0.25">
      <c r="C19" s="4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2017</vt:lpstr>
      <vt:lpstr>2018</vt:lpstr>
      <vt:lpstr>2019</vt:lpstr>
      <vt:lpstr>2020</vt:lpstr>
      <vt:lpstr>2021</vt:lpstr>
      <vt:lpstr>2022</vt:lpstr>
      <vt:lpstr>2023</vt:lpstr>
      <vt:lpstr>GRAFICO</vt:lpstr>
      <vt:lpstr>HISTORICO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User</cp:lastModifiedBy>
  <dcterms:created xsi:type="dcterms:W3CDTF">2013-09-10T13:21:21Z</dcterms:created>
  <dcterms:modified xsi:type="dcterms:W3CDTF">2023-03-23T00:18:31Z</dcterms:modified>
</cp:coreProperties>
</file>