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 activeTab="7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GRAFICO" sheetId="6" r:id="rId8"/>
    <sheet name="HISTORICO" sheetId="1" r:id="rId9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6" l="1"/>
  <c r="D18" i="16"/>
  <c r="D6" i="15" l="1"/>
  <c r="D18" i="15"/>
  <c r="C18" i="15"/>
  <c r="D18" i="14" l="1"/>
  <c r="D11" i="1" s="1"/>
  <c r="C18" i="14"/>
  <c r="C11" i="1" s="1"/>
  <c r="D18" i="13"/>
  <c r="D10" i="1" s="1"/>
  <c r="C18" i="13"/>
  <c r="C10" i="1" s="1"/>
  <c r="D18" i="12" l="1"/>
  <c r="D9" i="1" s="1"/>
  <c r="C18" i="12"/>
  <c r="C9" i="1" s="1"/>
  <c r="D18" i="11"/>
  <c r="D8" i="1" s="1"/>
  <c r="C18" i="11"/>
  <c r="C8" i="1" s="1"/>
  <c r="D18" i="10"/>
  <c r="C18" i="10"/>
  <c r="D7" i="1" l="1"/>
  <c r="C7" i="1"/>
</calcChain>
</file>

<file path=xl/sharedStrings.xml><?xml version="1.0" encoding="utf-8"?>
<sst xmlns="http://schemas.openxmlformats.org/spreadsheetml/2006/main" count="139" uniqueCount="32">
  <si>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</si>
  <si>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</si>
  <si>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</si>
  <si>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</si>
  <si>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</si>
  <si>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</si>
  <si>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</si>
  <si>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</si>
  <si>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</si>
  <si>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</si>
  <si>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</si>
  <si>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</si>
  <si>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</si>
  <si>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</si>
  <si>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</si>
  <si>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</si>
  <si>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</si>
  <si>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</si>
  <si>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</si>
  <si>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404</t>
  </si>
  <si>
    <t>Abril/2022</t>
  </si>
  <si>
    <t>Maio/2022</t>
  </si>
  <si>
    <t>Junho/2022</t>
  </si>
  <si>
    <t>Julho/2022</t>
  </si>
  <si>
    <t>Agosto/2022</t>
  </si>
  <si>
    <t>Setembro/2022</t>
  </si>
  <si>
    <t>Outubro/2022</t>
  </si>
  <si>
    <t>Novembro/2022</t>
  </si>
  <si>
    <t>Dezembro/2022</t>
  </si>
  <si>
    <t>Janeiro/2023</t>
  </si>
  <si>
    <t>Fevereiro/2023</t>
  </si>
  <si>
    <t>Março/2023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</si>
</sst>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61">
    <xf numFmtId="0" fontId="0" fillId="0" borderId="0" xfId="0"/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Fill="1" applyBorder="1"/>
    <xf numFmtId="0" fontId="3" fillId="0" borderId="0" xfId="0" applyFont="1" applyFill="1"/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4" fontId="3" fillId="3" borderId="0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center"/>
    </xf>
    <xf numFmtId="0" fontId="6" fillId="0" borderId="9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3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3" fillId="0" borderId="4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3" fillId="0" borderId="0" xfId="0" applyNumberFormat="1" applyFont="1" applyBorder="1" applyAlignment="1">
      <alignment horizontal="center" vertical="center"/>
    </xf>
    <xf numFmtId="166" fontId="3" fillId="3" borderId="0" xfId="2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66" fontId="3" fillId="3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horizontal="center"/>
    </xf>
  </cellXfs>
  <cellStyles count="5">
    <cellStyle name="Normal" xfId="0" builtinId="0"/>
    <cellStyle name="Normal 4" xfId="4"/>
    <cellStyle name="Vírgula" xfId="2" builtinId="3"/>
    <cellStyle name="Vírgula 3" xfId="1"/>
    <cellStyle name="Vírgula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311023622047315E-2"/>
          <c:y val="7.1163781230192402E-2"/>
          <c:w val="0.91075704922359646"/>
          <c:h val="0.7310705138863176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9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8B2C-41FB-9809-BAC62C0D901E}"/>
                </c:ext>
              </c:extLst>
            </c:dLbl>
            <c:dLbl>
              <c:idx val="11"/>
              <c:spPr>
                <a:solidFill>
                  <a:sysClr val="window" lastClr="FFFFFF"/>
                </a:solidFill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8B2C-41FB-9809-BAC62C0D901E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GRAFICO!$C$6:$C$17</c:f>
              <c:numCache>
                <c:formatCode>"R$"#,##0.00</c:formatCode>
                <c:ptCount val="12"/>
                <c:pt idx="0">
                  <c:v>165.38</c:v>
                </c:pt>
                <c:pt idx="1">
                  <c:v>132.13</c:v>
                </c:pt>
                <c:pt idx="2">
                  <c:v>270.17</c:v>
                </c:pt>
                <c:pt idx="3">
                  <c:v>170.76</c:v>
                </c:pt>
                <c:pt idx="4">
                  <c:v>262.08999999999997</c:v>
                </c:pt>
                <c:pt idx="5">
                  <c:v>251.24</c:v>
                </c:pt>
                <c:pt idx="6">
                  <c:v>215.69</c:v>
                </c:pt>
                <c:pt idx="7" formatCode="&quot;R$&quot;\ #,##0.00">
                  <c:v>199.46</c:v>
                </c:pt>
                <c:pt idx="8" formatCode="&quot;R$&quot;\ #,##0.00">
                  <c:v>195.54</c:v>
                </c:pt>
                <c:pt idx="9" formatCode="&quot;R$&quot;\ #,##0.00">
                  <c:v>155.13999999999999</c:v>
                </c:pt>
                <c:pt idx="10" formatCode="&quot;R$&quot;\ #,##0.00">
                  <c:v>119.33</c:v>
                </c:pt>
                <c:pt idx="11" formatCode="&quot;R$&quot;\ #,##0.00">
                  <c:v>139.19999999999999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12D-496E-AD6D-C19A83677107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Abril/2022</c:v>
                </c:pt>
                <c:pt idx="1">
                  <c:v>Maio/2022</c:v>
                </c:pt>
                <c:pt idx="2">
                  <c:v>Junho/2022</c:v>
                </c:pt>
                <c:pt idx="3">
                  <c:v>Julho/2022</c:v>
                </c:pt>
                <c:pt idx="4">
                  <c:v>Agosto/2022</c:v>
                </c:pt>
                <c:pt idx="5">
                  <c:v>Setembro/2022</c:v>
                </c:pt>
                <c:pt idx="6">
                  <c:v>Outubro/2022</c:v>
                </c:pt>
                <c:pt idx="7">
                  <c:v>Novembro/2022</c:v>
                </c:pt>
                <c:pt idx="8">
                  <c:v>Dezembro/2022</c:v>
                </c:pt>
                <c:pt idx="9">
                  <c:v>Janeiro/2023</c:v>
                </c:pt>
                <c:pt idx="10">
                  <c:v>Fevereiro/2023</c:v>
                </c:pt>
                <c:pt idx="11">
                  <c:v>Março/2023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158</c:v>
                </c:pt>
                <c:pt idx="1">
                  <c:v>142</c:v>
                </c:pt>
                <c:pt idx="2">
                  <c:v>305</c:v>
                </c:pt>
                <c:pt idx="3">
                  <c:v>206</c:v>
                </c:pt>
                <c:pt idx="4">
                  <c:v>332</c:v>
                </c:pt>
                <c:pt idx="5">
                  <c:v>320</c:v>
                </c:pt>
                <c:pt idx="6" formatCode="General">
                  <c:v>296</c:v>
                </c:pt>
                <c:pt idx="7" formatCode="General">
                  <c:v>269</c:v>
                </c:pt>
                <c:pt idx="8" formatCode="General">
                  <c:v>253</c:v>
                </c:pt>
                <c:pt idx="9">
                  <c:v>197</c:v>
                </c:pt>
                <c:pt idx="10" formatCode="General">
                  <c:v>133</c:v>
                </c:pt>
                <c:pt idx="11">
                  <c:v>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12D-496E-AD6D-C19A83677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96288"/>
        <c:axId val="118797824"/>
      </c:lineChart>
      <c:catAx>
        <c:axId val="118796288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8797824"/>
        <c:crosses val="autoZero"/>
        <c:auto val="1"/>
        <c:lblAlgn val="ctr"/>
        <c:lblOffset val="100"/>
        <c:noMultiLvlLbl val="0"/>
      </c:catAx>
      <c:valAx>
        <c:axId val="11879782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879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635769925601332"/>
          <c:y val="6.5129734464067571E-2"/>
          <c:w val="0.24499042738213161"/>
          <c:h val="0.14525261831213954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0281751192024271E-2"/>
                  <c:y val="-5.4008438818565555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C6-44C2-A025-0259971D347D}"/>
                </c:ext>
              </c:extLst>
            </c:dLbl>
            <c:dLbl>
              <c:idx val="1"/>
              <c:layout>
                <c:manualLayout>
                  <c:x val="0"/>
                  <c:y val="-8.776371308016867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C6-44C2-A025-0259971D347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HISTORICO!$C$7:$C$12</c:f>
              <c:numCache>
                <c:formatCode>"R$"#,##0.00</c:formatCode>
                <c:ptCount val="6"/>
                <c:pt idx="0">
                  <c:v>198.31</c:v>
                </c:pt>
                <c:pt idx="1">
                  <c:v>2907.17</c:v>
                </c:pt>
                <c:pt idx="2">
                  <c:v>2007.71</c:v>
                </c:pt>
                <c:pt idx="3">
                  <c:v>2363.19</c:v>
                </c:pt>
                <c:pt idx="4">
                  <c:v>1412.38</c:v>
                </c:pt>
                <c:pt idx="5" formatCode="&quot;R$&quot;\ #,##0.00">
                  <c:v>2243.5100000000002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AC6-44C2-A025-0259971D347D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6007802340702206E-2"/>
                  <c:y val="2.0253164556962033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AC6-44C2-A025-0259971D347D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HISTORICO!$B$7:$B$12</c:f>
              <c:numCache>
                <c:formatCode>General</c:formatCode>
                <c:ptCount val="6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HISTORICO!$D$7:$D$12</c:f>
              <c:numCache>
                <c:formatCode>General</c:formatCode>
                <c:ptCount val="6"/>
                <c:pt idx="0">
                  <c:v>324</c:v>
                </c:pt>
                <c:pt idx="1">
                  <c:v>3687</c:v>
                </c:pt>
                <c:pt idx="2" formatCode="#,##0">
                  <c:v>2505</c:v>
                </c:pt>
                <c:pt idx="3" formatCode="#,##0">
                  <c:v>3173</c:v>
                </c:pt>
                <c:pt idx="4" formatCode="#,##0">
                  <c:v>1577</c:v>
                </c:pt>
                <c:pt idx="5">
                  <c:v>2642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AC6-44C2-A025-0259971D34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01376"/>
        <c:axId val="118915456"/>
      </c:lineChart>
      <c:catAx>
        <c:axId val="1189013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  <a:effectLst>
              <a:outerShdw blurRad="50800" dist="50800" dir="5400000" algn="ctr" rotWithShape="0">
                <a:schemeClr val="bg1">
                  <a:lumMod val="95000"/>
                </a:scheme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crossAx val="118915456"/>
        <c:crosses val="autoZero"/>
        <c:auto val="1"/>
        <c:lblAlgn val="ctr"/>
        <c:lblOffset val="100"/>
        <c:noMultiLvlLbl val="0"/>
      </c:catAx>
      <c:valAx>
        <c:axId val="11891545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890137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68985398669826459"/>
          <c:y val="0.12039699119242747"/>
          <c:w val="0.23839092935229655"/>
          <c:h val="0.15892966543739001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546099</xdr:colOff>
      <xdr:row>2</xdr:row>
      <xdr:rowOff>133350</xdr:rowOff>
    </xdr:from>
    <xdr:to>
      <xdr:col>12</xdr:col>
      <xdr:colOff>338667</xdr:colOff>
      <xdr:row>17</xdr:row>
      <xdr:rowOff>74083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676275</xdr:colOff>
      <xdr:row>3</xdr:row>
      <xdr:rowOff>19049</xdr:rowOff>
    </xdr:from>
    <xdr:to>
      <xdr:col>11</xdr:col>
      <xdr:colOff>485775</xdr:colOff>
      <xdr:row>18</xdr:row>
      <xdr:rowOff>95249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5.75" x14ac:dyDescent="0.25"/>
  <cols>
    <col min="1" max="1" width="23.28515625" style="4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8" s="4" customFormat="1" x14ac:dyDescent="0.25">
      <c r="A1" s="2"/>
      <c r="B1" s="2"/>
      <c r="C1" s="3"/>
      <c r="D1" s="2"/>
    </row>
    <row r="3" spans="1:8" ht="16.5" thickBot="1" x14ac:dyDescent="0.3"/>
    <row r="4" spans="1:8" s="4" customFormat="1" ht="30" customHeight="1" thickBot="1" x14ac:dyDescent="0.3">
      <c r="A4" s="2"/>
      <c r="B4" s="56" t="s">
        <v>19</v>
      </c>
      <c r="C4" s="57"/>
      <c r="D4" s="58"/>
      <c r="E4" s="2"/>
      <c r="F4" s="7"/>
      <c r="H4" s="8"/>
    </row>
    <row r="5" spans="1:8" ht="16.5" thickTop="1" x14ac:dyDescent="0.25">
      <c r="A5" s="2"/>
      <c r="B5" s="9" t="s">
        <v>2</v>
      </c>
      <c r="C5" s="10" t="s">
        <v>17</v>
      </c>
      <c r="D5" s="11" t="s">
        <v>3</v>
      </c>
      <c r="E5" s="4"/>
    </row>
    <row r="6" spans="1:8" x14ac:dyDescent="0.25">
      <c r="A6" s="5"/>
      <c r="B6" s="12" t="s">
        <v>4</v>
      </c>
      <c r="C6" s="13"/>
      <c r="D6" s="14"/>
      <c r="E6" s="4"/>
    </row>
    <row r="7" spans="1:8" x14ac:dyDescent="0.25">
      <c r="A7" s="5"/>
      <c r="B7" s="15" t="s">
        <v>5</v>
      </c>
      <c r="C7" s="16"/>
      <c r="D7" s="17"/>
      <c r="E7" s="4"/>
    </row>
    <row r="8" spans="1:8" x14ac:dyDescent="0.25">
      <c r="A8" s="5"/>
      <c r="B8" s="12" t="s">
        <v>6</v>
      </c>
      <c r="C8" s="13"/>
      <c r="D8" s="14"/>
      <c r="E8" s="4"/>
    </row>
    <row r="9" spans="1:8" x14ac:dyDescent="0.25">
      <c r="A9" s="5"/>
      <c r="B9" s="15" t="s">
        <v>7</v>
      </c>
      <c r="C9" s="16"/>
      <c r="D9" s="17"/>
      <c r="E9" s="4"/>
    </row>
    <row r="10" spans="1:8" x14ac:dyDescent="0.25">
      <c r="A10" s="5"/>
      <c r="B10" s="12" t="s">
        <v>8</v>
      </c>
      <c r="C10" s="13"/>
      <c r="D10" s="14"/>
      <c r="E10" s="4"/>
    </row>
    <row r="11" spans="1:8" x14ac:dyDescent="0.25">
      <c r="A11" s="5"/>
      <c r="B11" s="15" t="s">
        <v>9</v>
      </c>
      <c r="C11" s="16"/>
      <c r="D11" s="17"/>
      <c r="E11" s="4"/>
    </row>
    <row r="12" spans="1:8" x14ac:dyDescent="0.25">
      <c r="A12" s="5"/>
      <c r="B12" s="12" t="s">
        <v>10</v>
      </c>
      <c r="C12" s="13"/>
      <c r="D12" s="14"/>
      <c r="E12" s="4"/>
    </row>
    <row r="13" spans="1:8" x14ac:dyDescent="0.25">
      <c r="A13" s="5"/>
      <c r="B13" s="15" t="s">
        <v>11</v>
      </c>
      <c r="C13" s="16"/>
      <c r="D13" s="17"/>
      <c r="E13" s="4"/>
    </row>
    <row r="14" spans="1:8" x14ac:dyDescent="0.25">
      <c r="A14" s="5"/>
      <c r="B14" s="12" t="s">
        <v>12</v>
      </c>
      <c r="C14" s="13"/>
      <c r="D14" s="14"/>
      <c r="E14" s="4"/>
    </row>
    <row r="15" spans="1:8" x14ac:dyDescent="0.25">
      <c r="A15" s="5"/>
      <c r="B15" s="18" t="s">
        <v>13</v>
      </c>
      <c r="C15" s="19"/>
      <c r="D15" s="20"/>
      <c r="E15" s="4"/>
    </row>
    <row r="16" spans="1:8" x14ac:dyDescent="0.25">
      <c r="B16" s="12" t="s">
        <v>14</v>
      </c>
      <c r="C16" s="13">
        <v>114.47</v>
      </c>
      <c r="D16" s="14">
        <v>186</v>
      </c>
      <c r="E16" s="4"/>
    </row>
    <row r="17" spans="2:5" x14ac:dyDescent="0.25">
      <c r="B17" s="18" t="s">
        <v>15</v>
      </c>
      <c r="C17" s="19">
        <v>83.84</v>
      </c>
      <c r="D17" s="20">
        <v>138</v>
      </c>
      <c r="E17" s="4"/>
    </row>
    <row r="18" spans="2:5" ht="16.5" thickBot="1" x14ac:dyDescent="0.3">
      <c r="B18" s="21" t="s">
        <v>16</v>
      </c>
      <c r="C18" s="22">
        <f>SUM(C6:C17)</f>
        <v>198.31</v>
      </c>
      <c r="D18" s="23">
        <f>SUM(D6:D17)</f>
        <v>324</v>
      </c>
      <c r="E18" s="4"/>
    </row>
    <row r="19" spans="2:5" x14ac:dyDescent="0.25">
      <c r="B19" s="4"/>
      <c r="C19" s="4"/>
      <c r="D19" s="4"/>
      <c r="E19" s="4"/>
    </row>
    <row r="20" spans="2:5" x14ac:dyDescent="0.25">
      <c r="B20" s="4"/>
      <c r="C20" s="4"/>
      <c r="D20" s="4"/>
      <c r="E20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/>
  </sheetViews>
  <sheetFormatPr defaultRowHeight="15.75" x14ac:dyDescent="0.25"/>
  <cols>
    <col min="1" max="1" width="23.28515625" style="4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8" s="4" customFormat="1" x14ac:dyDescent="0.25">
      <c r="A1" s="2"/>
      <c r="B1" s="2"/>
      <c r="C1" s="3"/>
      <c r="D1" s="2"/>
    </row>
    <row r="3" spans="1:8" ht="16.5" thickBot="1" x14ac:dyDescent="0.3"/>
    <row r="4" spans="1:8" s="4" customFormat="1" ht="30" customHeight="1" thickBot="1" x14ac:dyDescent="0.3">
      <c r="A4" s="2"/>
      <c r="B4" s="56" t="s">
        <v>19</v>
      </c>
      <c r="C4" s="57"/>
      <c r="D4" s="58"/>
      <c r="E4" s="2"/>
      <c r="F4" s="7"/>
      <c r="H4" s="8"/>
    </row>
    <row r="5" spans="1:8" ht="16.5" thickTop="1" x14ac:dyDescent="0.25">
      <c r="A5" s="2"/>
      <c r="B5" s="9" t="s">
        <v>2</v>
      </c>
      <c r="C5" s="10" t="s">
        <v>17</v>
      </c>
      <c r="D5" s="11" t="s">
        <v>3</v>
      </c>
      <c r="E5" s="4"/>
    </row>
    <row r="6" spans="1:8" x14ac:dyDescent="0.25">
      <c r="A6" s="5"/>
      <c r="B6" s="12" t="s">
        <v>4</v>
      </c>
      <c r="C6" s="13">
        <v>127.61</v>
      </c>
      <c r="D6" s="14">
        <v>173</v>
      </c>
      <c r="E6" s="4"/>
    </row>
    <row r="7" spans="1:8" x14ac:dyDescent="0.25">
      <c r="A7" s="5"/>
      <c r="B7" s="15" t="s">
        <v>5</v>
      </c>
      <c r="C7" s="16">
        <v>101.1</v>
      </c>
      <c r="D7" s="17">
        <v>131</v>
      </c>
      <c r="E7" s="4"/>
    </row>
    <row r="8" spans="1:8" x14ac:dyDescent="0.25">
      <c r="A8" s="5"/>
      <c r="B8" s="12" t="s">
        <v>6</v>
      </c>
      <c r="C8" s="13">
        <v>117.51</v>
      </c>
      <c r="D8" s="14">
        <v>162</v>
      </c>
      <c r="E8" s="4"/>
    </row>
    <row r="9" spans="1:8" x14ac:dyDescent="0.25">
      <c r="A9" s="5"/>
      <c r="B9" s="15" t="s">
        <v>7</v>
      </c>
      <c r="C9" s="16">
        <v>106.16</v>
      </c>
      <c r="D9" s="17">
        <v>136</v>
      </c>
      <c r="E9" s="4"/>
    </row>
    <row r="10" spans="1:8" x14ac:dyDescent="0.25">
      <c r="A10" s="5"/>
      <c r="B10" s="12" t="s">
        <v>8</v>
      </c>
      <c r="C10" s="13">
        <v>140.58000000000001</v>
      </c>
      <c r="D10" s="14">
        <v>197</v>
      </c>
      <c r="E10" s="4"/>
    </row>
    <row r="11" spans="1:8" x14ac:dyDescent="0.25">
      <c r="A11" s="5"/>
      <c r="B11" s="15" t="s">
        <v>9</v>
      </c>
      <c r="C11" s="16">
        <v>476.05</v>
      </c>
      <c r="D11" s="17">
        <v>612</v>
      </c>
      <c r="E11" s="4"/>
    </row>
    <row r="12" spans="1:8" x14ac:dyDescent="0.25">
      <c r="A12" s="5"/>
      <c r="B12" s="12" t="s">
        <v>10</v>
      </c>
      <c r="C12" s="13">
        <v>475.17</v>
      </c>
      <c r="D12" s="14">
        <v>592</v>
      </c>
      <c r="E12" s="4"/>
    </row>
    <row r="13" spans="1:8" x14ac:dyDescent="0.25">
      <c r="A13" s="5"/>
      <c r="B13" s="15" t="s">
        <v>11</v>
      </c>
      <c r="C13" s="16">
        <v>413.91</v>
      </c>
      <c r="D13" s="17">
        <v>516</v>
      </c>
      <c r="E13" s="4"/>
    </row>
    <row r="14" spans="1:8" x14ac:dyDescent="0.25">
      <c r="A14" s="5"/>
      <c r="B14" s="12" t="s">
        <v>12</v>
      </c>
      <c r="C14" s="13">
        <v>435.94</v>
      </c>
      <c r="D14" s="14">
        <v>539</v>
      </c>
      <c r="E14" s="4"/>
    </row>
    <row r="15" spans="1:8" x14ac:dyDescent="0.25">
      <c r="A15" s="5"/>
      <c r="B15" s="18" t="s">
        <v>13</v>
      </c>
      <c r="C15" s="24">
        <v>219.27</v>
      </c>
      <c r="D15" s="25">
        <v>260</v>
      </c>
      <c r="E15" s="4"/>
    </row>
    <row r="16" spans="1:8" x14ac:dyDescent="0.25">
      <c r="B16" s="12" t="s">
        <v>14</v>
      </c>
      <c r="C16" s="26">
        <v>143.44999999999999</v>
      </c>
      <c r="D16" s="27">
        <v>179</v>
      </c>
      <c r="E16" s="4"/>
    </row>
    <row r="17" spans="2:5" x14ac:dyDescent="0.25">
      <c r="B17" s="18" t="s">
        <v>15</v>
      </c>
      <c r="C17" s="19">
        <v>150.41999999999999</v>
      </c>
      <c r="D17" s="25">
        <v>190</v>
      </c>
      <c r="E17" s="4"/>
    </row>
    <row r="18" spans="2:5" ht="16.5" thickBot="1" x14ac:dyDescent="0.3">
      <c r="B18" s="21" t="s">
        <v>16</v>
      </c>
      <c r="C18" s="22">
        <f>SUM(C6:C17)</f>
        <v>2907.17</v>
      </c>
      <c r="D18" s="23">
        <f>SUM(D6:D17)</f>
        <v>3687</v>
      </c>
      <c r="E18" s="4"/>
    </row>
    <row r="19" spans="2:5" x14ac:dyDescent="0.25">
      <c r="B19" s="4"/>
      <c r="C19" s="4"/>
      <c r="D19" s="4"/>
      <c r="E19" s="4"/>
    </row>
    <row r="20" spans="2:5" x14ac:dyDescent="0.25">
      <c r="B20" s="4"/>
      <c r="C20" s="4"/>
      <c r="D20" s="4"/>
      <c r="E20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B1" workbookViewId="0">
      <selection activeCell="E8" sqref="E8"/>
    </sheetView>
  </sheetViews>
  <sheetFormatPr defaultRowHeight="15.75" x14ac:dyDescent="0.25"/>
  <cols>
    <col min="1" max="1" width="23.28515625" style="4" customWidth="1"/>
    <col min="2" max="2" width="21.5703125" customWidth="1"/>
    <col min="3" max="3" width="21.85546875" customWidth="1"/>
    <col min="4" max="4" width="27.42578125" customWidth="1"/>
    <col min="5" max="6" width="22.7109375" customWidth="1"/>
  </cols>
  <sheetData>
    <row r="1" spans="1:8" s="4" customFormat="1" x14ac:dyDescent="0.25">
      <c r="A1" s="2"/>
      <c r="B1" s="2"/>
      <c r="C1" s="3"/>
      <c r="D1" s="2"/>
    </row>
    <row r="3" spans="1:8" ht="16.5" thickBot="1" x14ac:dyDescent="0.3"/>
    <row r="4" spans="1:8" s="4" customFormat="1" ht="30" customHeight="1" thickBot="1" x14ac:dyDescent="0.3">
      <c r="A4" s="2"/>
      <c r="B4" s="56" t="s">
        <v>19</v>
      </c>
      <c r="C4" s="57"/>
      <c r="D4" s="58"/>
      <c r="E4" s="2"/>
      <c r="F4" s="7"/>
      <c r="H4" s="8"/>
    </row>
    <row r="5" spans="1:8" ht="16.5" thickTop="1" x14ac:dyDescent="0.25">
      <c r="A5" s="2"/>
      <c r="B5" s="9" t="s">
        <v>2</v>
      </c>
      <c r="C5" s="10" t="s">
        <v>17</v>
      </c>
      <c r="D5" s="11" t="s">
        <v>3</v>
      </c>
      <c r="E5" s="4"/>
    </row>
    <row r="6" spans="1:8" x14ac:dyDescent="0.25">
      <c r="A6" s="5"/>
      <c r="B6" s="12" t="s">
        <v>4</v>
      </c>
      <c r="C6" s="13">
        <v>62.77</v>
      </c>
      <c r="D6" s="14">
        <v>79</v>
      </c>
      <c r="E6" s="4"/>
    </row>
    <row r="7" spans="1:8" x14ac:dyDescent="0.25">
      <c r="A7" s="5"/>
      <c r="B7" s="15" t="s">
        <v>5</v>
      </c>
      <c r="C7" s="5">
        <v>72.760000000000005</v>
      </c>
      <c r="D7" s="25">
        <v>90</v>
      </c>
      <c r="E7" s="4"/>
    </row>
    <row r="8" spans="1:8" x14ac:dyDescent="0.25">
      <c r="A8" s="5"/>
      <c r="B8" s="12" t="s">
        <v>6</v>
      </c>
      <c r="C8" s="13">
        <v>131.33000000000001</v>
      </c>
      <c r="D8" s="14">
        <v>155</v>
      </c>
      <c r="E8" s="4"/>
    </row>
    <row r="9" spans="1:8" x14ac:dyDescent="0.25">
      <c r="A9" s="5"/>
      <c r="B9" s="15" t="s">
        <v>7</v>
      </c>
      <c r="C9" s="5">
        <v>185.54</v>
      </c>
      <c r="D9" s="25">
        <v>230</v>
      </c>
      <c r="E9" s="4"/>
    </row>
    <row r="10" spans="1:8" x14ac:dyDescent="0.25">
      <c r="A10" s="5"/>
      <c r="B10" s="12" t="s">
        <v>8</v>
      </c>
      <c r="C10" s="13">
        <v>188.22</v>
      </c>
      <c r="D10" s="14">
        <v>237</v>
      </c>
      <c r="E10" s="4"/>
    </row>
    <row r="11" spans="1:8" x14ac:dyDescent="0.25">
      <c r="A11" s="5"/>
      <c r="B11" s="15" t="s">
        <v>9</v>
      </c>
      <c r="C11" s="16">
        <v>141.91</v>
      </c>
      <c r="D11" s="17">
        <v>176</v>
      </c>
      <c r="E11" s="4"/>
    </row>
    <row r="12" spans="1:8" x14ac:dyDescent="0.25">
      <c r="A12" s="5"/>
      <c r="B12" s="12" t="s">
        <v>10</v>
      </c>
      <c r="C12" s="13">
        <v>620.91</v>
      </c>
      <c r="D12" s="14">
        <v>783</v>
      </c>
      <c r="E12" s="4"/>
    </row>
    <row r="13" spans="1:8" x14ac:dyDescent="0.25">
      <c r="A13" s="5"/>
      <c r="B13" s="15" t="s">
        <v>11</v>
      </c>
      <c r="C13" s="16">
        <v>27.43</v>
      </c>
      <c r="D13" s="17">
        <v>30</v>
      </c>
      <c r="E13" s="4"/>
    </row>
    <row r="14" spans="1:8" x14ac:dyDescent="0.25">
      <c r="A14" s="5"/>
      <c r="B14" s="12" t="s">
        <v>12</v>
      </c>
      <c r="C14" s="13">
        <v>24.83</v>
      </c>
      <c r="D14" s="14">
        <v>30</v>
      </c>
      <c r="E14" s="4"/>
    </row>
    <row r="15" spans="1:8" x14ac:dyDescent="0.25">
      <c r="A15" s="5"/>
      <c r="B15" s="18" t="s">
        <v>13</v>
      </c>
      <c r="C15" s="24">
        <v>136.80000000000001</v>
      </c>
      <c r="D15" s="25">
        <v>166</v>
      </c>
      <c r="E15" s="4"/>
    </row>
    <row r="16" spans="1:8" x14ac:dyDescent="0.25">
      <c r="B16" s="12" t="s">
        <v>14</v>
      </c>
      <c r="C16" s="26">
        <v>245.49</v>
      </c>
      <c r="D16" s="27">
        <v>304</v>
      </c>
      <c r="E16" s="4"/>
    </row>
    <row r="17" spans="2:5" x14ac:dyDescent="0.25">
      <c r="B17" s="18" t="s">
        <v>15</v>
      </c>
      <c r="C17" s="19">
        <v>169.72</v>
      </c>
      <c r="D17" s="25">
        <v>225</v>
      </c>
      <c r="E17" s="4"/>
    </row>
    <row r="18" spans="2:5" ht="16.5" thickBot="1" x14ac:dyDescent="0.3">
      <c r="B18" s="21" t="s">
        <v>16</v>
      </c>
      <c r="C18" s="22">
        <f>SUM(C6:C17)</f>
        <v>2007.71</v>
      </c>
      <c r="D18" s="23">
        <f>SUM(D6:D17)</f>
        <v>2505</v>
      </c>
      <c r="E18" s="4"/>
    </row>
    <row r="19" spans="2:5" x14ac:dyDescent="0.25">
      <c r="B19" s="4"/>
      <c r="C19" s="4"/>
      <c r="D19" s="4"/>
      <c r="E19" s="4"/>
    </row>
    <row r="20" spans="2:5" x14ac:dyDescent="0.25">
      <c r="B20" s="4"/>
      <c r="C20" s="4"/>
      <c r="D20" s="4"/>
      <c r="E20" s="4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9" sqref="B9:D17"/>
    </sheetView>
  </sheetViews>
  <sheetFormatPr defaultRowHeight="15" x14ac:dyDescent="0.25"/>
  <cols>
    <col min="1" max="1" width="27.28515625" customWidth="1"/>
    <col min="2" max="2" width="20.5703125" customWidth="1"/>
    <col min="3" max="3" width="22.140625" customWidth="1"/>
    <col min="4" max="4" width="22.85546875" bestFit="1" customWidth="1"/>
  </cols>
  <sheetData>
    <row r="1" spans="1:4" ht="15.75" x14ac:dyDescent="0.25">
      <c r="A1" s="2"/>
      <c r="B1" s="2"/>
      <c r="C1" s="3"/>
      <c r="D1" s="2"/>
    </row>
    <row r="2" spans="1:4" ht="15.75" x14ac:dyDescent="0.25">
      <c r="A2" s="4"/>
    </row>
    <row r="3" spans="1:4" ht="16.5" thickBot="1" x14ac:dyDescent="0.3">
      <c r="A3" s="4"/>
    </row>
    <row r="4" spans="1:4" ht="21.75" thickBot="1" x14ac:dyDescent="0.3">
      <c r="A4" s="2"/>
      <c r="B4" s="56" t="s">
        <v>19</v>
      </c>
      <c r="C4" s="57"/>
      <c r="D4" s="58"/>
    </row>
    <row r="5" spans="1:4" ht="16.5" thickTop="1" x14ac:dyDescent="0.25">
      <c r="A5" s="2"/>
      <c r="B5" s="9" t="s">
        <v>2</v>
      </c>
      <c r="C5" s="10" t="s">
        <v>17</v>
      </c>
      <c r="D5" s="11" t="s">
        <v>3</v>
      </c>
    </row>
    <row r="6" spans="1:4" ht="15.75" x14ac:dyDescent="0.25">
      <c r="A6" s="5"/>
      <c r="B6" s="12" t="s">
        <v>4</v>
      </c>
      <c r="C6" s="13">
        <v>153.21</v>
      </c>
      <c r="D6" s="14">
        <v>198</v>
      </c>
    </row>
    <row r="7" spans="1:4" ht="15.75" x14ac:dyDescent="0.25">
      <c r="A7" s="5"/>
      <c r="B7" s="15" t="s">
        <v>5</v>
      </c>
      <c r="C7" s="5">
        <v>132.85</v>
      </c>
      <c r="D7" s="25">
        <v>174</v>
      </c>
    </row>
    <row r="8" spans="1:4" ht="15.75" x14ac:dyDescent="0.25">
      <c r="A8" s="5"/>
      <c r="B8" s="12" t="s">
        <v>6</v>
      </c>
      <c r="C8" s="13">
        <v>148.41999999999999</v>
      </c>
      <c r="D8" s="14">
        <v>200</v>
      </c>
    </row>
    <row r="9" spans="1:4" ht="15.75" x14ac:dyDescent="0.25">
      <c r="A9" s="5"/>
      <c r="B9" s="15" t="s">
        <v>7</v>
      </c>
      <c r="C9" s="42">
        <v>169.13</v>
      </c>
      <c r="D9" s="42">
        <v>219</v>
      </c>
    </row>
    <row r="10" spans="1:4" ht="15.75" x14ac:dyDescent="0.25">
      <c r="A10" s="5"/>
      <c r="B10" s="12" t="s">
        <v>8</v>
      </c>
      <c r="C10" s="13">
        <v>246.6</v>
      </c>
      <c r="D10" s="14">
        <v>331</v>
      </c>
    </row>
    <row r="11" spans="1:4" ht="15.75" x14ac:dyDescent="0.25">
      <c r="A11" s="5"/>
      <c r="B11" s="15" t="s">
        <v>9</v>
      </c>
      <c r="C11" s="16">
        <v>244.7</v>
      </c>
      <c r="D11" s="17">
        <v>340</v>
      </c>
    </row>
    <row r="12" spans="1:4" ht="15.75" x14ac:dyDescent="0.25">
      <c r="A12" s="5"/>
      <c r="B12" s="12" t="s">
        <v>10</v>
      </c>
      <c r="C12" s="13">
        <v>364.04</v>
      </c>
      <c r="D12" s="14">
        <v>506</v>
      </c>
    </row>
    <row r="13" spans="1:4" ht="15.75" x14ac:dyDescent="0.25">
      <c r="A13" s="5"/>
      <c r="B13" s="15" t="s">
        <v>11</v>
      </c>
      <c r="C13" s="16">
        <v>183.32</v>
      </c>
      <c r="D13" s="17">
        <v>252</v>
      </c>
    </row>
    <row r="14" spans="1:4" ht="15.75" x14ac:dyDescent="0.25">
      <c r="A14" s="5"/>
      <c r="B14" s="12" t="s">
        <v>12</v>
      </c>
      <c r="C14" s="13">
        <v>211.9</v>
      </c>
      <c r="D14" s="14">
        <v>292</v>
      </c>
    </row>
    <row r="15" spans="1:4" ht="15.75" x14ac:dyDescent="0.25">
      <c r="A15" s="5"/>
      <c r="B15" s="18" t="s">
        <v>13</v>
      </c>
      <c r="C15" s="24">
        <v>180.58</v>
      </c>
      <c r="D15" s="25">
        <v>241</v>
      </c>
    </row>
    <row r="16" spans="1:4" ht="15.75" x14ac:dyDescent="0.25">
      <c r="A16" s="4"/>
      <c r="B16" s="12" t="s">
        <v>14</v>
      </c>
      <c r="C16" s="26">
        <v>182.54</v>
      </c>
      <c r="D16" s="27">
        <v>245</v>
      </c>
    </row>
    <row r="17" spans="1:4" ht="15.75" x14ac:dyDescent="0.25">
      <c r="A17" s="4"/>
      <c r="B17" s="18" t="s">
        <v>15</v>
      </c>
      <c r="C17" s="19">
        <v>145.9</v>
      </c>
      <c r="D17" s="25">
        <v>175</v>
      </c>
    </row>
    <row r="18" spans="1:4" ht="16.5" thickBot="1" x14ac:dyDescent="0.3">
      <c r="A18" s="4"/>
      <c r="B18" s="21" t="s">
        <v>16</v>
      </c>
      <c r="C18" s="22">
        <f>SUM(C6:C17)</f>
        <v>2363.19</v>
      </c>
      <c r="D18" s="23">
        <f>SUM(D6:D17)</f>
        <v>3173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sqref="A1:E19"/>
    </sheetView>
  </sheetViews>
  <sheetFormatPr defaultRowHeight="15" x14ac:dyDescent="0.25"/>
  <cols>
    <col min="1" max="1" width="21.28515625" customWidth="1"/>
    <col min="2" max="2" width="20.5703125" customWidth="1"/>
    <col min="3" max="3" width="22.42578125" customWidth="1"/>
    <col min="4" max="4" width="27.42578125" customWidth="1"/>
  </cols>
  <sheetData>
    <row r="1" spans="1:4" ht="15.75" x14ac:dyDescent="0.25">
      <c r="A1" s="2"/>
      <c r="B1" s="2"/>
      <c r="C1" s="3"/>
      <c r="D1" s="2"/>
    </row>
    <row r="2" spans="1:4" ht="15.75" x14ac:dyDescent="0.25">
      <c r="A2" s="4"/>
    </row>
    <row r="3" spans="1:4" ht="16.5" thickBot="1" x14ac:dyDescent="0.3">
      <c r="A3" s="4"/>
    </row>
    <row r="4" spans="1:4" ht="21.75" thickBot="1" x14ac:dyDescent="0.3">
      <c r="A4" s="2"/>
      <c r="B4" s="56" t="s">
        <v>19</v>
      </c>
      <c r="C4" s="57"/>
      <c r="D4" s="58"/>
    </row>
    <row r="5" spans="1:4" ht="16.5" thickTop="1" x14ac:dyDescent="0.25">
      <c r="A5" s="2"/>
      <c r="B5" s="9" t="s">
        <v>2</v>
      </c>
      <c r="C5" s="10" t="s">
        <v>17</v>
      </c>
      <c r="D5" s="11" t="s">
        <v>3</v>
      </c>
    </row>
    <row r="6" spans="1:4" ht="15.75" x14ac:dyDescent="0.25">
      <c r="A6" s="5"/>
      <c r="B6" s="12" t="s">
        <v>4</v>
      </c>
      <c r="C6" s="13">
        <v>25.83</v>
      </c>
      <c r="D6" s="14">
        <v>30</v>
      </c>
    </row>
    <row r="7" spans="1:4" ht="15.75" x14ac:dyDescent="0.25">
      <c r="A7" s="5"/>
      <c r="B7" s="15" t="s">
        <v>5</v>
      </c>
      <c r="C7" s="5">
        <v>24.01</v>
      </c>
      <c r="D7" s="25">
        <v>30</v>
      </c>
    </row>
    <row r="8" spans="1:4" ht="15.75" x14ac:dyDescent="0.25">
      <c r="A8" s="5"/>
      <c r="B8" s="12" t="s">
        <v>6</v>
      </c>
      <c r="C8" s="13">
        <v>24.56</v>
      </c>
      <c r="D8" s="14">
        <v>30</v>
      </c>
    </row>
    <row r="9" spans="1:4" ht="15.75" x14ac:dyDescent="0.25">
      <c r="A9" s="5"/>
      <c r="B9" s="15" t="s">
        <v>7</v>
      </c>
      <c r="C9" s="5">
        <v>97.04</v>
      </c>
      <c r="D9" s="25">
        <v>121</v>
      </c>
    </row>
    <row r="10" spans="1:4" ht="15.75" x14ac:dyDescent="0.25">
      <c r="A10" s="5"/>
      <c r="B10" s="12" t="s">
        <v>8</v>
      </c>
      <c r="C10" s="13">
        <v>115.92</v>
      </c>
      <c r="D10" s="14">
        <v>145</v>
      </c>
    </row>
    <row r="11" spans="1:4" ht="15.75" x14ac:dyDescent="0.25">
      <c r="A11" s="5"/>
      <c r="B11" s="15" t="s">
        <v>9</v>
      </c>
      <c r="C11" s="16">
        <v>173.05</v>
      </c>
      <c r="D11" s="17">
        <v>209</v>
      </c>
    </row>
    <row r="12" spans="1:4" ht="15.75" x14ac:dyDescent="0.25">
      <c r="A12" s="5"/>
      <c r="B12" s="12" t="s">
        <v>10</v>
      </c>
      <c r="C12" s="13">
        <v>219.38</v>
      </c>
      <c r="D12" s="14">
        <v>255</v>
      </c>
    </row>
    <row r="13" spans="1:4" ht="15.75" x14ac:dyDescent="0.25">
      <c r="A13" s="5"/>
      <c r="B13" s="15" t="s">
        <v>11</v>
      </c>
      <c r="C13" s="16">
        <v>262.85000000000002</v>
      </c>
      <c r="D13" s="17">
        <v>292</v>
      </c>
    </row>
    <row r="14" spans="1:4" ht="15.75" x14ac:dyDescent="0.25">
      <c r="A14" s="5"/>
      <c r="B14" s="12" t="s">
        <v>12</v>
      </c>
      <c r="C14" s="13">
        <v>133.78</v>
      </c>
      <c r="D14" s="14">
        <v>138</v>
      </c>
    </row>
    <row r="15" spans="1:4" ht="15.75" x14ac:dyDescent="0.25">
      <c r="A15" s="5"/>
      <c r="B15" s="18" t="s">
        <v>13</v>
      </c>
      <c r="C15" s="24">
        <v>107.54</v>
      </c>
      <c r="D15" s="25">
        <v>107</v>
      </c>
    </row>
    <row r="16" spans="1:4" ht="15.75" x14ac:dyDescent="0.25">
      <c r="A16" s="4"/>
      <c r="B16" s="12" t="s">
        <v>14</v>
      </c>
      <c r="C16" s="26">
        <v>112.77</v>
      </c>
      <c r="D16" s="27">
        <v>116</v>
      </c>
    </row>
    <row r="17" spans="1:4" ht="15.75" x14ac:dyDescent="0.25">
      <c r="A17" s="4"/>
      <c r="B17" s="18" t="s">
        <v>15</v>
      </c>
      <c r="C17" s="19">
        <v>115.65</v>
      </c>
      <c r="D17" s="25">
        <v>104</v>
      </c>
    </row>
    <row r="18" spans="1:4" ht="16.5" thickBot="1" x14ac:dyDescent="0.3">
      <c r="A18" s="4"/>
      <c r="B18" s="21" t="s">
        <v>16</v>
      </c>
      <c r="C18" s="22">
        <f>SUM(C6:C17)</f>
        <v>1412.38</v>
      </c>
      <c r="D18" s="23">
        <f>SUM(D6:D17)</f>
        <v>1577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C18" sqref="C18:D18"/>
    </sheetView>
  </sheetViews>
  <sheetFormatPr defaultRowHeight="15" x14ac:dyDescent="0.25"/>
  <cols>
    <col min="1" max="1" width="28.140625" customWidth="1"/>
    <col min="2" max="2" width="21" customWidth="1"/>
    <col min="3" max="3" width="17.5703125" bestFit="1" customWidth="1"/>
    <col min="4" max="4" width="22.85546875" bestFit="1" customWidth="1"/>
  </cols>
  <sheetData>
    <row r="1" spans="1:4" ht="15.75" x14ac:dyDescent="0.25">
      <c r="A1" s="2"/>
      <c r="B1" s="2"/>
      <c r="C1" s="3"/>
      <c r="D1" s="2"/>
    </row>
    <row r="2" spans="1:4" ht="15.75" x14ac:dyDescent="0.25">
      <c r="A2" s="4"/>
    </row>
    <row r="3" spans="1:4" ht="16.5" thickBot="1" x14ac:dyDescent="0.3">
      <c r="A3" s="4"/>
    </row>
    <row r="4" spans="1:4" ht="21.75" thickBot="1" x14ac:dyDescent="0.3">
      <c r="A4" s="2"/>
      <c r="B4" s="56" t="s">
        <v>19</v>
      </c>
      <c r="C4" s="57"/>
      <c r="D4" s="58"/>
    </row>
    <row r="5" spans="1:4" ht="16.5" thickTop="1" x14ac:dyDescent="0.25">
      <c r="A5" s="2"/>
      <c r="B5" s="9" t="s">
        <v>2</v>
      </c>
      <c r="C5" s="10" t="s">
        <v>17</v>
      </c>
      <c r="D5" s="11" t="s">
        <v>3</v>
      </c>
    </row>
    <row r="6" spans="1:4" ht="15.75" x14ac:dyDescent="0.25">
      <c r="A6" s="5"/>
      <c r="B6" s="12" t="s">
        <v>4</v>
      </c>
      <c r="C6" s="13">
        <v>120.35</v>
      </c>
      <c r="D6" s="14">
        <f>41+72</f>
        <v>113</v>
      </c>
    </row>
    <row r="7" spans="1:4" ht="15.75" x14ac:dyDescent="0.25">
      <c r="A7" s="5"/>
      <c r="B7" s="15" t="s">
        <v>5</v>
      </c>
      <c r="C7" s="5">
        <v>124.62</v>
      </c>
      <c r="D7" s="25">
        <v>120</v>
      </c>
    </row>
    <row r="8" spans="1:4" ht="15.75" x14ac:dyDescent="0.25">
      <c r="A8" s="5"/>
      <c r="B8" s="12" t="s">
        <v>6</v>
      </c>
      <c r="C8" s="13">
        <v>136.08000000000001</v>
      </c>
      <c r="D8" s="14">
        <v>128</v>
      </c>
    </row>
    <row r="9" spans="1:4" ht="15.75" x14ac:dyDescent="0.25">
      <c r="A9" s="5"/>
      <c r="B9" s="15" t="s">
        <v>7</v>
      </c>
      <c r="C9" s="5">
        <v>165.38</v>
      </c>
      <c r="D9" s="25">
        <v>158</v>
      </c>
    </row>
    <row r="10" spans="1:4" ht="15.75" x14ac:dyDescent="0.25">
      <c r="A10" s="5"/>
      <c r="B10" s="12" t="s">
        <v>8</v>
      </c>
      <c r="C10" s="13">
        <v>132.13</v>
      </c>
      <c r="D10" s="14">
        <v>142</v>
      </c>
    </row>
    <row r="11" spans="1:4" ht="15.75" x14ac:dyDescent="0.25">
      <c r="A11" s="5"/>
      <c r="B11" s="15" t="s">
        <v>9</v>
      </c>
      <c r="C11" s="16">
        <v>270.17</v>
      </c>
      <c r="D11" s="17">
        <v>305</v>
      </c>
    </row>
    <row r="12" spans="1:4" ht="15.75" x14ac:dyDescent="0.25">
      <c r="A12" s="5"/>
      <c r="B12" s="12" t="s">
        <v>10</v>
      </c>
      <c r="C12" s="13">
        <v>170.76</v>
      </c>
      <c r="D12" s="14">
        <v>206</v>
      </c>
    </row>
    <row r="13" spans="1:4" ht="15.75" x14ac:dyDescent="0.25">
      <c r="A13" s="5"/>
      <c r="B13" s="15" t="s">
        <v>11</v>
      </c>
      <c r="C13" s="16">
        <v>262.08999999999997</v>
      </c>
      <c r="D13" s="17">
        <v>332</v>
      </c>
    </row>
    <row r="14" spans="1:4" ht="15.75" x14ac:dyDescent="0.25">
      <c r="A14" s="5"/>
      <c r="B14" s="12" t="s">
        <v>12</v>
      </c>
      <c r="C14" s="13">
        <v>251.24</v>
      </c>
      <c r="D14" s="14">
        <v>320</v>
      </c>
    </row>
    <row r="15" spans="1:4" ht="15.75" x14ac:dyDescent="0.25">
      <c r="A15" s="5"/>
      <c r="B15" s="18" t="s">
        <v>13</v>
      </c>
      <c r="C15" s="24">
        <v>215.69</v>
      </c>
      <c r="D15" s="25">
        <v>296</v>
      </c>
    </row>
    <row r="16" spans="1:4" ht="15.75" x14ac:dyDescent="0.25">
      <c r="A16" s="4"/>
      <c r="B16" s="12" t="s">
        <v>14</v>
      </c>
      <c r="C16" s="26">
        <v>199.46</v>
      </c>
      <c r="D16" s="27">
        <v>269</v>
      </c>
    </row>
    <row r="17" spans="1:4" ht="15.75" x14ac:dyDescent="0.25">
      <c r="A17" s="4"/>
      <c r="B17" s="18" t="s">
        <v>15</v>
      </c>
      <c r="C17" s="19">
        <v>195.54</v>
      </c>
      <c r="D17" s="25">
        <v>253</v>
      </c>
    </row>
    <row r="18" spans="1:4" ht="16.5" thickBot="1" x14ac:dyDescent="0.3">
      <c r="A18" s="4"/>
      <c r="B18" s="21" t="s">
        <v>16</v>
      </c>
      <c r="C18" s="22">
        <f>SUM(C6:C17)</f>
        <v>2243.5100000000002</v>
      </c>
      <c r="D18" s="23">
        <f>SUM(D6:D17)</f>
        <v>2642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B6" sqref="B6:D8"/>
    </sheetView>
  </sheetViews>
  <sheetFormatPr defaultRowHeight="15" x14ac:dyDescent="0.25"/>
  <cols>
    <col min="1" max="1" width="28.140625" customWidth="1"/>
    <col min="2" max="2" width="21" customWidth="1"/>
    <col min="3" max="3" width="17.5703125" bestFit="1" customWidth="1"/>
    <col min="4" max="4" width="22.85546875" bestFit="1" customWidth="1"/>
  </cols>
  <sheetData>
    <row r="1" spans="1:4" ht="15.75" x14ac:dyDescent="0.25">
      <c r="A1" s="2"/>
      <c r="B1" s="2"/>
      <c r="C1" s="3"/>
      <c r="D1" s="2"/>
    </row>
    <row r="2" spans="1:4" ht="15.75" x14ac:dyDescent="0.25">
      <c r="A2" s="4"/>
    </row>
    <row r="3" spans="1:4" ht="16.5" thickBot="1" x14ac:dyDescent="0.3">
      <c r="A3" s="4"/>
    </row>
    <row r="4" spans="1:4" ht="21.75" thickBot="1" x14ac:dyDescent="0.3">
      <c r="A4" s="2"/>
      <c r="B4" s="56" t="s">
        <v>19</v>
      </c>
      <c r="C4" s="57"/>
      <c r="D4" s="58"/>
    </row>
    <row r="5" spans="1:4" ht="16.5" thickTop="1" x14ac:dyDescent="0.25">
      <c r="A5" s="2"/>
      <c r="B5" s="9" t="s">
        <v>2</v>
      </c>
      <c r="C5" s="10" t="s">
        <v>17</v>
      </c>
      <c r="D5" s="11" t="s">
        <v>3</v>
      </c>
    </row>
    <row r="6" spans="1:4" ht="15.75" x14ac:dyDescent="0.25">
      <c r="A6" s="5"/>
      <c r="B6" s="12" t="s">
        <v>4</v>
      </c>
      <c r="C6" s="13">
        <v>155.13999999999999</v>
      </c>
      <c r="D6" s="14">
        <v>197</v>
      </c>
    </row>
    <row r="7" spans="1:4" ht="15.75" x14ac:dyDescent="0.25">
      <c r="A7" s="5"/>
      <c r="B7" s="15" t="s">
        <v>5</v>
      </c>
      <c r="C7" s="5">
        <v>119.33</v>
      </c>
      <c r="D7" s="25">
        <v>133</v>
      </c>
    </row>
    <row r="8" spans="1:4" ht="15.75" x14ac:dyDescent="0.25">
      <c r="A8" s="5"/>
      <c r="B8" s="12" t="s">
        <v>6</v>
      </c>
      <c r="C8" s="13">
        <v>139.19999999999999</v>
      </c>
      <c r="D8" s="14">
        <v>158</v>
      </c>
    </row>
    <row r="9" spans="1:4" ht="15.75" x14ac:dyDescent="0.25">
      <c r="A9" s="5"/>
      <c r="B9" s="15" t="s">
        <v>7</v>
      </c>
      <c r="C9" s="5"/>
      <c r="D9" s="25"/>
    </row>
    <row r="10" spans="1:4" ht="15.75" x14ac:dyDescent="0.25">
      <c r="A10" s="5"/>
      <c r="B10" s="12" t="s">
        <v>8</v>
      </c>
      <c r="C10" s="13"/>
      <c r="D10" s="14"/>
    </row>
    <row r="11" spans="1:4" ht="15.75" x14ac:dyDescent="0.25">
      <c r="A11" s="5"/>
      <c r="B11" s="15" t="s">
        <v>9</v>
      </c>
      <c r="C11" s="16"/>
      <c r="D11" s="17"/>
    </row>
    <row r="12" spans="1:4" ht="15.75" x14ac:dyDescent="0.25">
      <c r="A12" s="5"/>
      <c r="B12" s="12" t="s">
        <v>10</v>
      </c>
      <c r="C12" s="13"/>
      <c r="D12" s="14"/>
    </row>
    <row r="13" spans="1:4" ht="15.75" x14ac:dyDescent="0.25">
      <c r="A13" s="5"/>
      <c r="B13" s="15" t="s">
        <v>11</v>
      </c>
      <c r="C13" s="16"/>
      <c r="D13" s="17"/>
    </row>
    <row r="14" spans="1:4" ht="15.75" x14ac:dyDescent="0.25">
      <c r="A14" s="5"/>
      <c r="B14" s="12" t="s">
        <v>12</v>
      </c>
      <c r="C14" s="13"/>
      <c r="D14" s="14"/>
    </row>
    <row r="15" spans="1:4" ht="15.75" x14ac:dyDescent="0.25">
      <c r="A15" s="5"/>
      <c r="B15" s="18" t="s">
        <v>13</v>
      </c>
      <c r="C15" s="24"/>
      <c r="D15" s="25"/>
    </row>
    <row r="16" spans="1:4" ht="15.75" x14ac:dyDescent="0.25">
      <c r="A16" s="4"/>
      <c r="B16" s="12" t="s">
        <v>14</v>
      </c>
      <c r="C16" s="26"/>
      <c r="D16" s="27"/>
    </row>
    <row r="17" spans="1:4" ht="15.75" x14ac:dyDescent="0.25">
      <c r="A17" s="4"/>
      <c r="B17" s="18" t="s">
        <v>15</v>
      </c>
      <c r="C17" s="19"/>
      <c r="D17" s="25"/>
    </row>
    <row r="18" spans="1:4" ht="16.5" thickBot="1" x14ac:dyDescent="0.3">
      <c r="A18" s="4"/>
      <c r="B18" s="21" t="s">
        <v>16</v>
      </c>
      <c r="C18" s="22">
        <f>SUM(C6:C17)</f>
        <v>413.66999999999996</v>
      </c>
      <c r="D18" s="23">
        <f>SUM(D6:D17)</f>
        <v>488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zoomScale="90" zoomScaleNormal="90" workbookViewId="0">
      <selection activeCell="J20" sqref="J20"/>
    </sheetView>
  </sheetViews>
  <sheetFormatPr defaultRowHeight="15.75" x14ac:dyDescent="0.25"/>
  <cols>
    <col min="1" max="1" width="23.28515625" style="4" customWidth="1"/>
    <col min="2" max="2" width="21.5703125" style="1" customWidth="1"/>
    <col min="3" max="3" width="21.85546875" style="1" customWidth="1"/>
    <col min="4" max="4" width="27.42578125" style="1" customWidth="1"/>
    <col min="5" max="6" width="22.7109375" style="1" customWidth="1"/>
    <col min="7" max="16384" width="9.140625" style="1"/>
  </cols>
  <sheetData>
    <row r="1" spans="1:8" s="4" customFormat="1" x14ac:dyDescent="0.25">
      <c r="A1" s="2"/>
      <c r="B1" s="2"/>
      <c r="C1" s="3"/>
      <c r="D1" s="2"/>
    </row>
    <row r="3" spans="1:8" ht="16.5" thickBot="1" x14ac:dyDescent="0.3"/>
    <row r="4" spans="1:8" s="4" customFormat="1" ht="30" customHeight="1" thickBot="1" x14ac:dyDescent="0.3">
      <c r="A4" s="2"/>
      <c r="B4" s="56" t="s">
        <v>19</v>
      </c>
      <c r="C4" s="57"/>
      <c r="D4" s="58"/>
      <c r="E4" s="2"/>
      <c r="F4" s="7"/>
      <c r="H4" s="8"/>
    </row>
    <row r="5" spans="1:8" ht="16.5" thickTop="1" x14ac:dyDescent="0.25">
      <c r="A5" s="5"/>
      <c r="B5" s="9" t="s">
        <v>2</v>
      </c>
      <c r="C5" s="10" t="s">
        <v>17</v>
      </c>
      <c r="D5" s="11" t="s">
        <v>3</v>
      </c>
    </row>
    <row r="6" spans="1:8" customFormat="1" x14ac:dyDescent="0.25">
      <c r="A6" s="5"/>
      <c r="B6" s="45" t="s">
        <v>20</v>
      </c>
      <c r="C6" s="48">
        <v>165.38</v>
      </c>
      <c r="D6" s="25">
        <v>158</v>
      </c>
      <c r="E6" s="4"/>
    </row>
    <row r="7" spans="1:8" customFormat="1" x14ac:dyDescent="0.25">
      <c r="A7" s="5"/>
      <c r="B7" s="43" t="s">
        <v>21</v>
      </c>
      <c r="C7" s="46">
        <v>132.13</v>
      </c>
      <c r="D7" s="14">
        <v>142</v>
      </c>
      <c r="E7" s="4"/>
    </row>
    <row r="8" spans="1:8" x14ac:dyDescent="0.25">
      <c r="A8" s="5"/>
      <c r="B8" s="45" t="s">
        <v>22</v>
      </c>
      <c r="C8" s="49">
        <v>270.17</v>
      </c>
      <c r="D8" s="17">
        <v>305</v>
      </c>
    </row>
    <row r="9" spans="1:8" x14ac:dyDescent="0.25">
      <c r="A9" s="5"/>
      <c r="B9" s="43" t="s">
        <v>23</v>
      </c>
      <c r="C9" s="46">
        <v>170.76</v>
      </c>
      <c r="D9" s="14">
        <v>206</v>
      </c>
    </row>
    <row r="10" spans="1:8" x14ac:dyDescent="0.25">
      <c r="A10" s="5"/>
      <c r="B10" s="45" t="s">
        <v>24</v>
      </c>
      <c r="C10" s="49">
        <v>262.08999999999997</v>
      </c>
      <c r="D10" s="17">
        <v>332</v>
      </c>
    </row>
    <row r="11" spans="1:8" x14ac:dyDescent="0.25">
      <c r="A11" s="5"/>
      <c r="B11" s="43" t="s">
        <v>25</v>
      </c>
      <c r="C11" s="46">
        <v>251.24</v>
      </c>
      <c r="D11" s="14">
        <v>320</v>
      </c>
    </row>
    <row r="12" spans="1:8" x14ac:dyDescent="0.25">
      <c r="B12" s="44" t="s">
        <v>26</v>
      </c>
      <c r="C12" s="47">
        <v>215.69</v>
      </c>
      <c r="D12" s="25">
        <v>296</v>
      </c>
    </row>
    <row r="13" spans="1:8" x14ac:dyDescent="0.25">
      <c r="B13" s="43" t="s">
        <v>27</v>
      </c>
      <c r="C13" s="53">
        <v>199.46</v>
      </c>
      <c r="D13" s="27">
        <v>269</v>
      </c>
    </row>
    <row r="14" spans="1:8" x14ac:dyDescent="0.25">
      <c r="B14" s="44" t="s">
        <v>28</v>
      </c>
      <c r="C14" s="54">
        <v>195.54</v>
      </c>
      <c r="D14" s="25">
        <v>253</v>
      </c>
    </row>
    <row r="15" spans="1:8" x14ac:dyDescent="0.25">
      <c r="B15" s="43" t="s">
        <v>29</v>
      </c>
      <c r="C15" s="59">
        <v>155.13999999999999</v>
      </c>
      <c r="D15" s="14">
        <v>197</v>
      </c>
    </row>
    <row r="16" spans="1:8" x14ac:dyDescent="0.25">
      <c r="B16" s="45" t="s">
        <v>30</v>
      </c>
      <c r="C16" s="60">
        <v>119.33</v>
      </c>
      <c r="D16" s="25">
        <v>133</v>
      </c>
    </row>
    <row r="17" spans="2:4" x14ac:dyDescent="0.25">
      <c r="B17" s="43" t="s">
        <v>31</v>
      </c>
      <c r="C17" s="59">
        <v>139.19999999999999</v>
      </c>
      <c r="D17" s="14">
        <v>158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D4" workbookViewId="0">
      <selection activeCell="O11" sqref="O11"/>
    </sheetView>
  </sheetViews>
  <sheetFormatPr defaultRowHeight="15.75" x14ac:dyDescent="0.25"/>
  <cols>
    <col min="1" max="1" width="23.28515625" style="4" customWidth="1"/>
    <col min="2" max="2" width="21.5703125" style="4" customWidth="1"/>
    <col min="3" max="3" width="21.85546875" style="5" customWidth="1"/>
    <col min="4" max="4" width="27.42578125" style="4" customWidth="1"/>
    <col min="5" max="6" width="22.7109375" style="4" customWidth="1"/>
    <col min="7" max="16384" width="9.140625" style="4"/>
  </cols>
  <sheetData>
    <row r="1" spans="1:8" x14ac:dyDescent="0.25">
      <c r="A1" s="2"/>
      <c r="B1" s="2"/>
      <c r="C1" s="3"/>
      <c r="D1" s="2"/>
    </row>
    <row r="3" spans="1:8" ht="16.5" thickBot="1" x14ac:dyDescent="0.3">
      <c r="F3" s="6"/>
    </row>
    <row r="4" spans="1:8" ht="30" customHeight="1" thickBot="1" x14ac:dyDescent="0.3">
      <c r="A4" s="2"/>
      <c r="B4" s="56" t="s">
        <v>19</v>
      </c>
      <c r="C4" s="57"/>
      <c r="D4" s="58"/>
      <c r="E4" s="2"/>
      <c r="F4" s="7"/>
      <c r="H4" s="8"/>
    </row>
    <row r="5" spans="1:8" ht="16.5" thickTop="1" x14ac:dyDescent="0.25">
      <c r="A5" s="5"/>
      <c r="B5" s="28" t="s">
        <v>0</v>
      </c>
      <c r="C5" s="29" t="s">
        <v>18</v>
      </c>
      <c r="D5" s="30" t="s">
        <v>1</v>
      </c>
    </row>
    <row r="6" spans="1:8" x14ac:dyDescent="0.25">
      <c r="A6" s="5"/>
      <c r="B6" s="31">
        <v>2016</v>
      </c>
      <c r="C6" s="32"/>
      <c r="D6" s="33"/>
    </row>
    <row r="7" spans="1:8" x14ac:dyDescent="0.25">
      <c r="A7" s="5"/>
      <c r="B7" s="34">
        <v>2017</v>
      </c>
      <c r="C7" s="50">
        <f>'2017'!C18</f>
        <v>198.31</v>
      </c>
      <c r="D7" s="35">
        <f>'2017'!D18</f>
        <v>324</v>
      </c>
    </row>
    <row r="8" spans="1:8" x14ac:dyDescent="0.25">
      <c r="A8" s="5"/>
      <c r="B8" s="31">
        <v>2018</v>
      </c>
      <c r="C8" s="51">
        <f>'2018'!C18</f>
        <v>2907.17</v>
      </c>
      <c r="D8" s="33">
        <f>'2018'!D18</f>
        <v>3687</v>
      </c>
    </row>
    <row r="9" spans="1:8" x14ac:dyDescent="0.25">
      <c r="A9" s="5"/>
      <c r="B9" s="36">
        <v>2019</v>
      </c>
      <c r="C9" s="52">
        <f>'2019'!C18</f>
        <v>2007.71</v>
      </c>
      <c r="D9" s="20">
        <f>'2019'!D18</f>
        <v>2505</v>
      </c>
    </row>
    <row r="10" spans="1:8" x14ac:dyDescent="0.25">
      <c r="A10" s="5"/>
      <c r="B10" s="31">
        <v>2020</v>
      </c>
      <c r="C10" s="51">
        <f>'2020'!C18</f>
        <v>2363.19</v>
      </c>
      <c r="D10" s="14">
        <f>'2020'!D18</f>
        <v>3173</v>
      </c>
    </row>
    <row r="11" spans="1:8" x14ac:dyDescent="0.25">
      <c r="A11" s="5"/>
      <c r="B11" s="36">
        <v>2021</v>
      </c>
      <c r="C11" s="52">
        <f>'2021'!C18</f>
        <v>1412.38</v>
      </c>
      <c r="D11" s="20">
        <f>'2021'!D18</f>
        <v>1577</v>
      </c>
    </row>
    <row r="12" spans="1:8" x14ac:dyDescent="0.25">
      <c r="A12" s="5"/>
      <c r="B12" s="31">
        <v>2022</v>
      </c>
      <c r="C12" s="55">
        <v>2243.5100000000002</v>
      </c>
      <c r="D12" s="33">
        <v>2642</v>
      </c>
    </row>
    <row r="13" spans="1:8" x14ac:dyDescent="0.25">
      <c r="A13" s="5"/>
      <c r="B13" s="36">
        <v>2023</v>
      </c>
      <c r="C13" s="37"/>
      <c r="D13" s="38"/>
    </row>
    <row r="14" spans="1:8" x14ac:dyDescent="0.25">
      <c r="A14" s="5"/>
      <c r="B14" s="31">
        <v>2024</v>
      </c>
      <c r="C14" s="32"/>
      <c r="D14" s="33"/>
    </row>
    <row r="15" spans="1:8" x14ac:dyDescent="0.25">
      <c r="B15" s="36">
        <v>2025</v>
      </c>
      <c r="C15" s="37"/>
      <c r="D15" s="38"/>
    </row>
    <row r="16" spans="1:8" x14ac:dyDescent="0.25">
      <c r="B16" s="31">
        <v>2026</v>
      </c>
      <c r="C16" s="32"/>
      <c r="D16" s="33"/>
    </row>
    <row r="17" spans="2:4" x14ac:dyDescent="0.25">
      <c r="B17" s="36">
        <v>2027</v>
      </c>
      <c r="C17" s="37"/>
      <c r="D17" s="38"/>
    </row>
    <row r="18" spans="2:4" x14ac:dyDescent="0.25">
      <c r="B18" s="31">
        <v>2028</v>
      </c>
      <c r="C18" s="32"/>
      <c r="D18" s="33"/>
    </row>
    <row r="19" spans="2:4" ht="16.5" thickBot="1" x14ac:dyDescent="0.3">
      <c r="B19" s="39">
        <v>2029</v>
      </c>
      <c r="C19" s="40"/>
      <c r="D19" s="41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User</cp:lastModifiedBy>
  <dcterms:created xsi:type="dcterms:W3CDTF">2013-09-10T13:21:21Z</dcterms:created>
  <dcterms:modified xsi:type="dcterms:W3CDTF">2023-03-22T22:50:19Z</dcterms:modified>
</cp:coreProperties>
</file>