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4"/>
  </bookViews>
  <sheets>
    <sheet name="2020" sheetId="13" r:id="rId1"/>
    <sheet name="2021" sheetId="14" r:id="rId2"/>
    <sheet name="2022" sheetId="15" r:id="rId3"/>
    <sheet name="2023" sheetId="16" r:id="rId4"/>
    <sheet name="GRAFICO" sheetId="6" r:id="rId5"/>
    <sheet name="HISTORICO" sheetId="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6" i="15" l="1"/>
  <c r="D18" i="15"/>
  <c r="C18" i="15"/>
  <c r="D18" i="14" l="1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<sst xmlns="http://schemas.openxmlformats.org/spreadsheetml/2006/main" count="88" uniqueCount="32">
  <si>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</si>
  <si>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</si>
  <si>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</si>
  <si>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</si>
  <si>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</si>
  <si>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</si>
  <si>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</si>
  <si>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</si>
  <si>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</si>
  <si>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</si>
  <si>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</si>
  <si>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</si>
  <si>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</si>
  <si>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</si>
  <si>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</si>
  <si>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</si>
  <si>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</si>
  <si>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</si>
  <si>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</si>
  <si>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402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</si>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</sst>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2" applyNumberFormat="1" applyFont="1" applyFill="1" applyBorder="1" applyAlignment="1"/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359429589867183E-2"/>
          <c:y val="8.9527690631825682E-2"/>
          <c:w val="0.94363103469769671"/>
          <c:h val="0.758420467242269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4970809199832108E-3"/>
                  <c:y val="3.76255998303242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EC-458A-A213-F79A7EE92AFC}"/>
                </c:ext>
              </c:extLst>
            </c:dLbl>
            <c:dLbl>
              <c:idx val="1"/>
              <c:layout>
                <c:manualLayout>
                  <c:x val="-1.9918150316901473E-2"/>
                  <c:y val="2.733158355205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EC-458A-A213-F79A7EE92AFC}"/>
                </c:ext>
              </c:extLst>
            </c:dLbl>
            <c:dLbl>
              <c:idx val="2"/>
              <c:layout>
                <c:manualLayout>
                  <c:x val="-8.3583470964531753E-2"/>
                  <c:y val="-2.97144675097434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EC-458A-A213-F79A7EE92AFC}"/>
                </c:ext>
              </c:extLst>
            </c:dLbl>
            <c:dLbl>
              <c:idx val="3"/>
              <c:layout>
                <c:manualLayout>
                  <c:x val="-6.9031397673644829E-2"/>
                  <c:y val="3.743259365306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C7-4AB2-81AA-876C5EB347F7}"/>
                </c:ext>
              </c:extLst>
            </c:dLbl>
            <c:dLbl>
              <c:idx val="4"/>
              <c:layout>
                <c:manualLayout>
                  <c:x val="-8.3583470964531753E-2"/>
                  <c:y val="2.73315835520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EC-458A-A213-F79A7EE92AFC}"/>
                </c:ext>
              </c:extLst>
            </c:dLbl>
            <c:dLbl>
              <c:idx val="5"/>
              <c:layout>
                <c:manualLayout>
                  <c:x val="-9.553772703776657E-2"/>
                  <c:y val="2.0709191654073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30193547676427E-2"/>
                      <c:h val="8.98950131233595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0EC-458A-A213-F79A7EE92AFC}"/>
                </c:ext>
              </c:extLst>
            </c:dLbl>
            <c:dLbl>
              <c:idx val="6"/>
              <c:layout>
                <c:manualLayout>
                  <c:x val="-4.715330079264405E-2"/>
                  <c:y val="2.059757681804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EC-458A-A213-F79A7EE92AFC}"/>
                </c:ext>
              </c:extLst>
            </c:dLbl>
            <c:dLbl>
              <c:idx val="7"/>
              <c:layout>
                <c:manualLayout>
                  <c:x val="-4.3342404985059063E-2"/>
                  <c:y val="1.3863570084042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0EC-458A-A213-F79A7EE92AFC}"/>
                </c:ext>
              </c:extLst>
            </c:dLbl>
            <c:dLbl>
              <c:idx val="8"/>
              <c:layout>
                <c:manualLayout>
                  <c:x val="-4.3342404985059063E-2"/>
                  <c:y val="2.059757681804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4.3342404985059063E-2"/>
                  <c:y val="1.3863570084042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4.3342404985059063E-2"/>
                  <c:y val="1.7230573451045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C7-4AB2-81AA-876C5EB347F7}"/>
                </c:ext>
              </c:extLst>
            </c:dLbl>
            <c:dLbl>
              <c:idx val="11"/>
              <c:layout>
                <c:manualLayout>
                  <c:x val="-4.3342404985059195E-2"/>
                  <c:y val="2.396458018505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0EC-458A-A213-F79A7EE92AF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41.69</c:v>
                </c:pt>
                <c:pt idx="1">
                  <c:v>164.79</c:v>
                </c:pt>
                <c:pt idx="2">
                  <c:v>791.3</c:v>
                </c:pt>
                <c:pt idx="3">
                  <c:v>691.74</c:v>
                </c:pt>
                <c:pt idx="4">
                  <c:v>463.86</c:v>
                </c:pt>
                <c:pt idx="5">
                  <c:v>50.98</c:v>
                </c:pt>
                <c:pt idx="6">
                  <c:v>45.86</c:v>
                </c:pt>
                <c:pt idx="7" formatCode="&quot;R$&quot;\ #,##0.00">
                  <c:v>41.39</c:v>
                </c:pt>
                <c:pt idx="8" formatCode="&quot;R$&quot;\ #,##0.00">
                  <c:v>51.58</c:v>
                </c:pt>
                <c:pt idx="9" formatCode="&quot;R$&quot;\ #,##0.00">
                  <c:v>34.86</c:v>
                </c:pt>
                <c:pt idx="10" formatCode="&quot;R$&quot;\ #,##0.00">
                  <c:v>36.97</c:v>
                </c:pt>
                <c:pt idx="11" formatCode="&quot;R$&quot;\ #,##0.00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364928"/>
        <c:axId val="11226393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5.1991865161863889E-2"/>
                  <c:y val="-4.000848378801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0EC-458A-A213-F79A7EE92AF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39</c:v>
                </c:pt>
                <c:pt idx="1">
                  <c:v>171</c:v>
                </c:pt>
                <c:pt idx="2">
                  <c:v>921</c:v>
                </c:pt>
                <c:pt idx="3">
                  <c:v>847</c:v>
                </c:pt>
                <c:pt idx="4">
                  <c:v>600</c:v>
                </c:pt>
                <c:pt idx="5">
                  <c:v>52</c:v>
                </c:pt>
                <c:pt idx="6">
                  <c:v>49</c:v>
                </c:pt>
                <c:pt idx="7">
                  <c:v>42</c:v>
                </c:pt>
                <c:pt idx="8">
                  <c:v>55</c:v>
                </c:pt>
                <c:pt idx="9" formatCode="General">
                  <c:v>30</c:v>
                </c:pt>
                <c:pt idx="10" formatCode="General">
                  <c:v>33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295936"/>
        <c:axId val="112265472"/>
      </c:lineChart>
      <c:catAx>
        <c:axId val="1123649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263936"/>
        <c:crosses val="autoZero"/>
        <c:auto val="1"/>
        <c:lblAlgn val="ctr"/>
        <c:lblOffset val="200"/>
        <c:noMultiLvlLbl val="0"/>
      </c:catAx>
      <c:valAx>
        <c:axId val="11226393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12364928"/>
        <c:crosses val="autoZero"/>
        <c:crossBetween val="between"/>
      </c:valAx>
      <c:valAx>
        <c:axId val="11226547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2295936"/>
        <c:crosses val="max"/>
        <c:crossBetween val="between"/>
      </c:valAx>
      <c:catAx>
        <c:axId val="11229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2654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189534738992957"/>
          <c:y val="9.6648638617142554E-2"/>
          <c:w val="0.19986659405185372"/>
          <c:h val="0.12068723920360033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87E-2"/>
          <c:y val="5.0483575916646845E-2"/>
          <c:w val="0.92225329698868663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9.5103647408653277E-3"/>
                  <c:y val="-1.763408361833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R$23,57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1.2331863770832088E-2"/>
                  <c:y val="1.6047085023462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R$2.381,84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2.9547061825605219E-2"/>
                  <c:y val="6.7066094010975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2EB2FF04-EFDC-4C5D-B15E-D05E2B768AD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44"/>
                  <c:y val="3.2180863755666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29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77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29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HISTORICO!$C$7:$C$9</c:f>
              <c:numCache>
                <c:formatCode>"R$"#,##0.00</c:formatCode>
                <c:ptCount val="3"/>
                <c:pt idx="0">
                  <c:v>23.57</c:v>
                </c:pt>
                <c:pt idx="1">
                  <c:v>2381.84</c:v>
                </c:pt>
                <c:pt idx="2" formatCode="&quot;R$&quot;\ #,##0.00">
                  <c:v>2830.08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5792"/>
        <c:axId val="11402444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709190488149058E-2"/>
                  <c:y val="-3.5305814045971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0.11197128808442547"/>
                  <c:y val="-4.4943927463612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084E-2"/>
                  <c:y val="-3.7612264376043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38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14E-2"/>
                  <c:y val="1.324420384951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HISTORICO!$D$7:$D$9</c:f>
              <c:numCache>
                <c:formatCode>0.00</c:formatCode>
                <c:ptCount val="3"/>
                <c:pt idx="0" formatCode="#,##0">
                  <c:v>30</c:v>
                </c:pt>
                <c:pt idx="1">
                  <c:v>2596</c:v>
                </c:pt>
                <c:pt idx="2" formatCode="#,##0">
                  <c:v>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7520"/>
        <c:axId val="114025984"/>
      </c:lineChart>
      <c:catAx>
        <c:axId val="1139857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4024448"/>
        <c:crosses val="autoZero"/>
        <c:auto val="1"/>
        <c:lblAlgn val="ctr"/>
        <c:lblOffset val="100"/>
        <c:noMultiLvlLbl val="0"/>
      </c:catAx>
      <c:valAx>
        <c:axId val="11402444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3985792"/>
        <c:crosses val="autoZero"/>
        <c:crossBetween val="between"/>
      </c:valAx>
      <c:valAx>
        <c:axId val="11402598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4027520"/>
        <c:crosses val="max"/>
        <c:crossBetween val="between"/>
      </c:valAx>
      <c:catAx>
        <c:axId val="11402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025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6603420476903499E-2"/>
          <c:y val="5.5022932739468233E-2"/>
          <c:w val="0.33220978935169942"/>
          <c:h val="0.1595137728995997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266702</xdr:colOff>
      <xdr:row>3</xdr:row>
      <xdr:rowOff>180975</xdr:rowOff>
    </xdr:from>
    <xdr:to>
      <xdr:col>15</xdr:col>
      <xdr:colOff>542925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20"/>
    </row>
    <row r="3" spans="1:4" ht="15.75" thickBot="1" x14ac:dyDescent="0.3"/>
    <row r="4" spans="1:4" ht="22.5" customHeight="1" thickBot="1" x14ac:dyDescent="0.3">
      <c r="B4" s="49" t="s">
        <v>19</v>
      </c>
      <c r="C4" s="50"/>
      <c r="D4" s="51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/>
      <c r="D6" s="29"/>
    </row>
    <row r="7" spans="1:4" ht="15.75" x14ac:dyDescent="0.25">
      <c r="B7" s="11" t="s">
        <v>5</v>
      </c>
      <c r="C7" s="30"/>
      <c r="D7" s="31"/>
    </row>
    <row r="8" spans="1:4" ht="15.75" x14ac:dyDescent="0.25">
      <c r="B8" s="13" t="s">
        <v>6</v>
      </c>
      <c r="C8" s="19"/>
      <c r="D8" s="14"/>
    </row>
    <row r="9" spans="1:4" ht="15.75" x14ac:dyDescent="0.25">
      <c r="B9" s="11" t="s">
        <v>7</v>
      </c>
      <c r="C9" s="24"/>
      <c r="D9" s="25"/>
    </row>
    <row r="10" spans="1:4" ht="15.75" x14ac:dyDescent="0.25">
      <c r="B10" s="13" t="s">
        <v>8</v>
      </c>
      <c r="C10" s="19"/>
      <c r="D10" s="14"/>
    </row>
    <row r="11" spans="1:4" ht="15.75" x14ac:dyDescent="0.25">
      <c r="B11" s="11" t="s">
        <v>9</v>
      </c>
      <c r="C11" s="24"/>
      <c r="D11" s="25"/>
    </row>
    <row r="12" spans="1:4" ht="15.75" x14ac:dyDescent="0.25">
      <c r="B12" s="13" t="s">
        <v>10</v>
      </c>
      <c r="C12" s="19"/>
      <c r="D12" s="14"/>
    </row>
    <row r="13" spans="1:4" ht="15.75" x14ac:dyDescent="0.25">
      <c r="B13" s="11" t="s">
        <v>11</v>
      </c>
      <c r="C13" s="24"/>
      <c r="D13" s="25"/>
    </row>
    <row r="14" spans="1:4" ht="15.75" x14ac:dyDescent="0.25">
      <c r="B14" s="13" t="s">
        <v>12</v>
      </c>
      <c r="C14" s="19"/>
      <c r="D14" s="14"/>
    </row>
    <row r="15" spans="1:4" ht="15.75" x14ac:dyDescent="0.25">
      <c r="B15" s="26" t="s">
        <v>13</v>
      </c>
      <c r="C15" s="27"/>
      <c r="D15" s="12"/>
    </row>
    <row r="16" spans="1:4" ht="15.75" x14ac:dyDescent="0.25">
      <c r="B16" s="13" t="s">
        <v>14</v>
      </c>
      <c r="C16" s="19"/>
      <c r="D16" s="14"/>
    </row>
    <row r="17" spans="2:4" ht="15.75" x14ac:dyDescent="0.25">
      <c r="B17" s="26" t="s">
        <v>15</v>
      </c>
      <c r="C17" s="27">
        <v>23.57</v>
      </c>
      <c r="D17" s="12">
        <v>30</v>
      </c>
    </row>
    <row r="18" spans="2:4" ht="16.5" thickBot="1" x14ac:dyDescent="0.3">
      <c r="B18" s="32" t="s">
        <v>16</v>
      </c>
      <c r="C18" s="33">
        <f>SUM(C6:C17)</f>
        <v>23.57</v>
      </c>
      <c r="D18" s="3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7" sqref="B7:D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20"/>
    </row>
    <row r="3" spans="1:4" ht="15.75" thickBot="1" x14ac:dyDescent="0.3"/>
    <row r="4" spans="1:4" ht="22.5" customHeight="1" thickBot="1" x14ac:dyDescent="0.3">
      <c r="B4" s="49" t="s">
        <v>19</v>
      </c>
      <c r="C4" s="50"/>
      <c r="D4" s="51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26.62</v>
      </c>
      <c r="D6" s="29">
        <v>30</v>
      </c>
    </row>
    <row r="7" spans="1:4" ht="15.75" x14ac:dyDescent="0.25">
      <c r="B7" s="11" t="s">
        <v>5</v>
      </c>
      <c r="C7" s="30">
        <v>23.27</v>
      </c>
      <c r="D7" s="31">
        <v>30</v>
      </c>
    </row>
    <row r="8" spans="1:4" ht="15.75" x14ac:dyDescent="0.25">
      <c r="B8" s="13" t="s">
        <v>6</v>
      </c>
      <c r="C8" s="19">
        <v>24.56</v>
      </c>
      <c r="D8" s="14">
        <v>30</v>
      </c>
    </row>
    <row r="9" spans="1:4" ht="15.75" x14ac:dyDescent="0.25">
      <c r="B9" s="11" t="s">
        <v>7</v>
      </c>
      <c r="C9" s="24">
        <v>24.3</v>
      </c>
      <c r="D9" s="25">
        <v>30</v>
      </c>
    </row>
    <row r="10" spans="1:4" ht="15.75" x14ac:dyDescent="0.25">
      <c r="B10" s="13" t="s">
        <v>8</v>
      </c>
      <c r="C10" s="19">
        <v>23.58</v>
      </c>
      <c r="D10" s="14">
        <v>30</v>
      </c>
    </row>
    <row r="11" spans="1:4" ht="15.75" x14ac:dyDescent="0.25">
      <c r="B11" s="11" t="s">
        <v>9</v>
      </c>
      <c r="C11" s="24">
        <v>24.5</v>
      </c>
      <c r="D11" s="25">
        <v>30</v>
      </c>
    </row>
    <row r="12" spans="1:4" ht="15.75" x14ac:dyDescent="0.25">
      <c r="B12" s="13" t="s">
        <v>10</v>
      </c>
      <c r="C12" s="19">
        <v>507.84</v>
      </c>
      <c r="D12" s="14">
        <v>603</v>
      </c>
    </row>
    <row r="13" spans="1:4" ht="15.75" x14ac:dyDescent="0.25">
      <c r="B13" s="11" t="s">
        <v>11</v>
      </c>
      <c r="C13" s="24">
        <v>837.23</v>
      </c>
      <c r="D13" s="25">
        <v>930</v>
      </c>
    </row>
    <row r="14" spans="1:4" ht="15.75" x14ac:dyDescent="0.25">
      <c r="B14" s="13" t="s">
        <v>12</v>
      </c>
      <c r="C14" s="19">
        <v>168.36</v>
      </c>
      <c r="D14" s="14">
        <v>178</v>
      </c>
    </row>
    <row r="15" spans="1:4" ht="15.75" x14ac:dyDescent="0.25">
      <c r="B15" s="26" t="s">
        <v>13</v>
      </c>
      <c r="C15" s="27">
        <v>28.43</v>
      </c>
      <c r="D15" s="12">
        <v>30</v>
      </c>
    </row>
    <row r="16" spans="1:4" ht="15.75" x14ac:dyDescent="0.25">
      <c r="B16" s="13" t="s">
        <v>14</v>
      </c>
      <c r="C16" s="19">
        <v>351.03</v>
      </c>
      <c r="D16" s="14">
        <v>361</v>
      </c>
    </row>
    <row r="17" spans="2:4" ht="15.75" x14ac:dyDescent="0.25">
      <c r="B17" s="26" t="s">
        <v>15</v>
      </c>
      <c r="C17" s="27">
        <v>342.12</v>
      </c>
      <c r="D17" s="12">
        <v>314</v>
      </c>
    </row>
    <row r="18" spans="2:4" ht="16.5" thickBot="1" x14ac:dyDescent="0.3">
      <c r="B18" s="32" t="s">
        <v>16</v>
      </c>
      <c r="C18" s="33">
        <f>SUM(C6:C17)</f>
        <v>2381.84</v>
      </c>
      <c r="D18" s="34">
        <f>SUM(D6:D17)</f>
        <v>2596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6" sqref="B16:D17"/>
    </sheetView>
  </sheetViews>
  <sheetFormatPr defaultRowHeight="15" x14ac:dyDescent="0.25"/>
  <cols>
    <col min="1" max="1" width="28.7109375" customWidth="1"/>
    <col min="2" max="2" width="16.85546875" customWidth="1"/>
    <col min="3" max="3" width="20.42578125" bestFit="1" customWidth="1"/>
    <col min="4" max="4" width="26.42578125" bestFit="1" customWidth="1"/>
  </cols>
  <sheetData>
    <row r="1" spans="1:4" x14ac:dyDescent="0.25">
      <c r="A1" s="20"/>
    </row>
    <row r="3" spans="1:4" ht="15.75" thickBot="1" x14ac:dyDescent="0.3"/>
    <row r="4" spans="1:4" ht="21.75" thickBot="1" x14ac:dyDescent="0.3">
      <c r="B4" s="49" t="s">
        <v>19</v>
      </c>
      <c r="C4" s="50"/>
      <c r="D4" s="51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423.4</v>
      </c>
      <c r="D6" s="29">
        <f>290+97</f>
        <v>387</v>
      </c>
    </row>
    <row r="7" spans="1:4" ht="15.75" x14ac:dyDescent="0.25">
      <c r="B7" s="11" t="s">
        <v>5</v>
      </c>
      <c r="C7" s="30">
        <v>31.14</v>
      </c>
      <c r="D7" s="31">
        <v>30</v>
      </c>
    </row>
    <row r="8" spans="1:4" ht="15.75" x14ac:dyDescent="0.25">
      <c r="B8" s="13" t="s">
        <v>6</v>
      </c>
      <c r="C8" s="19">
        <v>32.35</v>
      </c>
      <c r="D8" s="14">
        <v>30</v>
      </c>
    </row>
    <row r="9" spans="1:4" ht="15.75" x14ac:dyDescent="0.25">
      <c r="B9" s="11" t="s">
        <v>7</v>
      </c>
      <c r="C9" s="24">
        <v>41.69</v>
      </c>
      <c r="D9" s="25">
        <v>39</v>
      </c>
    </row>
    <row r="10" spans="1:4" ht="15.75" x14ac:dyDescent="0.25">
      <c r="B10" s="13" t="s">
        <v>8</v>
      </c>
      <c r="C10" s="19">
        <v>164.79</v>
      </c>
      <c r="D10" s="14">
        <v>171</v>
      </c>
    </row>
    <row r="11" spans="1:4" ht="15.75" x14ac:dyDescent="0.25">
      <c r="B11" s="11" t="s">
        <v>9</v>
      </c>
      <c r="C11" s="24">
        <v>791.3</v>
      </c>
      <c r="D11" s="25">
        <v>921</v>
      </c>
    </row>
    <row r="12" spans="1:4" ht="15.75" x14ac:dyDescent="0.25">
      <c r="B12" s="13" t="s">
        <v>10</v>
      </c>
      <c r="C12" s="19">
        <v>691.74</v>
      </c>
      <c r="D12" s="14">
        <v>847</v>
      </c>
    </row>
    <row r="13" spans="1:4" ht="15.75" x14ac:dyDescent="0.25">
      <c r="B13" s="11" t="s">
        <v>11</v>
      </c>
      <c r="C13" s="24">
        <v>463.86</v>
      </c>
      <c r="D13" s="25">
        <v>600</v>
      </c>
    </row>
    <row r="14" spans="1:4" ht="15.75" x14ac:dyDescent="0.25">
      <c r="B14" s="13" t="s">
        <v>12</v>
      </c>
      <c r="C14" s="19">
        <v>50.98</v>
      </c>
      <c r="D14" s="14">
        <v>52</v>
      </c>
    </row>
    <row r="15" spans="1:4" ht="15.75" x14ac:dyDescent="0.25">
      <c r="B15" s="26" t="s">
        <v>13</v>
      </c>
      <c r="C15" s="27">
        <v>45.86</v>
      </c>
      <c r="D15" s="12">
        <v>49</v>
      </c>
    </row>
    <row r="16" spans="1:4" ht="15.75" x14ac:dyDescent="0.25">
      <c r="B16" s="13" t="s">
        <v>14</v>
      </c>
      <c r="C16" s="19">
        <v>41.39</v>
      </c>
      <c r="D16" s="14">
        <v>42</v>
      </c>
    </row>
    <row r="17" spans="2:4" ht="15.75" x14ac:dyDescent="0.25">
      <c r="B17" s="26" t="s">
        <v>15</v>
      </c>
      <c r="C17" s="27">
        <v>51.58</v>
      </c>
      <c r="D17" s="12">
        <v>55</v>
      </c>
    </row>
    <row r="18" spans="2:4" ht="16.5" thickBot="1" x14ac:dyDescent="0.3">
      <c r="B18" s="32" t="s">
        <v>16</v>
      </c>
      <c r="C18" s="33">
        <f>SUM(C6:C17)</f>
        <v>2830.08</v>
      </c>
      <c r="D18" s="34">
        <f>SUM(D6:D17)</f>
        <v>3223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28.7109375" customWidth="1"/>
    <col min="2" max="2" width="16.85546875" customWidth="1"/>
    <col min="3" max="3" width="20.42578125" bestFit="1" customWidth="1"/>
    <col min="4" max="4" width="26.42578125" bestFit="1" customWidth="1"/>
  </cols>
  <sheetData>
    <row r="1" spans="1:4" x14ac:dyDescent="0.25">
      <c r="A1" s="20"/>
    </row>
    <row r="3" spans="1:4" ht="15.75" thickBot="1" x14ac:dyDescent="0.3"/>
    <row r="4" spans="1:4" ht="21.75" thickBot="1" x14ac:dyDescent="0.3">
      <c r="B4" s="49" t="s">
        <v>19</v>
      </c>
      <c r="C4" s="50"/>
      <c r="D4" s="51"/>
    </row>
    <row r="5" spans="1:4" ht="19.5" thickTop="1" x14ac:dyDescent="0.3">
      <c r="B5" s="21" t="s">
        <v>2</v>
      </c>
      <c r="C5" s="22" t="s">
        <v>17</v>
      </c>
      <c r="D5" s="23" t="s">
        <v>3</v>
      </c>
    </row>
    <row r="6" spans="1:4" ht="15.75" x14ac:dyDescent="0.25">
      <c r="B6" s="13" t="s">
        <v>4</v>
      </c>
      <c r="C6" s="28">
        <v>34.86</v>
      </c>
      <c r="D6" s="29">
        <v>30</v>
      </c>
    </row>
    <row r="7" spans="1:4" ht="15.75" x14ac:dyDescent="0.25">
      <c r="B7" s="11" t="s">
        <v>5</v>
      </c>
      <c r="C7" s="30">
        <v>36.97</v>
      </c>
      <c r="D7" s="31">
        <v>33</v>
      </c>
    </row>
    <row r="8" spans="1:4" ht="15.75" x14ac:dyDescent="0.25">
      <c r="B8" s="13" t="s">
        <v>6</v>
      </c>
      <c r="C8" s="19">
        <v>66.8</v>
      </c>
      <c r="D8" s="14">
        <v>69</v>
      </c>
    </row>
    <row r="9" spans="1:4" ht="15.75" x14ac:dyDescent="0.25">
      <c r="B9" s="11" t="s">
        <v>7</v>
      </c>
      <c r="C9" s="24"/>
      <c r="D9" s="25"/>
    </row>
    <row r="10" spans="1:4" ht="15.75" x14ac:dyDescent="0.25">
      <c r="B10" s="13" t="s">
        <v>8</v>
      </c>
      <c r="C10" s="19"/>
      <c r="D10" s="14"/>
    </row>
    <row r="11" spans="1:4" ht="15.75" x14ac:dyDescent="0.25">
      <c r="B11" s="11" t="s">
        <v>9</v>
      </c>
      <c r="C11" s="24"/>
      <c r="D11" s="25"/>
    </row>
    <row r="12" spans="1:4" ht="15.75" x14ac:dyDescent="0.25">
      <c r="B12" s="13" t="s">
        <v>10</v>
      </c>
      <c r="C12" s="19"/>
      <c r="D12" s="14"/>
    </row>
    <row r="13" spans="1:4" ht="15.75" x14ac:dyDescent="0.25">
      <c r="B13" s="11" t="s">
        <v>11</v>
      </c>
      <c r="C13" s="24"/>
      <c r="D13" s="25"/>
    </row>
    <row r="14" spans="1:4" ht="15.75" x14ac:dyDescent="0.25">
      <c r="B14" s="13" t="s">
        <v>12</v>
      </c>
      <c r="C14" s="19"/>
      <c r="D14" s="14"/>
    </row>
    <row r="15" spans="1:4" ht="15.75" x14ac:dyDescent="0.25">
      <c r="B15" s="26" t="s">
        <v>13</v>
      </c>
      <c r="C15" s="27"/>
      <c r="D15" s="12"/>
    </row>
    <row r="16" spans="1:4" ht="15.75" x14ac:dyDescent="0.25">
      <c r="B16" s="13" t="s">
        <v>14</v>
      </c>
      <c r="C16" s="19"/>
      <c r="D16" s="14"/>
    </row>
    <row r="17" spans="2:4" ht="15.75" x14ac:dyDescent="0.25">
      <c r="B17" s="26" t="s">
        <v>15</v>
      </c>
      <c r="C17" s="27"/>
      <c r="D17" s="12"/>
    </row>
    <row r="18" spans="2:4" ht="16.5" thickBot="1" x14ac:dyDescent="0.3">
      <c r="B18" s="32" t="s">
        <v>16</v>
      </c>
      <c r="C18" s="33">
        <f>SUM(C6:C17)</f>
        <v>138.63</v>
      </c>
      <c r="D18" s="34">
        <f>SUM(D6:D17)</f>
        <v>132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2" zoomScale="85" zoomScaleNormal="85" workbookViewId="0">
      <selection activeCell="D26" sqref="D25:D26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20"/>
      <c r="B1"/>
      <c r="C1"/>
      <c r="D1"/>
      <c r="E1"/>
    </row>
    <row r="2" spans="1:5" x14ac:dyDescent="0.25">
      <c r="A2" s="2"/>
    </row>
    <row r="3" spans="1:5" ht="15.75" thickBot="1" x14ac:dyDescent="0.3"/>
    <row r="4" spans="1:5" ht="22.5" customHeight="1" thickBot="1" x14ac:dyDescent="0.3">
      <c r="B4" s="49" t="s">
        <v>19</v>
      </c>
      <c r="C4" s="50"/>
      <c r="D4" s="51"/>
    </row>
    <row r="5" spans="1:5" ht="19.5" thickTop="1" x14ac:dyDescent="0.3">
      <c r="A5" s="3"/>
      <c r="B5" s="21" t="s">
        <v>2</v>
      </c>
      <c r="C5" s="22" t="s">
        <v>17</v>
      </c>
      <c r="D5" s="23" t="s">
        <v>3</v>
      </c>
    </row>
    <row r="6" spans="1:5" ht="15.75" x14ac:dyDescent="0.25">
      <c r="B6" s="44" t="s">
        <v>20</v>
      </c>
      <c r="C6" s="41">
        <v>41.69</v>
      </c>
      <c r="D6" s="25">
        <v>39</v>
      </c>
    </row>
    <row r="7" spans="1:5" ht="15.75" x14ac:dyDescent="0.25">
      <c r="B7" s="42" t="s">
        <v>21</v>
      </c>
      <c r="C7" s="39">
        <v>164.79</v>
      </c>
      <c r="D7" s="14">
        <v>171</v>
      </c>
    </row>
    <row r="8" spans="1:5" ht="15.75" x14ac:dyDescent="0.25">
      <c r="B8" s="44" t="s">
        <v>22</v>
      </c>
      <c r="C8" s="41">
        <v>791.3</v>
      </c>
      <c r="D8" s="25">
        <v>921</v>
      </c>
    </row>
    <row r="9" spans="1:5" ht="15.75" x14ac:dyDescent="0.25">
      <c r="B9" s="42" t="s">
        <v>23</v>
      </c>
      <c r="C9" s="39">
        <v>691.74</v>
      </c>
      <c r="D9" s="14">
        <v>847</v>
      </c>
    </row>
    <row r="10" spans="1:5" ht="15.75" x14ac:dyDescent="0.25">
      <c r="B10" s="44" t="s">
        <v>24</v>
      </c>
      <c r="C10" s="41">
        <v>463.86</v>
      </c>
      <c r="D10" s="25">
        <v>600</v>
      </c>
    </row>
    <row r="11" spans="1:5" ht="15.75" x14ac:dyDescent="0.25">
      <c r="B11" s="42" t="s">
        <v>25</v>
      </c>
      <c r="C11" s="39">
        <v>50.98</v>
      </c>
      <c r="D11" s="14">
        <v>52</v>
      </c>
    </row>
    <row r="12" spans="1:5" ht="15.75" x14ac:dyDescent="0.25">
      <c r="B12" s="43" t="s">
        <v>26</v>
      </c>
      <c r="C12" s="40">
        <v>45.86</v>
      </c>
      <c r="D12" s="12">
        <v>49</v>
      </c>
    </row>
    <row r="13" spans="1:5" ht="15.75" x14ac:dyDescent="0.25">
      <c r="B13" s="42" t="s">
        <v>27</v>
      </c>
      <c r="C13" s="46">
        <v>41.39</v>
      </c>
      <c r="D13" s="14">
        <v>42</v>
      </c>
    </row>
    <row r="14" spans="1:5" ht="15.75" x14ac:dyDescent="0.25">
      <c r="B14" s="43" t="s">
        <v>28</v>
      </c>
      <c r="C14" s="47">
        <v>51.58</v>
      </c>
      <c r="D14" s="12">
        <v>55</v>
      </c>
    </row>
    <row r="15" spans="1:5" ht="15.75" x14ac:dyDescent="0.25">
      <c r="B15" s="42" t="s">
        <v>29</v>
      </c>
      <c r="C15" s="52">
        <v>34.86</v>
      </c>
      <c r="D15" s="29">
        <v>30</v>
      </c>
    </row>
    <row r="16" spans="1:5" ht="15.75" x14ac:dyDescent="0.25">
      <c r="B16" s="44" t="s">
        <v>30</v>
      </c>
      <c r="C16" s="53">
        <v>36.97</v>
      </c>
      <c r="D16" s="31">
        <v>33</v>
      </c>
    </row>
    <row r="17" spans="2:4" ht="15.75" x14ac:dyDescent="0.25">
      <c r="B17" s="42" t="s">
        <v>31</v>
      </c>
      <c r="C17" s="46">
        <v>66.8</v>
      </c>
      <c r="D17" s="14">
        <v>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L10" sqref="L10"/>
    </sheetView>
  </sheetViews>
  <sheetFormatPr defaultRowHeight="15.75" x14ac:dyDescent="0.25"/>
  <cols>
    <col min="1" max="1" width="8.28515625" style="6" customWidth="1"/>
    <col min="2" max="2" width="21.5703125" style="6" customWidth="1"/>
    <col min="3" max="3" width="21.85546875" style="7" customWidth="1"/>
    <col min="4" max="4" width="27.42578125" style="6" customWidth="1"/>
    <col min="5" max="6" width="22.7109375" style="6" customWidth="1"/>
    <col min="7" max="16384" width="9.140625" style="6"/>
  </cols>
  <sheetData>
    <row r="1" spans="1:6" x14ac:dyDescent="0.25">
      <c r="A1" s="4"/>
      <c r="B1" s="4"/>
      <c r="C1" s="5"/>
      <c r="D1" s="4"/>
    </row>
    <row r="2" spans="1:6" x14ac:dyDescent="0.25">
      <c r="A2" s="4"/>
      <c r="B2" s="4"/>
      <c r="C2" s="5"/>
      <c r="D2" s="4"/>
    </row>
    <row r="3" spans="1:6" ht="16.5" thickBot="1" x14ac:dyDescent="0.3"/>
    <row r="4" spans="1:6" ht="27.75" customHeight="1" thickBot="1" x14ac:dyDescent="0.3">
      <c r="B4" s="49" t="s">
        <v>19</v>
      </c>
      <c r="C4" s="50"/>
      <c r="D4" s="51"/>
      <c r="F4" s="8"/>
    </row>
    <row r="5" spans="1:6" ht="16.5" thickTop="1" x14ac:dyDescent="0.25">
      <c r="A5" s="7"/>
      <c r="B5" s="35" t="s">
        <v>0</v>
      </c>
      <c r="C5" s="36" t="s">
        <v>18</v>
      </c>
      <c r="D5" s="37" t="s">
        <v>1</v>
      </c>
    </row>
    <row r="6" spans="1:6" x14ac:dyDescent="0.25">
      <c r="A6" s="7"/>
      <c r="B6" s="11">
        <v>2019</v>
      </c>
      <c r="C6" s="18"/>
      <c r="D6" s="12"/>
    </row>
    <row r="7" spans="1:6" x14ac:dyDescent="0.25">
      <c r="A7" s="7"/>
      <c r="B7" s="13">
        <v>2020</v>
      </c>
      <c r="C7" s="39">
        <f>'2020'!C17</f>
        <v>23.57</v>
      </c>
      <c r="D7" s="14">
        <f>'2020'!D18</f>
        <v>30</v>
      </c>
    </row>
    <row r="8" spans="1:6" x14ac:dyDescent="0.25">
      <c r="A8" s="7"/>
      <c r="B8" s="11">
        <v>2021</v>
      </c>
      <c r="C8" s="45">
        <f>'2021'!C18</f>
        <v>2381.84</v>
      </c>
      <c r="D8" s="38">
        <f>'2021'!D18</f>
        <v>2596</v>
      </c>
    </row>
    <row r="9" spans="1:6" x14ac:dyDescent="0.25">
      <c r="A9" s="7"/>
      <c r="B9" s="13">
        <v>2022</v>
      </c>
      <c r="C9" s="48">
        <v>2830.08</v>
      </c>
      <c r="D9" s="14">
        <v>3223</v>
      </c>
    </row>
    <row r="10" spans="1:6" x14ac:dyDescent="0.25">
      <c r="A10" s="7"/>
      <c r="B10" s="11">
        <v>2023</v>
      </c>
      <c r="C10" s="9"/>
      <c r="D10" s="12"/>
    </row>
    <row r="11" spans="1:6" x14ac:dyDescent="0.25">
      <c r="A11" s="7"/>
      <c r="B11" s="13">
        <v>2024</v>
      </c>
      <c r="C11" s="10"/>
      <c r="D11" s="14"/>
    </row>
    <row r="12" spans="1:6" x14ac:dyDescent="0.25">
      <c r="B12" s="11">
        <v>2025</v>
      </c>
      <c r="C12" s="9"/>
      <c r="D12" s="12"/>
    </row>
    <row r="13" spans="1:6" x14ac:dyDescent="0.25">
      <c r="B13" s="13">
        <v>2026</v>
      </c>
      <c r="C13" s="10"/>
      <c r="D13" s="14"/>
    </row>
    <row r="14" spans="1:6" x14ac:dyDescent="0.25">
      <c r="B14" s="11">
        <v>2027</v>
      </c>
      <c r="C14" s="9"/>
      <c r="D14" s="12"/>
    </row>
    <row r="15" spans="1:6" x14ac:dyDescent="0.25">
      <c r="B15" s="13">
        <v>2028</v>
      </c>
      <c r="C15" s="10"/>
      <c r="D15" s="14"/>
    </row>
    <row r="16" spans="1:6" ht="16.5" thickBot="1" x14ac:dyDescent="0.3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2023-03-20T08:09:02Z</dcterms:modified>
</cp:coreProperties>
</file>