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0490" windowHeight="7650" activeTab="4"/>
  </bookViews>
  <sheets>
    <sheet name="2020" sheetId="13" r:id="rId1"/>
    <sheet name="2021" sheetId="14" r:id="rId2"/>
    <sheet name="2022" sheetId="15" r:id="rId3"/>
    <sheet name="2023" sheetId="16" r:id="rId4"/>
    <sheet name="GRAFICO" sheetId="6" r:id="rId5"/>
    <sheet name="HISTORICO" sheetId="1" r:id="rId6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8" i="16" l="1"/>
  <c r="C18" i="16"/>
  <c r="D18" i="15" l="1"/>
  <c r="C18" i="15"/>
  <c r="D18" i="14" l="1"/>
  <c r="D8" i="1" s="1"/>
  <c r="C18" i="14"/>
  <c r="C8" i="1" s="1"/>
  <c r="C7" i="1"/>
  <c r="D18" i="13"/>
  <c r="D7" i="1" s="1"/>
  <c r="C18" i="13"/>
</calcChain>
</file>

<file path=xl/sharedStrings.xml><?xml version="1.0" encoding="utf-8"?>
<sst xmlns="http://schemas.openxmlformats.org/spreadsheetml/2006/main" count="88" uniqueCount="32">
  <si>
    <t>Ano</t>
  </si>
  <si>
    <t>Total em consumo (kWh)</t>
  </si>
  <si>
    <t>Mês</t>
  </si>
  <si>
    <t>Consumo Ativo (kWh)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</si>
  <si>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</si>
  <si>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</si>
  <si>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</si>
  <si>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</si>
  <si>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</si>
  <si>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</si>
  <si>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</si>
  <si>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</si>
  <si>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</si>
  <si>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</si>
  <si>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</si>
  <si>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</si>
  <si>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Total</t>
  </si>
  <si>
    <t>Fatura Total (R$)</t>
  </si>
  <si>
    <t>Total em dinheiro (R$)</t>
  </si>
  <si>
    <t>APARTAMENTO 303</t>
  </si>
  <si>
    <t>Abril/2022</t>
  </si>
  <si>
    <t>Maio/2022</t>
  </si>
  <si>
    <t>Junho/2022</t>
  </si>
  <si>
    <t>Julho/2022</t>
  </si>
  <si>
    <t>Agosto/2022</t>
  </si>
  <si>
    <t>Setembro/2022</t>
  </si>
  <si>
    <t>Outubro/2022</t>
  </si>
  <si>
    <t>Novembro/2022</t>
  </si>
  <si>
    <t>Dezembro/2022</t>
  </si>
  <si>
    <t>Janeiro/2023</t>
  </si>
  <si>
    <t>Fevereiro/2023</t>
  </si>
  <si>
    <t>Março/2023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</si>
</sst>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_(* #,##0.00_);_(* \(#,##0.00\);_(* &quot;-&quot;??_);_(@_)"/>
    <numFmt numFmtId="165" formatCode="&quot;R$&quot;#,##0.00"/>
    <numFmt numFmtId="166" formatCode="&quot;R$&quot;\ #,##0.00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666666"/>
      <name val="Calibri"/>
      <family val="2"/>
      <scheme val="minor"/>
    </font>
    <font>
      <sz val="11"/>
      <color theme="1"/>
      <name val="Berlin Sans FB"/>
      <family val="2"/>
    </font>
    <font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</cellStyleXfs>
  <cellXfs count="52">
    <xf numFmtId="0" fontId="0" fillId="0" borderId="0" xfId="0"/>
    <xf numFmtId="0" fontId="0" fillId="0" borderId="0" xfId="0" applyFont="1"/>
    <xf numFmtId="0" fontId="0" fillId="0" borderId="0" xfId="0" applyFont="1" applyFill="1" applyBorder="1"/>
    <xf numFmtId="0" fontId="0" fillId="0" borderId="0" xfId="0" applyFont="1" applyAlignment="1">
      <alignment horizontal="center"/>
    </xf>
    <xf numFmtId="0" fontId="3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43" fontId="3" fillId="0" borderId="0" xfId="2" applyFont="1" applyBorder="1" applyAlignment="1"/>
    <xf numFmtId="43" fontId="3" fillId="3" borderId="0" xfId="2" applyFont="1" applyFill="1" applyBorder="1" applyAlignment="1"/>
    <xf numFmtId="0" fontId="3" fillId="0" borderId="1" xfId="0" applyFont="1" applyBorder="1" applyAlignment="1">
      <alignment horizontal="center"/>
    </xf>
    <xf numFmtId="3" fontId="3" fillId="0" borderId="2" xfId="0" applyNumberFormat="1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/>
    </xf>
    <xf numFmtId="3" fontId="3" fillId="3" borderId="2" xfId="0" applyNumberFormat="1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/>
    </xf>
    <xf numFmtId="4" fontId="3" fillId="0" borderId="4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/>
    </xf>
    <xf numFmtId="4" fontId="3" fillId="3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/>
    <xf numFmtId="0" fontId="7" fillId="0" borderId="1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4" fontId="3" fillId="0" borderId="0" xfId="0" applyNumberFormat="1" applyFont="1" applyBorder="1" applyAlignment="1">
      <alignment horizontal="center"/>
    </xf>
    <xf numFmtId="3" fontId="3" fillId="0" borderId="2" xfId="0" applyNumberFormat="1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4" fontId="3" fillId="0" borderId="0" xfId="0" applyNumberFormat="1" applyFont="1" applyBorder="1" applyAlignment="1">
      <alignment horizontal="center" vertical="center"/>
    </xf>
    <xf numFmtId="0" fontId="3" fillId="3" borderId="0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8" fillId="3" borderId="3" xfId="0" applyFont="1" applyFill="1" applyBorder="1" applyAlignment="1">
      <alignment horizontal="center"/>
    </xf>
    <xf numFmtId="4" fontId="8" fillId="3" borderId="4" xfId="0" applyNumberFormat="1" applyFont="1" applyFill="1" applyBorder="1" applyAlignment="1">
      <alignment horizontal="center" vertical="center"/>
    </xf>
    <xf numFmtId="3" fontId="8" fillId="3" borderId="5" xfId="0" applyNumberFormat="1" applyFont="1" applyFill="1" applyBorder="1" applyAlignment="1">
      <alignment horizontal="center" vertic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4" fontId="3" fillId="4" borderId="12" xfId="0" applyNumberFormat="1" applyFont="1" applyFill="1" applyBorder="1" applyAlignment="1">
      <alignment horizontal="center" vertical="center"/>
    </xf>
    <xf numFmtId="165" fontId="3" fillId="3" borderId="0" xfId="0" applyNumberFormat="1" applyFont="1" applyFill="1" applyBorder="1" applyAlignment="1">
      <alignment horizontal="center" vertical="center"/>
    </xf>
    <xf numFmtId="165" fontId="3" fillId="0" borderId="0" xfId="0" applyNumberFormat="1" applyFont="1" applyBorder="1" applyAlignment="1">
      <alignment horizontal="center"/>
    </xf>
    <xf numFmtId="49" fontId="3" fillId="3" borderId="1" xfId="0" applyNumberFormat="1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165" fontId="3" fillId="0" borderId="0" xfId="2" applyNumberFormat="1" applyFont="1" applyBorder="1" applyAlignment="1">
      <alignment horizontal="center" vertical="center"/>
    </xf>
    <xf numFmtId="166" fontId="3" fillId="0" borderId="0" xfId="0" applyNumberFormat="1" applyFont="1" applyBorder="1" applyAlignment="1">
      <alignment horizontal="center" vertical="center"/>
    </xf>
    <xf numFmtId="166" fontId="3" fillId="3" borderId="0" xfId="0" applyNumberFormat="1" applyFont="1" applyFill="1" applyBorder="1" applyAlignment="1">
      <alignment horizontal="center" vertical="center"/>
    </xf>
    <xf numFmtId="166" fontId="3" fillId="3" borderId="0" xfId="2" applyNumberFormat="1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166" fontId="3" fillId="3" borderId="0" xfId="0" applyNumberFormat="1" applyFont="1" applyFill="1" applyBorder="1" applyAlignment="1">
      <alignment horizontal="center"/>
    </xf>
    <xf numFmtId="166" fontId="3" fillId="0" borderId="0" xfId="0" applyNumberFormat="1" applyFont="1" applyBorder="1" applyAlignment="1">
      <alignment horizontal="center"/>
    </xf>
  </cellXfs>
  <cellStyles count="5">
    <cellStyle name="Normal" xfId="0" builtinId="0"/>
    <cellStyle name="Normal 4" xfId="4"/>
    <cellStyle name="Vírgula" xfId="2" builtinId="3"/>
    <cellStyle name="Vírgula 3" xfId="1"/>
    <cellStyle name="Vírgula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1635388966989064E-2"/>
          <c:y val="6.9076547547047285E-2"/>
          <c:w val="0.9436310346976966"/>
          <c:h val="0.7584204672422693"/>
        </c:manualLayout>
      </c:layout>
      <c:lineChart>
        <c:grouping val="stacked"/>
        <c:varyColors val="0"/>
        <c:ser>
          <c:idx val="0"/>
          <c:order val="0"/>
          <c:tx>
            <c:strRef>
              <c:f>GRAFICO!$C$5</c:f>
              <c:strCache>
                <c:ptCount val="1"/>
                <c:pt idx="0">
                  <c:v>Fatura Total (R$)</c:v>
                </c:pt>
              </c:strCache>
            </c:strRef>
          </c:tx>
          <c:spPr>
            <a:ln>
              <a:solidFill>
                <a:schemeClr val="tx2">
                  <a:lumMod val="50000"/>
                </a:schemeClr>
              </a:solidFill>
            </a:ln>
          </c:spPr>
          <c:marker>
            <c:spPr>
              <a:solidFill>
                <a:schemeClr val="tx2">
                  <a:lumMod val="50000"/>
                </a:schemeClr>
              </a:solidFill>
              <a:ln>
                <a:solidFill>
                  <a:schemeClr val="tx2">
                    <a:lumMod val="50000"/>
                  </a:schemeClr>
                </a:solidFill>
              </a:ln>
            </c:spPr>
          </c:marker>
          <c:dLbls>
            <c:dLbl>
              <c:idx val="0"/>
              <c:layout>
                <c:manualLayout>
                  <c:x val="-4.5509873300494448E-2"/>
                  <c:y val="-5.017145773616485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50EC-458A-A213-F79A7EE92AFC}"/>
                </c:ext>
              </c:extLst>
            </c:dLbl>
            <c:dLbl>
              <c:idx val="1"/>
              <c:layout>
                <c:manualLayout>
                  <c:x val="-5.1115582297042654E-2"/>
                  <c:y val="-5.06622833041394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50EC-458A-A213-F79A7EE92AFC}"/>
                </c:ext>
              </c:extLst>
            </c:dLbl>
            <c:dLbl>
              <c:idx val="2"/>
              <c:layout>
                <c:manualLayout>
                  <c:x val="-1.4510716459371529E-3"/>
                  <c:y val="-3.59599370917376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50EC-458A-A213-F79A7EE92AFC}"/>
                </c:ext>
              </c:extLst>
            </c:dLbl>
            <c:dLbl>
              <c:idx val="3"/>
              <c:layout>
                <c:manualLayout>
                  <c:x val="-0.10894489580172306"/>
                  <c:y val="-1.223362963701615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F0C7-4AB2-81AA-876C5EB347F7}"/>
                </c:ext>
              </c:extLst>
            </c:dLbl>
            <c:dLbl>
              <c:idx val="4"/>
              <c:layout>
                <c:manualLayout>
                  <c:x val="-8.1738582496546364E-2"/>
                  <c:y val="4.95873089878049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50EC-458A-A213-F79A7EE92AFC}"/>
                </c:ext>
              </c:extLst>
            </c:dLbl>
            <c:dLbl>
              <c:idx val="5"/>
              <c:layout>
                <c:manualLayout>
                  <c:x val="-2.005566366814945E-2"/>
                  <c:y val="-7.23507753083420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9.5774141505905075E-2"/>
                      <c:h val="5.1093806039993452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4-50EC-458A-A213-F79A7EE92AFC}"/>
                </c:ext>
              </c:extLst>
            </c:dLbl>
            <c:dLbl>
              <c:idx val="6"/>
              <c:layout>
                <c:manualLayout>
                  <c:x val="-8.2180116529484551E-2"/>
                  <c:y val="3.15865383186665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50EC-458A-A213-F79A7EE92AFC}"/>
                </c:ext>
              </c:extLst>
            </c:dLbl>
            <c:dLbl>
              <c:idx val="7"/>
              <c:layout>
                <c:manualLayout>
                  <c:x val="-6.0093003759268966E-2"/>
                  <c:y val="3.39351970935141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50EC-458A-A213-F79A7EE92AFC}"/>
                </c:ext>
              </c:extLst>
            </c:dLbl>
            <c:dLbl>
              <c:idx val="8"/>
              <c:layout>
                <c:manualLayout>
                  <c:x val="-6.2708073126364838E-2"/>
                  <c:y val="3.53520528228646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50EC-458A-A213-F79A7EE92AFC}"/>
                </c:ext>
              </c:extLst>
            </c:dLbl>
            <c:dLbl>
              <c:idx val="9"/>
              <c:layout>
                <c:manualLayout>
                  <c:x val="-3.7584837854434748E-2"/>
                  <c:y val="-5.28245155994462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50EC-458A-A213-F79A7EE92AFC}"/>
                </c:ext>
              </c:extLst>
            </c:dLbl>
            <c:dLbl>
              <c:idx val="10"/>
              <c:layout>
                <c:manualLayout>
                  <c:x val="-4.1394114267710599E-2"/>
                  <c:y val="-4.39136124141788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F0C7-4AB2-81AA-876C5EB347F7}"/>
                </c:ext>
              </c:extLst>
            </c:dLbl>
            <c:dLbl>
              <c:idx val="11"/>
              <c:layout>
                <c:manualLayout>
                  <c:x val="-3.1633177144098169E-2"/>
                  <c:y val="2.87511006855369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50EC-458A-A213-F79A7EE92AFC}"/>
                </c:ext>
              </c:extLst>
            </c:dLbl>
            <c:spPr>
              <a:noFill/>
              <a:ln>
                <a:noFill/>
              </a:ln>
              <a:effectLst/>
            </c:sp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GRAFICO!$B$6:$B$17</c:f>
              <c:strCache>
                <c:ptCount val="12"/>
                <c:pt idx="0">
                  <c:v>Abril/2022</c:v>
                </c:pt>
                <c:pt idx="1">
                  <c:v>Maio/2022</c:v>
                </c:pt>
                <c:pt idx="2">
                  <c:v>Junho/2022</c:v>
                </c:pt>
                <c:pt idx="3">
                  <c:v>Julho/2022</c:v>
                </c:pt>
                <c:pt idx="4">
                  <c:v>Agosto/2022</c:v>
                </c:pt>
                <c:pt idx="5">
                  <c:v>Setembro/2022</c:v>
                </c:pt>
                <c:pt idx="6">
                  <c:v>Outubro/2022</c:v>
                </c:pt>
                <c:pt idx="7">
                  <c:v>Novembro/2022</c:v>
                </c:pt>
                <c:pt idx="8">
                  <c:v>Dezembro/2022</c:v>
                </c:pt>
                <c:pt idx="9">
                  <c:v>Janeiro/2023</c:v>
                </c:pt>
                <c:pt idx="10">
                  <c:v>Fevereiro/2023</c:v>
                </c:pt>
                <c:pt idx="11">
                  <c:v>Março/2023</c:v>
                </c:pt>
              </c:strCache>
            </c:strRef>
          </c:cat>
          <c:val>
            <c:numRef>
              <c:f>GRAFICO!$C$6:$C$17</c:f>
              <c:numCache>
                <c:formatCode>"R$"#,##0.00</c:formatCode>
                <c:ptCount val="12"/>
                <c:pt idx="0">
                  <c:v>88</c:v>
                </c:pt>
                <c:pt idx="1">
                  <c:v>60.33</c:v>
                </c:pt>
                <c:pt idx="2">
                  <c:v>47.65</c:v>
                </c:pt>
                <c:pt idx="3">
                  <c:v>593.07000000000005</c:v>
                </c:pt>
                <c:pt idx="4">
                  <c:v>332.1</c:v>
                </c:pt>
                <c:pt idx="5">
                  <c:v>117.47</c:v>
                </c:pt>
                <c:pt idx="6" formatCode="&quot;R$&quot;\ #,##0.00">
                  <c:v>74.05</c:v>
                </c:pt>
                <c:pt idx="7" formatCode="&quot;R$&quot;\ #,##0.00">
                  <c:v>65.05</c:v>
                </c:pt>
                <c:pt idx="8" formatCode="&quot;R$&quot;\ #,##0.00">
                  <c:v>91.76</c:v>
                </c:pt>
                <c:pt idx="9" formatCode="&quot;R$&quot;\ #,##0.00">
                  <c:v>35.61</c:v>
                </c:pt>
                <c:pt idx="10" formatCode="&quot;R$&quot;\ #,##0.00">
                  <c:v>38.49</c:v>
                </c:pt>
                <c:pt idx="11" formatCode="&quot;R$&quot;\ #,##0.00">
                  <c:v>74.680000000000007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50EC-458A-A213-F79A7EE92A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6563328"/>
        <c:axId val="116458240"/>
      </c:lineChart>
      <c:lineChart>
        <c:grouping val="stacked"/>
        <c:varyColors val="0"/>
        <c:ser>
          <c:idx val="1"/>
          <c:order val="1"/>
          <c:tx>
            <c:strRef>
              <c:f>GRAFICO!$D$5</c:f>
              <c:strCache>
                <c:ptCount val="1"/>
                <c:pt idx="0">
                  <c:v>Consumo Ativo (kWh)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dLbls>
            <c:dLbl>
              <c:idx val="0"/>
              <c:layout>
                <c:manualLayout>
                  <c:x val="-2.9497443130518962E-2"/>
                  <c:y val="3.45566192521339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50EC-458A-A213-F79A7EE92AFC}"/>
                </c:ext>
              </c:extLst>
            </c:dLbl>
            <c:dLbl>
              <c:idx val="1"/>
              <c:layout>
                <c:manualLayout>
                  <c:x val="-5.142924242181162E-2"/>
                  <c:y val="2.62641664935907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50EC-458A-A213-F79A7EE92AFC}"/>
                </c:ext>
              </c:extLst>
            </c:dLbl>
            <c:dLbl>
              <c:idx val="2"/>
              <c:layout>
                <c:manualLayout>
                  <c:x val="-5.3158964701487382E-3"/>
                  <c:y val="1.07183560245526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50EC-458A-A213-F79A7EE92AFC}"/>
                </c:ext>
              </c:extLst>
            </c:dLbl>
            <c:dLbl>
              <c:idx val="3"/>
              <c:layout>
                <c:manualLayout>
                  <c:x val="-3.0877514328948488E-2"/>
                  <c:y val="-4.22874146824027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50EC-458A-A213-F79A7EE92AFC}"/>
                </c:ext>
              </c:extLst>
            </c:dLbl>
            <c:dLbl>
              <c:idx val="4"/>
              <c:layout>
                <c:manualLayout>
                  <c:x val="-1.1844956868934961E-2"/>
                  <c:y val="-4.402587784134719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50EC-458A-A213-F79A7EE92AFC}"/>
                </c:ext>
              </c:extLst>
            </c:dLbl>
            <c:dLbl>
              <c:idx val="5"/>
              <c:layout>
                <c:manualLayout>
                  <c:x val="-6.1047925643415955E-2"/>
                  <c:y val="5.40541522193719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50EC-458A-A213-F79A7EE92AFC}"/>
                </c:ext>
              </c:extLst>
            </c:dLbl>
            <c:dLbl>
              <c:idx val="6"/>
              <c:layout>
                <c:manualLayout>
                  <c:x val="-2.6035287899763726E-2"/>
                  <c:y val="-4.33557327700826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50EC-458A-A213-F79A7EE92AFC}"/>
                </c:ext>
              </c:extLst>
            </c:dLbl>
            <c:dLbl>
              <c:idx val="7"/>
              <c:layout>
                <c:manualLayout>
                  <c:x val="-1.1434941006415225E-2"/>
                  <c:y val="-4.47370471416508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50EC-458A-A213-F79A7EE92AFC}"/>
                </c:ext>
              </c:extLst>
            </c:dLbl>
            <c:dLbl>
              <c:idx val="8"/>
              <c:layout>
                <c:manualLayout>
                  <c:x val="-3.3079552246601016E-2"/>
                  <c:y val="-3.53873834131794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50EC-458A-A213-F79A7EE92AFC}"/>
                </c:ext>
              </c:extLst>
            </c:dLbl>
            <c:dLbl>
              <c:idx val="9"/>
              <c:layout>
                <c:manualLayout>
                  <c:x val="-5.3862543816321766E-2"/>
                  <c:y val="4.193443897168676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50EC-458A-A213-F79A7EE92AFC}"/>
                </c:ext>
              </c:extLst>
            </c:dLbl>
            <c:dLbl>
              <c:idx val="10"/>
              <c:layout>
                <c:manualLayout>
                  <c:x val="-8.4816520165664749E-3"/>
                  <c:y val="1.265627595106151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50EC-458A-A213-F79A7EE92AFC}"/>
                </c:ext>
              </c:extLst>
            </c:dLbl>
            <c:dLbl>
              <c:idx val="11"/>
              <c:layout>
                <c:manualLayout>
                  <c:x val="-2.9583974925918886E-2"/>
                  <c:y val="-4.69266183639163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CACF-41BF-A7FA-C7FE7AE95539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GRAFICO!$B$6:$B$17</c:f>
              <c:strCache>
                <c:ptCount val="12"/>
                <c:pt idx="0">
                  <c:v>Abril/2022</c:v>
                </c:pt>
                <c:pt idx="1">
                  <c:v>Maio/2022</c:v>
                </c:pt>
                <c:pt idx="2">
                  <c:v>Junho/2022</c:v>
                </c:pt>
                <c:pt idx="3">
                  <c:v>Julho/2022</c:v>
                </c:pt>
                <c:pt idx="4">
                  <c:v>Agosto/2022</c:v>
                </c:pt>
                <c:pt idx="5">
                  <c:v>Setembro/2022</c:v>
                </c:pt>
                <c:pt idx="6">
                  <c:v>Outubro/2022</c:v>
                </c:pt>
                <c:pt idx="7">
                  <c:v>Novembro/2022</c:v>
                </c:pt>
                <c:pt idx="8">
                  <c:v>Dezembro/2022</c:v>
                </c:pt>
                <c:pt idx="9">
                  <c:v>Janeiro/2023</c:v>
                </c:pt>
                <c:pt idx="10">
                  <c:v>Fevereiro/2023</c:v>
                </c:pt>
                <c:pt idx="11">
                  <c:v>Março/2023</c:v>
                </c:pt>
              </c:strCache>
            </c:strRef>
          </c:cat>
          <c:val>
            <c:numRef>
              <c:f>GRAFICO!$D$6:$D$17</c:f>
              <c:numCache>
                <c:formatCode>#,##0</c:formatCode>
                <c:ptCount val="12"/>
                <c:pt idx="0">
                  <c:v>84</c:v>
                </c:pt>
                <c:pt idx="1">
                  <c:v>54</c:v>
                </c:pt>
                <c:pt idx="2">
                  <c:v>42</c:v>
                </c:pt>
                <c:pt idx="3">
                  <c:v>724</c:v>
                </c:pt>
                <c:pt idx="4">
                  <c:v>425</c:v>
                </c:pt>
                <c:pt idx="5">
                  <c:v>141</c:v>
                </c:pt>
                <c:pt idx="6">
                  <c:v>90</c:v>
                </c:pt>
                <c:pt idx="7">
                  <c:v>76</c:v>
                </c:pt>
                <c:pt idx="8">
                  <c:v>111</c:v>
                </c:pt>
                <c:pt idx="9" formatCode="General">
                  <c:v>30</c:v>
                </c:pt>
                <c:pt idx="10" formatCode="General">
                  <c:v>34</c:v>
                </c:pt>
                <c:pt idx="11">
                  <c:v>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7-50EC-458A-A213-F79A7EE92A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6494336"/>
        <c:axId val="116459776"/>
      </c:lineChart>
      <c:catAx>
        <c:axId val="116563328"/>
        <c:scaling>
          <c:orientation val="minMax"/>
        </c:scaling>
        <c:delete val="0"/>
        <c:axPos val="b"/>
        <c:majorGridlines>
          <c:spPr>
            <a:ln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1800000"/>
          <a:lstStyle/>
          <a:p>
            <a:pPr>
              <a:defRPr/>
            </a:pPr>
            <a:endParaRPr lang="pt-BR"/>
          </a:p>
        </c:txPr>
        <c:crossAx val="116458240"/>
        <c:crosses val="autoZero"/>
        <c:auto val="1"/>
        <c:lblAlgn val="ctr"/>
        <c:lblOffset val="200"/>
        <c:noMultiLvlLbl val="0"/>
      </c:catAx>
      <c:valAx>
        <c:axId val="116458240"/>
        <c:scaling>
          <c:orientation val="minMax"/>
        </c:scaling>
        <c:delete val="1"/>
        <c:axPos val="l"/>
        <c:numFmt formatCode="#,##0" sourceLinked="0"/>
        <c:majorTickMark val="out"/>
        <c:minorTickMark val="none"/>
        <c:tickLblPos val="nextTo"/>
        <c:crossAx val="116563328"/>
        <c:crosses val="autoZero"/>
        <c:crossBetween val="between"/>
      </c:valAx>
      <c:valAx>
        <c:axId val="116459776"/>
        <c:scaling>
          <c:orientation val="minMax"/>
          <c:max val="15000"/>
        </c:scaling>
        <c:delete val="1"/>
        <c:axPos val="r"/>
        <c:numFmt formatCode="#,##0" sourceLinked="1"/>
        <c:majorTickMark val="out"/>
        <c:minorTickMark val="none"/>
        <c:tickLblPos val="none"/>
        <c:crossAx val="116494336"/>
        <c:crosses val="max"/>
        <c:crossBetween val="between"/>
      </c:valAx>
      <c:catAx>
        <c:axId val="11649433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16459776"/>
        <c:crosses val="autoZero"/>
        <c:auto val="1"/>
        <c:lblAlgn val="ctr"/>
        <c:lblOffset val="100"/>
        <c:noMultiLvlLbl val="0"/>
      </c:cat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2606440081937251"/>
          <c:y val="7.4475563613718446E-2"/>
          <c:w val="0.21569071642139023"/>
          <c:h val="0.1072362137171927"/>
        </c:manualLayout>
      </c:layout>
      <c:overlay val="0"/>
      <c:spPr>
        <a:solidFill>
          <a:sysClr val="window" lastClr="FFFFFF"/>
        </a:solidFill>
      </c:spPr>
    </c:legend>
    <c:plotVisOnly val="1"/>
    <c:dispBlanksAs val="zero"/>
    <c:showDLblsOverMax val="0"/>
  </c:chart>
  <c:spPr>
    <a:ln w="9525">
      <a:solidFill>
        <a:sysClr val="windowText" lastClr="000000"/>
      </a:solidFill>
    </a:ln>
  </c:spPr>
  <c:txPr>
    <a:bodyPr/>
    <a:lstStyle/>
    <a:p>
      <a:pPr>
        <a:defRPr sz="800" b="1"/>
      </a:pPr>
      <a:endParaRPr lang="pt-BR"/>
    </a:p>
  </c:txPr>
  <c:printSettings>
    <c:headerFooter/>
    <c:pageMargins b="0.78740157499999996" l="0.511811024" r="0.511811024" t="0.78740157499999996" header="0.31496062000000291" footer="0.3149606200000029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256204230190728E-2"/>
          <c:y val="5.0483575916646831E-2"/>
          <c:w val="0.92225329698868652"/>
          <c:h val="0.80328799809114759"/>
        </c:manualLayout>
      </c:layout>
      <c:lineChart>
        <c:grouping val="stacked"/>
        <c:varyColors val="0"/>
        <c:ser>
          <c:idx val="0"/>
          <c:order val="0"/>
          <c:tx>
            <c:strRef>
              <c:f>HISTORICO!$C$5</c:f>
              <c:strCache>
                <c:ptCount val="1"/>
                <c:pt idx="0">
                  <c:v>Total em dinheiro (R$)</c:v>
                </c:pt>
              </c:strCache>
            </c:strRef>
          </c:tx>
          <c:spPr>
            <a:ln>
              <a:solidFill>
                <a:schemeClr val="tx2">
                  <a:lumMod val="50000"/>
                </a:schemeClr>
              </a:solidFill>
            </a:ln>
          </c:spPr>
          <c:marker>
            <c:spPr>
              <a:solidFill>
                <a:schemeClr val="tx2">
                  <a:lumMod val="50000"/>
                </a:schemeClr>
              </a:solidFill>
              <a:ln>
                <a:solidFill>
                  <a:schemeClr val="tx2">
                    <a:lumMod val="50000"/>
                  </a:schemeClr>
                </a:solidFill>
              </a:ln>
            </c:spPr>
          </c:marker>
          <c:dLbls>
            <c:dLbl>
              <c:idx val="0"/>
              <c:layout>
                <c:manualLayout>
                  <c:x val="-0.12842069602311162"/>
                  <c:y val="-1.7634083618335586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R$23,57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7A2-470C-B437-C23E96858EA3}"/>
                </c:ext>
              </c:extLst>
            </c:dLbl>
            <c:dLbl>
              <c:idx val="1"/>
              <c:layout>
                <c:manualLayout>
                  <c:x val="-5.0723607465733506E-3"/>
                  <c:y val="-4.1548556430446165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R$423,39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7AB-49A4-AD36-3349197A74E8}"/>
                </c:ext>
              </c:extLst>
            </c:dLbl>
            <c:dLbl>
              <c:idx val="2"/>
              <c:layout>
                <c:manualLayout>
                  <c:x val="-2.9547061825605219E-2"/>
                  <c:y val="6.7066094010975949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R$1566,25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7AB-49A4-AD36-3349197A74E8}"/>
                </c:ext>
              </c:extLst>
            </c:dLbl>
            <c:dLbl>
              <c:idx val="3"/>
              <c:layout>
                <c:manualLayout>
                  <c:x val="-0.10034795129775446"/>
                  <c:y val="3.218086375566692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7AB-49A4-AD36-3349197A74E8}"/>
                </c:ext>
              </c:extLst>
            </c:dLbl>
            <c:dLbl>
              <c:idx val="4"/>
              <c:layout>
                <c:manualLayout>
                  <c:x val="-6.8898913677456985E-2"/>
                  <c:y val="3.51243140062037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7AB-49A4-AD36-3349197A74E8}"/>
                </c:ext>
              </c:extLst>
            </c:dLbl>
            <c:dLbl>
              <c:idx val="5"/>
              <c:layout>
                <c:manualLayout>
                  <c:x val="-4.4586161891462812E-2"/>
                  <c:y val="2.12813502478856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7AB-49A4-AD36-3349197A74E8}"/>
                </c:ext>
              </c:extLst>
            </c:dLbl>
            <c:dLbl>
              <c:idx val="6"/>
              <c:layout>
                <c:manualLayout>
                  <c:x val="-7.0069555392009764E-2"/>
                  <c:y val="-4.80878371878908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7AB-49A4-AD36-3349197A74E8}"/>
                </c:ext>
              </c:extLst>
            </c:dLbl>
            <c:dLbl>
              <c:idx val="7"/>
              <c:layout>
                <c:manualLayout>
                  <c:x val="-5.5201707742231813E-2"/>
                  <c:y val="2.842246281714783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7AB-49A4-AD36-3349197A74E8}"/>
                </c:ext>
              </c:extLst>
            </c:dLbl>
            <c:dLbl>
              <c:idx val="8"/>
              <c:layout>
                <c:manualLayout>
                  <c:x val="-4.8832279925820808E-2"/>
                  <c:y val="-1.89668999708369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F7AB-49A4-AD36-3349197A74E8}"/>
                </c:ext>
              </c:extLst>
            </c:dLbl>
            <c:dLbl>
              <c:idx val="9"/>
              <c:layout>
                <c:manualLayout>
                  <c:x val="-6.7940563375054455E-2"/>
                  <c:y val="2.47568533100027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F7AB-49A4-AD36-3349197A74E8}"/>
                </c:ext>
              </c:extLst>
            </c:dLbl>
            <c:dLbl>
              <c:idx val="10"/>
              <c:layout>
                <c:manualLayout>
                  <c:x val="-1.2738855632822775E-2"/>
                  <c:y val="1.65904782735491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F7AB-49A4-AD36-3349197A74E8}"/>
                </c:ext>
              </c:extLst>
            </c:dLbl>
            <c:dLbl>
              <c:idx val="11"/>
              <c:layout>
                <c:manualLayout>
                  <c:x val="-4.8832279925820808E-2"/>
                  <c:y val="-2.95769539224263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F7AB-49A4-AD36-3349197A74E8}"/>
                </c:ext>
              </c:extLst>
            </c:dLbl>
            <c:numFmt formatCode="#,##0.0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HISTORICO!$B$7:$B$9</c:f>
              <c:numCache>
                <c:formatCode>General</c:formatCode>
                <c:ptCount val="3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</c:numCache>
            </c:numRef>
          </c:cat>
          <c:val>
            <c:numRef>
              <c:f>HISTORICO!$C$7:$C$9</c:f>
              <c:numCache>
                <c:formatCode>"R$"#,##0.00</c:formatCode>
                <c:ptCount val="3"/>
                <c:pt idx="0">
                  <c:v>23.57</c:v>
                </c:pt>
                <c:pt idx="1">
                  <c:v>423.38999999999993</c:v>
                </c:pt>
                <c:pt idx="2" formatCode="&quot;R$&quot;\ #,##0.00">
                  <c:v>1566.25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F7AB-49A4-AD36-3349197A74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7143808"/>
        <c:axId val="117170176"/>
      </c:lineChart>
      <c:lineChart>
        <c:grouping val="stacked"/>
        <c:varyColors val="0"/>
        <c:ser>
          <c:idx val="1"/>
          <c:order val="1"/>
          <c:tx>
            <c:strRef>
              <c:f>HISTORICO!$D$5</c:f>
              <c:strCache>
                <c:ptCount val="1"/>
                <c:pt idx="0">
                  <c:v>Total em consumo (kWh)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dLbls>
            <c:dLbl>
              <c:idx val="0"/>
              <c:layout>
                <c:manualLayout>
                  <c:x val="-2.9930555555555592E-2"/>
                  <c:y val="-3.19387370696308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F7AB-49A4-AD36-3349197A74E8}"/>
                </c:ext>
              </c:extLst>
            </c:dLbl>
            <c:dLbl>
              <c:idx val="1"/>
              <c:layout>
                <c:manualLayout>
                  <c:x val="-6.5994276757072062E-2"/>
                  <c:y val="-3.147602004294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F7AB-49A4-AD36-3349197A74E8}"/>
                </c:ext>
              </c:extLst>
            </c:dLbl>
            <c:dLbl>
              <c:idx val="2"/>
              <c:layout>
                <c:manualLayout>
                  <c:x val="-5.6558216681248177E-2"/>
                  <c:y val="-4.56308756859937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F7AB-49A4-AD36-3349197A74E8}"/>
                </c:ext>
              </c:extLst>
            </c:dLbl>
            <c:dLbl>
              <c:idx val="3"/>
              <c:layout>
                <c:manualLayout>
                  <c:x val="-4.900918635170607E-2"/>
                  <c:y val="-3.76122643760439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F7AB-49A4-AD36-3349197A74E8}"/>
                </c:ext>
              </c:extLst>
            </c:dLbl>
            <c:dLbl>
              <c:idx val="4"/>
              <c:layout>
                <c:manualLayout>
                  <c:x val="-2.9738808690580345E-2"/>
                  <c:y val="-6.47795275590551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F7AB-49A4-AD36-3349197A74E8}"/>
                </c:ext>
              </c:extLst>
            </c:dLbl>
            <c:dLbl>
              <c:idx val="5"/>
              <c:layout>
                <c:manualLayout>
                  <c:x val="-8.4925704218818208E-3"/>
                  <c:y val="2.153944298629359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F7AB-49A4-AD36-3349197A74E8}"/>
                </c:ext>
              </c:extLst>
            </c:dLbl>
            <c:dLbl>
              <c:idx val="6"/>
              <c:layout>
                <c:manualLayout>
                  <c:x val="-7.2186848585995389E-2"/>
                  <c:y val="-1.916320355788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F7AB-49A4-AD36-3349197A74E8}"/>
                </c:ext>
              </c:extLst>
            </c:dLbl>
            <c:dLbl>
              <c:idx val="7"/>
              <c:layout>
                <c:manualLayout>
                  <c:x val="-3.8216566898468148E-2"/>
                  <c:y val="3.00925925925925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F7AB-49A4-AD36-3349197A74E8}"/>
                </c:ext>
              </c:extLst>
            </c:dLbl>
            <c:dLbl>
              <c:idx val="8"/>
              <c:layout>
                <c:manualLayout>
                  <c:x val="-5.7324850347702232E-2"/>
                  <c:y val="-2.527303878681851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F7AB-49A4-AD36-3349197A74E8}"/>
                </c:ext>
              </c:extLst>
            </c:dLbl>
            <c:dLbl>
              <c:idx val="9"/>
              <c:layout>
                <c:manualLayout>
                  <c:x val="-2.1231426054704634E-2"/>
                  <c:y val="2.67463181685624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F7AB-49A4-AD36-3349197A74E8}"/>
                </c:ext>
              </c:extLst>
            </c:dLbl>
            <c:dLbl>
              <c:idx val="10"/>
              <c:layout>
                <c:manualLayout>
                  <c:x val="-1.6985140843763711E-2"/>
                  <c:y val="1.32442038495188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F7AB-49A4-AD36-3349197A74E8}"/>
                </c:ext>
              </c:extLst>
            </c:dLbl>
            <c:dLbl>
              <c:idx val="11"/>
              <c:layout>
                <c:manualLayout>
                  <c:x val="-0.10403398766805216"/>
                  <c:y val="1.08003426655001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F7AB-49A4-AD36-3349197A74E8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HISTORICO!$B$7:$B$9</c:f>
              <c:numCache>
                <c:formatCode>General</c:formatCode>
                <c:ptCount val="3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</c:numCache>
            </c:numRef>
          </c:cat>
          <c:val>
            <c:numRef>
              <c:f>HISTORICO!$D$7:$D$9</c:f>
              <c:numCache>
                <c:formatCode>#,##0</c:formatCode>
                <c:ptCount val="3"/>
                <c:pt idx="0">
                  <c:v>30</c:v>
                </c:pt>
                <c:pt idx="1">
                  <c:v>471</c:v>
                </c:pt>
                <c:pt idx="2">
                  <c:v>1837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9-F7AB-49A4-AD36-3349197A74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7173248"/>
        <c:axId val="117171712"/>
      </c:lineChart>
      <c:catAx>
        <c:axId val="117143808"/>
        <c:scaling>
          <c:orientation val="minMax"/>
        </c:scaling>
        <c:delete val="0"/>
        <c:axPos val="b"/>
        <c:majorGridlines>
          <c:spPr>
            <a:ln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1800000"/>
          <a:lstStyle/>
          <a:p>
            <a:pPr>
              <a:defRPr/>
            </a:pPr>
            <a:endParaRPr lang="pt-BR"/>
          </a:p>
        </c:txPr>
        <c:crossAx val="117170176"/>
        <c:crosses val="autoZero"/>
        <c:auto val="1"/>
        <c:lblAlgn val="ctr"/>
        <c:lblOffset val="100"/>
        <c:noMultiLvlLbl val="0"/>
      </c:catAx>
      <c:valAx>
        <c:axId val="117170176"/>
        <c:scaling>
          <c:orientation val="minMax"/>
        </c:scaling>
        <c:delete val="1"/>
        <c:axPos val="l"/>
        <c:numFmt formatCode="#,##0" sourceLinked="0"/>
        <c:majorTickMark val="out"/>
        <c:minorTickMark val="none"/>
        <c:tickLblPos val="none"/>
        <c:crossAx val="117143808"/>
        <c:crosses val="autoZero"/>
        <c:crossBetween val="between"/>
      </c:valAx>
      <c:valAx>
        <c:axId val="117171712"/>
        <c:scaling>
          <c:orientation val="minMax"/>
        </c:scaling>
        <c:delete val="1"/>
        <c:axPos val="r"/>
        <c:numFmt formatCode="#,##0" sourceLinked="0"/>
        <c:majorTickMark val="out"/>
        <c:minorTickMark val="none"/>
        <c:tickLblPos val="none"/>
        <c:crossAx val="117173248"/>
        <c:crosses val="max"/>
        <c:crossBetween val="between"/>
      </c:valAx>
      <c:catAx>
        <c:axId val="11717324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17171712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6.6603420476903499E-2"/>
          <c:y val="5.8389936106471578E-2"/>
          <c:w val="0.33704947569429494"/>
          <c:h val="0.11910973249555928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00"/>
          </a:pPr>
          <a:endParaRPr lang="pt-BR"/>
        </a:p>
      </c:txPr>
    </c:legend>
    <c:plotVisOnly val="1"/>
    <c:dispBlanksAs val="zero"/>
    <c:showDLblsOverMax val="0"/>
  </c:chart>
  <c:spPr>
    <a:ln>
      <a:solidFill>
        <a:sysClr val="windowText" lastClr="000000"/>
      </a:solidFill>
    </a:ln>
  </c:spPr>
  <c:txPr>
    <a:bodyPr/>
    <a:lstStyle/>
    <a:p>
      <a:pPr>
        <a:defRPr sz="1100" b="1">
          <a:latin typeface="+mn-lt"/>
        </a:defRPr>
      </a:pPr>
      <a:endParaRPr lang="pt-BR"/>
    </a:p>
  </c:txPr>
  <c:printSettings>
    <c:headerFooter/>
    <c:pageMargins b="0.78740157499999996" l="0.511811024" r="0.511811024" t="0.78740157499999996" header="0.31496062000000274" footer="0.3149606200000027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228601</xdr:colOff>
      <xdr:row>1</xdr:row>
      <xdr:rowOff>142874</xdr:rowOff>
    </xdr:from>
    <xdr:to>
      <xdr:col>13</xdr:col>
      <xdr:colOff>571501</xdr:colOff>
      <xdr:row>16</xdr:row>
      <xdr:rowOff>57150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276226</xdr:colOff>
      <xdr:row>2</xdr:row>
      <xdr:rowOff>57150</xdr:rowOff>
    </xdr:from>
    <xdr:to>
      <xdr:col>10</xdr:col>
      <xdr:colOff>57150</xdr:colOff>
      <xdr:row>20</xdr:row>
      <xdr:rowOff>47625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workbookViewId="0"/>
  </sheetViews>
  <sheetFormatPr defaultRowHeight="15" x14ac:dyDescent="0.25"/>
  <cols>
    <col min="1" max="2" width="25.7109375" customWidth="1"/>
    <col min="3" max="3" width="22.7109375" customWidth="1"/>
    <col min="4" max="4" width="25.42578125" customWidth="1"/>
  </cols>
  <sheetData>
    <row r="1" spans="1:4" x14ac:dyDescent="0.25">
      <c r="A1" s="19"/>
    </row>
    <row r="3" spans="1:4" ht="15.75" thickBot="1" x14ac:dyDescent="0.3"/>
    <row r="4" spans="1:4" ht="22.5" customHeight="1" thickBot="1" x14ac:dyDescent="0.3">
      <c r="B4" s="47" t="s">
        <v>19</v>
      </c>
      <c r="C4" s="48"/>
      <c r="D4" s="49"/>
    </row>
    <row r="5" spans="1:4" ht="19.5" thickTop="1" x14ac:dyDescent="0.3">
      <c r="B5" s="20" t="s">
        <v>2</v>
      </c>
      <c r="C5" s="21" t="s">
        <v>17</v>
      </c>
      <c r="D5" s="22" t="s">
        <v>3</v>
      </c>
    </row>
    <row r="6" spans="1:4" ht="15.75" x14ac:dyDescent="0.25">
      <c r="B6" s="13" t="s">
        <v>4</v>
      </c>
      <c r="C6" s="27"/>
      <c r="D6" s="28"/>
    </row>
    <row r="7" spans="1:4" ht="15.75" x14ac:dyDescent="0.25">
      <c r="B7" s="11" t="s">
        <v>5</v>
      </c>
      <c r="C7" s="29"/>
      <c r="D7" s="30"/>
    </row>
    <row r="8" spans="1:4" ht="15.75" x14ac:dyDescent="0.25">
      <c r="B8" s="13" t="s">
        <v>6</v>
      </c>
      <c r="C8" s="18"/>
      <c r="D8" s="14"/>
    </row>
    <row r="9" spans="1:4" ht="15.75" x14ac:dyDescent="0.25">
      <c r="B9" s="11" t="s">
        <v>7</v>
      </c>
      <c r="C9" s="23"/>
      <c r="D9" s="24"/>
    </row>
    <row r="10" spans="1:4" ht="15.75" x14ac:dyDescent="0.25">
      <c r="B10" s="13" t="s">
        <v>8</v>
      </c>
      <c r="C10" s="18"/>
      <c r="D10" s="14"/>
    </row>
    <row r="11" spans="1:4" ht="15.75" x14ac:dyDescent="0.25">
      <c r="B11" s="11" t="s">
        <v>9</v>
      </c>
      <c r="C11" s="23"/>
      <c r="D11" s="24"/>
    </row>
    <row r="12" spans="1:4" ht="15.75" x14ac:dyDescent="0.25">
      <c r="B12" s="13" t="s">
        <v>10</v>
      </c>
      <c r="C12" s="18"/>
      <c r="D12" s="14"/>
    </row>
    <row r="13" spans="1:4" ht="15.75" x14ac:dyDescent="0.25">
      <c r="B13" s="11" t="s">
        <v>11</v>
      </c>
      <c r="C13" s="23"/>
      <c r="D13" s="24"/>
    </row>
    <row r="14" spans="1:4" ht="15.75" x14ac:dyDescent="0.25">
      <c r="B14" s="13" t="s">
        <v>12</v>
      </c>
      <c r="C14" s="18"/>
      <c r="D14" s="14"/>
    </row>
    <row r="15" spans="1:4" ht="15.75" x14ac:dyDescent="0.25">
      <c r="B15" s="25" t="s">
        <v>13</v>
      </c>
      <c r="C15" s="26"/>
      <c r="D15" s="12"/>
    </row>
    <row r="16" spans="1:4" ht="15.75" x14ac:dyDescent="0.25">
      <c r="B16" s="13" t="s">
        <v>14</v>
      </c>
      <c r="C16" s="18"/>
      <c r="D16" s="14"/>
    </row>
    <row r="17" spans="2:4" ht="15.75" x14ac:dyDescent="0.25">
      <c r="B17" s="25" t="s">
        <v>15</v>
      </c>
      <c r="C17" s="26">
        <v>23.57</v>
      </c>
      <c r="D17" s="12">
        <v>30</v>
      </c>
    </row>
    <row r="18" spans="2:4" ht="16.5" thickBot="1" x14ac:dyDescent="0.3">
      <c r="B18" s="31" t="s">
        <v>16</v>
      </c>
      <c r="C18" s="32">
        <f>SUM(C6:C17)</f>
        <v>23.57</v>
      </c>
      <c r="D18" s="33">
        <f>SUM(D6:D17)</f>
        <v>30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workbookViewId="0">
      <selection activeCell="B11" sqref="B11:D17"/>
    </sheetView>
  </sheetViews>
  <sheetFormatPr defaultRowHeight="15" x14ac:dyDescent="0.25"/>
  <cols>
    <col min="1" max="2" width="25.7109375" customWidth="1"/>
    <col min="3" max="3" width="22.7109375" customWidth="1"/>
    <col min="4" max="4" width="25.42578125" customWidth="1"/>
  </cols>
  <sheetData>
    <row r="1" spans="1:4" x14ac:dyDescent="0.25">
      <c r="A1" s="19"/>
    </row>
    <row r="3" spans="1:4" ht="15.75" thickBot="1" x14ac:dyDescent="0.3"/>
    <row r="4" spans="1:4" ht="22.5" customHeight="1" thickBot="1" x14ac:dyDescent="0.3">
      <c r="B4" s="47" t="s">
        <v>19</v>
      </c>
      <c r="C4" s="48"/>
      <c r="D4" s="49"/>
    </row>
    <row r="5" spans="1:4" ht="19.5" thickTop="1" x14ac:dyDescent="0.3">
      <c r="B5" s="20" t="s">
        <v>2</v>
      </c>
      <c r="C5" s="21" t="s">
        <v>17</v>
      </c>
      <c r="D5" s="22" t="s">
        <v>3</v>
      </c>
    </row>
    <row r="6" spans="1:4" ht="15.75" x14ac:dyDescent="0.25">
      <c r="B6" s="13" t="s">
        <v>4</v>
      </c>
      <c r="C6" s="27">
        <v>26.62</v>
      </c>
      <c r="D6" s="28">
        <v>30</v>
      </c>
    </row>
    <row r="7" spans="1:4" ht="15.75" x14ac:dyDescent="0.25">
      <c r="B7" s="11" t="s">
        <v>5</v>
      </c>
      <c r="C7" s="29">
        <v>23.27</v>
      </c>
      <c r="D7" s="30">
        <v>30</v>
      </c>
    </row>
    <row r="8" spans="1:4" ht="15.75" x14ac:dyDescent="0.25">
      <c r="B8" s="13" t="s">
        <v>6</v>
      </c>
      <c r="C8" s="18">
        <v>41.75</v>
      </c>
      <c r="D8" s="14">
        <v>51</v>
      </c>
    </row>
    <row r="9" spans="1:4" ht="15.75" x14ac:dyDescent="0.25">
      <c r="B9" s="11" t="s">
        <v>7</v>
      </c>
      <c r="C9" s="23">
        <v>24.3</v>
      </c>
      <c r="D9" s="24">
        <v>30</v>
      </c>
    </row>
    <row r="10" spans="1:4" ht="15.75" x14ac:dyDescent="0.25">
      <c r="B10" s="13" t="s">
        <v>8</v>
      </c>
      <c r="C10" s="18">
        <v>23.58</v>
      </c>
      <c r="D10" s="14">
        <v>30</v>
      </c>
    </row>
    <row r="11" spans="1:4" ht="15.75" x14ac:dyDescent="0.25">
      <c r="B11" s="11" t="s">
        <v>9</v>
      </c>
      <c r="C11" s="23">
        <v>24.5</v>
      </c>
      <c r="D11" s="24">
        <v>30</v>
      </c>
    </row>
    <row r="12" spans="1:4" ht="15.75" x14ac:dyDescent="0.25">
      <c r="B12" s="13" t="s">
        <v>10</v>
      </c>
      <c r="C12" s="18">
        <v>30.3</v>
      </c>
      <c r="D12" s="14">
        <v>36</v>
      </c>
    </row>
    <row r="13" spans="1:4" ht="15.75" x14ac:dyDescent="0.25">
      <c r="B13" s="11" t="s">
        <v>11</v>
      </c>
      <c r="C13" s="23">
        <v>26.98</v>
      </c>
      <c r="D13" s="24">
        <v>30</v>
      </c>
    </row>
    <row r="14" spans="1:4" ht="15.75" x14ac:dyDescent="0.25">
      <c r="B14" s="13" t="s">
        <v>12</v>
      </c>
      <c r="C14" s="18">
        <v>43.5</v>
      </c>
      <c r="D14" s="14">
        <v>46</v>
      </c>
    </row>
    <row r="15" spans="1:4" ht="15.75" x14ac:dyDescent="0.25">
      <c r="B15" s="25" t="s">
        <v>13</v>
      </c>
      <c r="C15" s="26">
        <v>67.28</v>
      </c>
      <c r="D15" s="12">
        <v>71</v>
      </c>
    </row>
    <row r="16" spans="1:4" ht="15.75" x14ac:dyDescent="0.25">
      <c r="B16" s="13" t="s">
        <v>14</v>
      </c>
      <c r="C16" s="18">
        <v>55.23</v>
      </c>
      <c r="D16" s="14">
        <v>57</v>
      </c>
    </row>
    <row r="17" spans="2:4" ht="15.75" x14ac:dyDescent="0.25">
      <c r="B17" s="25" t="s">
        <v>15</v>
      </c>
      <c r="C17" s="26">
        <v>36.08</v>
      </c>
      <c r="D17" s="12">
        <v>30</v>
      </c>
    </row>
    <row r="18" spans="2:4" ht="16.5" thickBot="1" x14ac:dyDescent="0.3">
      <c r="B18" s="31" t="s">
        <v>16</v>
      </c>
      <c r="C18" s="32">
        <f>SUM(C6:C17)</f>
        <v>423.38999999999993</v>
      </c>
      <c r="D18" s="33">
        <f>SUM(D6:D17)</f>
        <v>471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topLeftCell="A4" workbookViewId="0">
      <selection activeCell="B15" sqref="B15:D17"/>
    </sheetView>
  </sheetViews>
  <sheetFormatPr defaultRowHeight="15" x14ac:dyDescent="0.25"/>
  <cols>
    <col min="1" max="1" width="39" customWidth="1"/>
    <col min="2" max="2" width="25.85546875" customWidth="1"/>
    <col min="3" max="3" width="25.140625" customWidth="1"/>
    <col min="4" max="4" width="26.7109375" customWidth="1"/>
  </cols>
  <sheetData>
    <row r="1" spans="1:4" x14ac:dyDescent="0.25">
      <c r="A1" s="19"/>
    </row>
    <row r="3" spans="1:4" ht="15.75" thickBot="1" x14ac:dyDescent="0.3"/>
    <row r="4" spans="1:4" ht="21.75" thickBot="1" x14ac:dyDescent="0.3">
      <c r="B4" s="47" t="s">
        <v>19</v>
      </c>
      <c r="C4" s="48"/>
      <c r="D4" s="49"/>
    </row>
    <row r="5" spans="1:4" ht="19.5" thickTop="1" x14ac:dyDescent="0.3">
      <c r="B5" s="20" t="s">
        <v>2</v>
      </c>
      <c r="C5" s="21" t="s">
        <v>17</v>
      </c>
      <c r="D5" s="22" t="s">
        <v>3</v>
      </c>
    </row>
    <row r="6" spans="1:4" ht="15.75" x14ac:dyDescent="0.25">
      <c r="B6" s="13" t="s">
        <v>4</v>
      </c>
      <c r="C6" s="27">
        <v>32.72</v>
      </c>
      <c r="D6" s="28">
        <v>30</v>
      </c>
    </row>
    <row r="7" spans="1:4" ht="15.75" x14ac:dyDescent="0.25">
      <c r="B7" s="11" t="s">
        <v>5</v>
      </c>
      <c r="C7" s="29">
        <v>31.14</v>
      </c>
      <c r="D7" s="30">
        <v>30</v>
      </c>
    </row>
    <row r="8" spans="1:4" ht="15.75" x14ac:dyDescent="0.25">
      <c r="B8" s="13" t="s">
        <v>6</v>
      </c>
      <c r="C8" s="18">
        <v>32.909999999999997</v>
      </c>
      <c r="D8" s="14">
        <v>30</v>
      </c>
    </row>
    <row r="9" spans="1:4" ht="15.75" x14ac:dyDescent="0.25">
      <c r="B9" s="11" t="s">
        <v>7</v>
      </c>
      <c r="C9" s="23">
        <v>88</v>
      </c>
      <c r="D9" s="24">
        <v>84</v>
      </c>
    </row>
    <row r="10" spans="1:4" ht="15.75" x14ac:dyDescent="0.25">
      <c r="B10" s="13" t="s">
        <v>8</v>
      </c>
      <c r="C10" s="18">
        <v>60.33</v>
      </c>
      <c r="D10" s="14">
        <v>54</v>
      </c>
    </row>
    <row r="11" spans="1:4" ht="15.75" x14ac:dyDescent="0.25">
      <c r="B11" s="11" t="s">
        <v>9</v>
      </c>
      <c r="C11" s="23">
        <v>47.65</v>
      </c>
      <c r="D11" s="24">
        <v>42</v>
      </c>
    </row>
    <row r="12" spans="1:4" ht="15.75" x14ac:dyDescent="0.25">
      <c r="B12" s="13" t="s">
        <v>10</v>
      </c>
      <c r="C12" s="18">
        <v>593.07000000000005</v>
      </c>
      <c r="D12" s="14">
        <v>724</v>
      </c>
    </row>
    <row r="13" spans="1:4" ht="15.75" x14ac:dyDescent="0.25">
      <c r="B13" s="11" t="s">
        <v>11</v>
      </c>
      <c r="C13" s="23">
        <v>332.1</v>
      </c>
      <c r="D13" s="24">
        <v>425</v>
      </c>
    </row>
    <row r="14" spans="1:4" ht="15.75" x14ac:dyDescent="0.25">
      <c r="B14" s="13" t="s">
        <v>12</v>
      </c>
      <c r="C14" s="18">
        <v>117.47</v>
      </c>
      <c r="D14" s="14">
        <v>141</v>
      </c>
    </row>
    <row r="15" spans="1:4" ht="15.75" x14ac:dyDescent="0.25">
      <c r="B15" s="25" t="s">
        <v>13</v>
      </c>
      <c r="C15" s="26">
        <v>74.05</v>
      </c>
      <c r="D15" s="12">
        <v>90</v>
      </c>
    </row>
    <row r="16" spans="1:4" ht="15.75" x14ac:dyDescent="0.25">
      <c r="B16" s="13" t="s">
        <v>14</v>
      </c>
      <c r="C16" s="18">
        <v>65.05</v>
      </c>
      <c r="D16" s="14">
        <v>76</v>
      </c>
    </row>
    <row r="17" spans="2:4" ht="15.75" x14ac:dyDescent="0.25">
      <c r="B17" s="25" t="s">
        <v>15</v>
      </c>
      <c r="C17" s="26">
        <v>91.76</v>
      </c>
      <c r="D17" s="12">
        <v>111</v>
      </c>
    </row>
    <row r="18" spans="2:4" ht="16.5" thickBot="1" x14ac:dyDescent="0.3">
      <c r="B18" s="31" t="s">
        <v>16</v>
      </c>
      <c r="C18" s="32">
        <f>SUM(C6:C17)</f>
        <v>1566.25</v>
      </c>
      <c r="D18" s="33">
        <f>SUM(D6:D17)</f>
        <v>1837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topLeftCell="A4" workbookViewId="0">
      <selection activeCell="B6" sqref="B6:D8"/>
    </sheetView>
  </sheetViews>
  <sheetFormatPr defaultRowHeight="15" x14ac:dyDescent="0.25"/>
  <cols>
    <col min="1" max="1" width="39" customWidth="1"/>
    <col min="2" max="2" width="25.85546875" customWidth="1"/>
    <col min="3" max="3" width="25.140625" customWidth="1"/>
    <col min="4" max="4" width="26.7109375" customWidth="1"/>
  </cols>
  <sheetData>
    <row r="1" spans="1:4" x14ac:dyDescent="0.25">
      <c r="A1" s="19"/>
    </row>
    <row r="3" spans="1:4" ht="15.75" thickBot="1" x14ac:dyDescent="0.3"/>
    <row r="4" spans="1:4" ht="21.75" thickBot="1" x14ac:dyDescent="0.3">
      <c r="B4" s="47" t="s">
        <v>19</v>
      </c>
      <c r="C4" s="48"/>
      <c r="D4" s="49"/>
    </row>
    <row r="5" spans="1:4" ht="19.5" thickTop="1" x14ac:dyDescent="0.3">
      <c r="B5" s="20" t="s">
        <v>2</v>
      </c>
      <c r="C5" s="21" t="s">
        <v>17</v>
      </c>
      <c r="D5" s="22" t="s">
        <v>3</v>
      </c>
    </row>
    <row r="6" spans="1:4" ht="15.75" x14ac:dyDescent="0.25">
      <c r="B6" s="13" t="s">
        <v>4</v>
      </c>
      <c r="C6" s="27">
        <v>35.61</v>
      </c>
      <c r="D6" s="28">
        <v>30</v>
      </c>
    </row>
    <row r="7" spans="1:4" ht="15.75" x14ac:dyDescent="0.25">
      <c r="B7" s="11" t="s">
        <v>5</v>
      </c>
      <c r="C7" s="29">
        <v>38.49</v>
      </c>
      <c r="D7" s="30">
        <v>34</v>
      </c>
    </row>
    <row r="8" spans="1:4" ht="15.75" x14ac:dyDescent="0.25">
      <c r="B8" s="13" t="s">
        <v>6</v>
      </c>
      <c r="C8" s="18">
        <v>74.680000000000007</v>
      </c>
      <c r="D8" s="14">
        <v>79</v>
      </c>
    </row>
    <row r="9" spans="1:4" ht="15.75" x14ac:dyDescent="0.25">
      <c r="B9" s="11" t="s">
        <v>7</v>
      </c>
      <c r="C9" s="23"/>
      <c r="D9" s="24"/>
    </row>
    <row r="10" spans="1:4" ht="15.75" x14ac:dyDescent="0.25">
      <c r="B10" s="13" t="s">
        <v>8</v>
      </c>
      <c r="C10" s="18"/>
      <c r="D10" s="14"/>
    </row>
    <row r="11" spans="1:4" ht="15.75" x14ac:dyDescent="0.25">
      <c r="B11" s="11" t="s">
        <v>9</v>
      </c>
      <c r="C11" s="23"/>
      <c r="D11" s="24"/>
    </row>
    <row r="12" spans="1:4" ht="15.75" x14ac:dyDescent="0.25">
      <c r="B12" s="13" t="s">
        <v>10</v>
      </c>
      <c r="C12" s="18"/>
      <c r="D12" s="14"/>
    </row>
    <row r="13" spans="1:4" ht="15.75" x14ac:dyDescent="0.25">
      <c r="B13" s="11" t="s">
        <v>11</v>
      </c>
      <c r="C13" s="23"/>
      <c r="D13" s="24"/>
    </row>
    <row r="14" spans="1:4" ht="15.75" x14ac:dyDescent="0.25">
      <c r="B14" s="13" t="s">
        <v>12</v>
      </c>
      <c r="C14" s="18"/>
      <c r="D14" s="14"/>
    </row>
    <row r="15" spans="1:4" ht="15.75" x14ac:dyDescent="0.25">
      <c r="B15" s="25" t="s">
        <v>13</v>
      </c>
      <c r="C15" s="26"/>
      <c r="D15" s="12"/>
    </row>
    <row r="16" spans="1:4" ht="15.75" x14ac:dyDescent="0.25">
      <c r="B16" s="13" t="s">
        <v>14</v>
      </c>
      <c r="C16" s="18"/>
      <c r="D16" s="14"/>
    </row>
    <row r="17" spans="2:4" ht="15.75" x14ac:dyDescent="0.25">
      <c r="B17" s="25" t="s">
        <v>15</v>
      </c>
      <c r="C17" s="26"/>
      <c r="D17" s="12"/>
    </row>
    <row r="18" spans="2:4" ht="16.5" thickBot="1" x14ac:dyDescent="0.3">
      <c r="B18" s="31" t="s">
        <v>16</v>
      </c>
      <c r="C18" s="32">
        <f>SUM(C6:C17)</f>
        <v>148.78</v>
      </c>
      <c r="D18" s="33">
        <f>SUM(D6:D17)</f>
        <v>143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tabSelected="1" zoomScale="85" zoomScaleNormal="85" workbookViewId="0">
      <selection activeCell="E22" sqref="E22"/>
    </sheetView>
  </sheetViews>
  <sheetFormatPr defaultRowHeight="15" x14ac:dyDescent="0.25"/>
  <cols>
    <col min="1" max="2" width="25.7109375" style="1" customWidth="1"/>
    <col min="3" max="3" width="22.7109375" style="1" customWidth="1"/>
    <col min="4" max="4" width="25.42578125" style="1" customWidth="1"/>
    <col min="5" max="16384" width="9.140625" style="1"/>
  </cols>
  <sheetData>
    <row r="1" spans="1:5" x14ac:dyDescent="0.25">
      <c r="A1" s="19"/>
      <c r="B1"/>
      <c r="C1"/>
      <c r="D1"/>
      <c r="E1"/>
    </row>
    <row r="2" spans="1:5" x14ac:dyDescent="0.25">
      <c r="A2" s="2"/>
    </row>
    <row r="3" spans="1:5" ht="15.75" thickBot="1" x14ac:dyDescent="0.3"/>
    <row r="4" spans="1:5" ht="22.5" customHeight="1" thickBot="1" x14ac:dyDescent="0.3">
      <c r="B4" s="47" t="s">
        <v>19</v>
      </c>
      <c r="C4" s="48"/>
      <c r="D4" s="49"/>
    </row>
    <row r="5" spans="1:5" ht="19.5" thickTop="1" x14ac:dyDescent="0.3">
      <c r="A5" s="3"/>
      <c r="B5" s="20" t="s">
        <v>2</v>
      </c>
      <c r="C5" s="21" t="s">
        <v>17</v>
      </c>
      <c r="D5" s="22" t="s">
        <v>3</v>
      </c>
    </row>
    <row r="6" spans="1:5" ht="15.75" x14ac:dyDescent="0.25">
      <c r="B6" s="42" t="s">
        <v>20</v>
      </c>
      <c r="C6" s="39">
        <v>88</v>
      </c>
      <c r="D6" s="24">
        <v>84</v>
      </c>
    </row>
    <row r="7" spans="1:5" ht="15.75" x14ac:dyDescent="0.25">
      <c r="B7" s="40" t="s">
        <v>21</v>
      </c>
      <c r="C7" s="38">
        <v>60.33</v>
      </c>
      <c r="D7" s="14">
        <v>54</v>
      </c>
    </row>
    <row r="8" spans="1:5" ht="15.75" x14ac:dyDescent="0.25">
      <c r="B8" s="42" t="s">
        <v>22</v>
      </c>
      <c r="C8" s="39">
        <v>47.65</v>
      </c>
      <c r="D8" s="24">
        <v>42</v>
      </c>
    </row>
    <row r="9" spans="1:5" ht="15.75" x14ac:dyDescent="0.25">
      <c r="B9" s="40" t="s">
        <v>23</v>
      </c>
      <c r="C9" s="38">
        <v>593.07000000000005</v>
      </c>
      <c r="D9" s="14">
        <v>724</v>
      </c>
    </row>
    <row r="10" spans="1:5" ht="15.75" x14ac:dyDescent="0.25">
      <c r="B10" s="42" t="s">
        <v>24</v>
      </c>
      <c r="C10" s="39">
        <v>332.1</v>
      </c>
      <c r="D10" s="24">
        <v>425</v>
      </c>
    </row>
    <row r="11" spans="1:5" ht="15.75" x14ac:dyDescent="0.25">
      <c r="B11" s="40" t="s">
        <v>25</v>
      </c>
      <c r="C11" s="38">
        <v>117.47</v>
      </c>
      <c r="D11" s="14">
        <v>141</v>
      </c>
    </row>
    <row r="12" spans="1:5" ht="15.75" x14ac:dyDescent="0.25">
      <c r="B12" s="41" t="s">
        <v>26</v>
      </c>
      <c r="C12" s="44">
        <v>74.05</v>
      </c>
      <c r="D12" s="12">
        <v>90</v>
      </c>
    </row>
    <row r="13" spans="1:5" ht="15.75" x14ac:dyDescent="0.25">
      <c r="B13" s="40" t="s">
        <v>27</v>
      </c>
      <c r="C13" s="45">
        <v>65.05</v>
      </c>
      <c r="D13" s="14">
        <v>76</v>
      </c>
    </row>
    <row r="14" spans="1:5" ht="15.75" x14ac:dyDescent="0.25">
      <c r="B14" s="41" t="s">
        <v>28</v>
      </c>
      <c r="C14" s="44">
        <v>91.76</v>
      </c>
      <c r="D14" s="12">
        <v>111</v>
      </c>
    </row>
    <row r="15" spans="1:5" ht="15.75" x14ac:dyDescent="0.25">
      <c r="B15" s="40" t="s">
        <v>29</v>
      </c>
      <c r="C15" s="50">
        <v>35.61</v>
      </c>
      <c r="D15" s="28">
        <v>30</v>
      </c>
    </row>
    <row r="16" spans="1:5" ht="15.75" x14ac:dyDescent="0.25">
      <c r="B16" s="42" t="s">
        <v>30</v>
      </c>
      <c r="C16" s="51">
        <v>38.49</v>
      </c>
      <c r="D16" s="30">
        <v>34</v>
      </c>
    </row>
    <row r="17" spans="2:4" ht="15.75" x14ac:dyDescent="0.25">
      <c r="B17" s="40" t="s">
        <v>31</v>
      </c>
      <c r="C17" s="45">
        <v>74.680000000000007</v>
      </c>
      <c r="D17" s="14">
        <v>79</v>
      </c>
    </row>
  </sheetData>
  <mergeCells count="1">
    <mergeCell ref="B4:D4"/>
  </mergeCells>
  <phoneticPr fontId="9" type="noConversion"/>
  <pageMargins left="0.511811024" right="0.511811024" top="0.78740157499999996" bottom="0.78740157499999996" header="0.31496062000000002" footer="0.31496062000000002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topLeftCell="A4" workbookViewId="0">
      <selection activeCell="L16" sqref="L16"/>
    </sheetView>
  </sheetViews>
  <sheetFormatPr defaultRowHeight="15.75" x14ac:dyDescent="0.25"/>
  <cols>
    <col min="1" max="1" width="8.28515625" style="6" customWidth="1"/>
    <col min="2" max="2" width="21.5703125" style="6" customWidth="1"/>
    <col min="3" max="3" width="21.85546875" style="7" customWidth="1"/>
    <col min="4" max="4" width="27.42578125" style="6" customWidth="1"/>
    <col min="5" max="6" width="22.7109375" style="6" customWidth="1"/>
    <col min="7" max="16384" width="9.140625" style="6"/>
  </cols>
  <sheetData>
    <row r="1" spans="1:6" x14ac:dyDescent="0.25">
      <c r="A1" s="4"/>
      <c r="B1" s="4"/>
      <c r="C1" s="5"/>
      <c r="D1" s="4"/>
    </row>
    <row r="2" spans="1:6" x14ac:dyDescent="0.25">
      <c r="A2" s="4"/>
      <c r="B2" s="4"/>
      <c r="C2" s="5"/>
      <c r="D2" s="4"/>
    </row>
    <row r="3" spans="1:6" ht="16.5" thickBot="1" x14ac:dyDescent="0.3"/>
    <row r="4" spans="1:6" ht="27.75" customHeight="1" thickBot="1" x14ac:dyDescent="0.3">
      <c r="B4" s="47" t="s">
        <v>19</v>
      </c>
      <c r="C4" s="48"/>
      <c r="D4" s="49"/>
      <c r="F4" s="8"/>
    </row>
    <row r="5" spans="1:6" ht="16.5" thickTop="1" x14ac:dyDescent="0.25">
      <c r="A5" s="7"/>
      <c r="B5" s="34" t="s">
        <v>0</v>
      </c>
      <c r="C5" s="36" t="s">
        <v>18</v>
      </c>
      <c r="D5" s="35" t="s">
        <v>1</v>
      </c>
    </row>
    <row r="6" spans="1:6" x14ac:dyDescent="0.25">
      <c r="A6" s="7"/>
      <c r="B6" s="11">
        <v>2019</v>
      </c>
      <c r="C6" s="37"/>
      <c r="D6" s="12"/>
    </row>
    <row r="7" spans="1:6" x14ac:dyDescent="0.25">
      <c r="A7" s="7"/>
      <c r="B7" s="13">
        <v>2020</v>
      </c>
      <c r="C7" s="38">
        <f>'2020'!C17</f>
        <v>23.57</v>
      </c>
      <c r="D7" s="14">
        <f>'2020'!D18</f>
        <v>30</v>
      </c>
    </row>
    <row r="8" spans="1:6" x14ac:dyDescent="0.25">
      <c r="A8" s="7"/>
      <c r="B8" s="11">
        <v>2021</v>
      </c>
      <c r="C8" s="43">
        <f>'2021'!C18</f>
        <v>423.38999999999993</v>
      </c>
      <c r="D8" s="12">
        <f>'2021'!D18</f>
        <v>471</v>
      </c>
    </row>
    <row r="9" spans="1:6" x14ac:dyDescent="0.25">
      <c r="A9" s="7"/>
      <c r="B9" s="13">
        <v>2022</v>
      </c>
      <c r="C9" s="46">
        <v>1566.25</v>
      </c>
      <c r="D9" s="14">
        <v>1837</v>
      </c>
    </row>
    <row r="10" spans="1:6" x14ac:dyDescent="0.25">
      <c r="A10" s="7"/>
      <c r="B10" s="11">
        <v>2023</v>
      </c>
      <c r="C10" s="9"/>
      <c r="D10" s="12"/>
    </row>
    <row r="11" spans="1:6" x14ac:dyDescent="0.25">
      <c r="A11" s="7"/>
      <c r="B11" s="13">
        <v>2024</v>
      </c>
      <c r="C11" s="10"/>
      <c r="D11" s="14"/>
    </row>
    <row r="12" spans="1:6" x14ac:dyDescent="0.25">
      <c r="B12" s="11">
        <v>2025</v>
      </c>
      <c r="C12" s="9"/>
      <c r="D12" s="12"/>
    </row>
    <row r="13" spans="1:6" x14ac:dyDescent="0.25">
      <c r="B13" s="13">
        <v>2026</v>
      </c>
      <c r="C13" s="10"/>
      <c r="D13" s="14"/>
    </row>
    <row r="14" spans="1:6" x14ac:dyDescent="0.25">
      <c r="B14" s="11">
        <v>2027</v>
      </c>
      <c r="C14" s="9"/>
      <c r="D14" s="12"/>
    </row>
    <row r="15" spans="1:6" x14ac:dyDescent="0.25">
      <c r="B15" s="13">
        <v>2028</v>
      </c>
      <c r="C15" s="10"/>
      <c r="D15" s="14"/>
    </row>
    <row r="16" spans="1:6" ht="16.5" thickBot="1" x14ac:dyDescent="0.3">
      <c r="B16" s="15">
        <v>2029</v>
      </c>
      <c r="C16" s="16"/>
      <c r="D16" s="17"/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6</vt:i4>
      </vt:variant>
    </vt:vector>
  </HeadingPairs>
  <TitlesOfParts>
    <vt:vector size="6" baseType="lpstr">
      <vt:lpstr>2020</vt:lpstr>
      <vt:lpstr>2021</vt:lpstr>
      <vt:lpstr>2022</vt:lpstr>
      <vt:lpstr>2023</vt:lpstr>
      <vt:lpstr>GRAFICO</vt:lpstr>
      <vt:lpstr>HISTORICO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Juuh</dc:creator>
  <cp:lastModifiedBy>User</cp:lastModifiedBy>
  <dcterms:created xsi:type="dcterms:W3CDTF">2013-09-10T13:21:21Z</dcterms:created>
  <dcterms:modified xsi:type="dcterms:W3CDTF">2023-03-20T07:54:59Z</dcterms:modified>
</cp:coreProperties>
</file>