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70" windowHeight="95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O23" i="1"/>
  <c r="O22"/>
  <c r="H22"/>
  <c r="I22"/>
  <c r="E22"/>
  <c r="F22"/>
  <c r="G22"/>
  <c r="O11"/>
  <c r="O12"/>
  <c r="O13"/>
  <c r="O14"/>
  <c r="O15"/>
  <c r="O16"/>
  <c r="O17"/>
  <c r="O18"/>
  <c r="O19"/>
  <c r="O20"/>
  <c r="O21"/>
  <c r="O10"/>
  <c r="C22"/>
  <c r="D22"/>
  <c r="J22"/>
  <c r="K22"/>
  <c r="L22"/>
  <c r="M22"/>
  <c r="N22"/>
  <c r="B22"/>
</calcChain>
</file>

<file path=xl/comments1.xml><?xml version="1.0" encoding="utf-8"?>
<comments xmlns="http://schemas.openxmlformats.org/spreadsheetml/2006/main">
  <authors>
    <author>BAT</author>
    <author>Ediane</author>
  </authors>
  <commentList>
    <comment ref="C10" authorId="0">
      <text>
        <r>
          <rPr>
            <sz val="9"/>
            <color indexed="81"/>
            <rFont val="Tahoma"/>
            <charset val="1"/>
          </rPr>
          <t xml:space="preserve">
1100 alunos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180 alunos (não há pagamento de pape nas férias)</t>
        </r>
      </text>
    </comment>
    <comment ref="L10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115 alunos (período de férias)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(período de férias</t>
        </r>
      </text>
    </comment>
    <comment ref="J11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180 alunos (não há pagamento de pape nas férias)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115 alunos (período de férias)</t>
        </r>
      </text>
    </comment>
    <comment ref="N11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(período de férias</t>
        </r>
      </text>
    </comment>
    <comment ref="J12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180 alunos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115 alunos</t>
        </r>
      </text>
    </comment>
    <comment ref="N12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J13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180 alunos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115 alunos</t>
        </r>
      </text>
    </comment>
    <comment ref="N13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C14" authorId="1">
      <text>
        <r>
          <rPr>
            <sz val="9"/>
            <color indexed="81"/>
            <rFont val="Tahoma"/>
            <charset val="1"/>
          </rPr>
          <t>Ingresso de 500 bolsistas referente a 2015/1
1600 alunos</t>
        </r>
      </text>
    </comment>
    <comment ref="J14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205 alunos (25 ingressos em 2015/1)</t>
        </r>
      </text>
    </comment>
    <comment ref="L14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165 alunos (50 ingressos em 2015/1)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J15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205 alunos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165 alunos</t>
        </r>
      </text>
    </comment>
    <comment ref="N15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J16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205 alunos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165 alunos (período de férias)</t>
        </r>
      </text>
    </comment>
    <comment ref="N16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J17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205 alunos</t>
        </r>
      </text>
    </comment>
    <comment ref="L17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165 alunos</t>
        </r>
      </text>
    </comment>
    <comment ref="N17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J18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205 alunos</t>
        </r>
      </text>
    </comment>
    <comment ref="L18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165 alunos</t>
        </r>
      </text>
    </comment>
    <comment ref="N18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C19" authorId="1">
      <text>
        <r>
          <rPr>
            <sz val="9"/>
            <color indexed="81"/>
            <rFont val="Tahoma"/>
            <charset val="1"/>
          </rPr>
          <t>Ingresso de 300 bolsistas referente a 2015/2
1900 alunos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230 alunos (25 ingressos em 2015/20</t>
        </r>
      </text>
    </comment>
    <comment ref="L19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215 alunos (50 ingressos em 2015/2)</t>
        </r>
      </text>
    </comment>
    <comment ref="N19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J20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230 alunos</t>
        </r>
      </text>
    </comment>
    <comment ref="L20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215 alunos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230 alunos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215 alunos</t>
        </r>
      </text>
    </comment>
    <comment ref="N21" authorId="0">
      <text>
        <r>
          <rPr>
            <b/>
            <sz val="9"/>
            <color indexed="81"/>
            <rFont val="Tahoma"/>
            <charset val="1"/>
          </rPr>
          <t>BAT:</t>
        </r>
        <r>
          <rPr>
            <sz val="9"/>
            <color indexed="81"/>
            <rFont val="Tahoma"/>
            <charset val="1"/>
          </rPr>
          <t xml:space="preserve">
26 alunos (não tem acontecido ingressos)</t>
        </r>
      </text>
    </comment>
  </commentList>
</comments>
</file>

<file path=xl/sharedStrings.xml><?xml version="1.0" encoding="utf-8"?>
<sst xmlns="http://schemas.openxmlformats.org/spreadsheetml/2006/main" count="59" uniqueCount="49">
  <si>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</si>
  <si>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</si>
  <si>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</si>
  <si>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</si>
  <si>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</si>
  <si>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</si>
  <si>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</si>
  <si>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</si>
  <si>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</si>
  <si>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</si>
  <si>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</si>
  <si>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PAT URB</t>
  </si>
  <si>
    <t>PAM</t>
  </si>
  <si>
    <t>PAPE</t>
  </si>
  <si>
    <t>PAA PIN</t>
  </si>
  <si>
    <t>JUL</t>
  </si>
  <si>
    <t>PAA</t>
  </si>
  <si>
    <t>CEU (Aluguel)</t>
  </si>
  <si>
    <t>PAD</t>
  </si>
  <si>
    <t>PAIO</t>
  </si>
  <si>
    <t>T.PROG</t>
  </si>
  <si>
    <t>T. MÊS</t>
  </si>
  <si>
    <t>MINISTÉRIO DA EDUCAÇÃO</t>
  </si>
  <si>
    <t>UNIVERSIDADE FEDERAL DE PELOTAS</t>
  </si>
  <si>
    <t>PRÓ-REITORIA DE ASSUNTOS ESTUDANTIS</t>
  </si>
  <si>
    <t>Legenda Siglas Programas</t>
  </si>
  <si>
    <t>Programa Auxílio Transporte Urbano</t>
  </si>
  <si>
    <t>Programa Auxílio Moradia</t>
  </si>
  <si>
    <t>CEU</t>
  </si>
  <si>
    <t>Casa do Estudante</t>
  </si>
  <si>
    <t>Programa Auxílio Pré Escolar</t>
  </si>
  <si>
    <t>Programa Auxílio Deslocamento</t>
  </si>
  <si>
    <t>Programa Instrumental Odontológico</t>
  </si>
  <si>
    <t>Programa Auxílio Alimentação(Pinheiro Machado - curso fora de sede)</t>
  </si>
  <si>
    <t>Programa Auxílio Alimentação</t>
  </si>
  <si>
    <t>CEU CEEE</t>
  </si>
  <si>
    <t>CEU SANEP</t>
  </si>
  <si>
    <t>Total geral</t>
  </si>
  <si>
    <t>M.PROV. (CEEE)</t>
  </si>
  <si>
    <t>M.PROV. (SANEP)</t>
  </si>
  <si>
    <t>M. PROV</t>
  </si>
  <si>
    <t xml:space="preserve"> Moradia Provisória</t>
  </si>
  <si>
    <t>M.PROV. (alug)</t>
  </si>
  <si>
    <t>PAM*</t>
  </si>
  <si>
    <t>PAM* - Está previsto o ingresso de 500 bolsistas em maio, referente a 2015/1 e 300 em outubro, referente a 2015/2.</t>
  </si>
  <si>
    <t>*este número será alterado em maio/2015, quando do novo ingresso referente a 2015/1 e novamente em outubro, quando do ingresso 2015/2.</t>
  </si>
  <si>
    <t xml:space="preserve">Número* de bolsistas por programa (ano base 2014) </t>
  </si>
  <si>
    <t>PAT</t>
  </si>
  <si>
    <t>PAA (PIN)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</si>
</sst>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3" borderId="2" xfId="0" applyFont="1" applyFill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7" fillId="2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0" fillId="0" borderId="6" xfId="0" applyBorder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7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845004</xdr:colOff>
      <xdr:row>0</xdr:row>
      <xdr:rowOff>178253</xdr:rowOff>
    </xdr:from>
    <xdr:to>
      <xdr:col>2</xdr:col>
      <xdr:colOff>557893</xdr:colOff>
      <xdr:row>6</xdr:row>
      <xdr:rowOff>131990</xdr:rowOff>
    </xdr:to>
    <xdr:pic>
      <xdr:nvPicPr>
        <xdr:cNvPr id="1103" name="Picture 79" descr="logo1_100_f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9468" y="178253"/>
          <a:ext cx="1223282" cy="1137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604157</xdr:colOff>
      <xdr:row>1</xdr:row>
      <xdr:rowOff>151040</xdr:rowOff>
    </xdr:from>
    <xdr:to>
      <xdr:col>10</xdr:col>
      <xdr:colOff>442231</xdr:colOff>
      <xdr:row>5</xdr:row>
      <xdr:rowOff>156483</xdr:rowOff>
    </xdr:to>
    <xdr:pic>
      <xdr:nvPicPr>
        <xdr:cNvPr id="11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30193" y="341540"/>
          <a:ext cx="1348467" cy="808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3" zoomScaleNormal="83" workbookViewId="0">
      <selection activeCell="E46" sqref="E46"/>
    </sheetView>
  </sheetViews>
  <sheetFormatPr defaultRowHeight="12.75"/>
  <cols>
    <col min="1" max="15" width="15.28515625" customWidth="1"/>
  </cols>
  <sheetData>
    <row r="1" spans="1:1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22" t="s">
        <v>22</v>
      </c>
      <c r="D3" s="22"/>
      <c r="E3" s="22"/>
      <c r="F3" s="22"/>
      <c r="G3" s="22"/>
      <c r="H3" s="22"/>
      <c r="I3" s="22"/>
      <c r="J3" s="22"/>
      <c r="K3" s="5"/>
      <c r="L3" s="5"/>
      <c r="M3" s="5"/>
      <c r="N3" s="5"/>
      <c r="O3" s="5"/>
    </row>
    <row r="4" spans="1:15" ht="15.75">
      <c r="A4" s="5"/>
      <c r="B4" s="5"/>
      <c r="C4" s="22" t="s">
        <v>23</v>
      </c>
      <c r="D4" s="22"/>
      <c r="E4" s="22"/>
      <c r="F4" s="22"/>
      <c r="G4" s="22"/>
      <c r="H4" s="22"/>
      <c r="I4" s="22"/>
      <c r="J4" s="22"/>
      <c r="K4" s="5"/>
      <c r="L4" s="5"/>
      <c r="M4" s="5"/>
      <c r="N4" s="5"/>
      <c r="O4" s="5"/>
    </row>
    <row r="5" spans="1:15" ht="15.75">
      <c r="A5" s="5"/>
      <c r="B5" s="5"/>
      <c r="C5" s="22" t="s">
        <v>24</v>
      </c>
      <c r="D5" s="22"/>
      <c r="E5" s="22"/>
      <c r="F5" s="22"/>
      <c r="G5" s="22"/>
      <c r="H5" s="22"/>
      <c r="I5" s="22"/>
      <c r="J5" s="22"/>
      <c r="K5" s="5"/>
      <c r="L5" s="5"/>
      <c r="M5" s="5"/>
      <c r="N5" s="5"/>
      <c r="O5" s="5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9.950000000000003" customHeight="1">
      <c r="A9" s="1">
        <v>2015</v>
      </c>
      <c r="B9" s="1" t="s">
        <v>11</v>
      </c>
      <c r="C9" s="1" t="s">
        <v>43</v>
      </c>
      <c r="D9" s="1" t="s">
        <v>17</v>
      </c>
      <c r="E9" s="1" t="s">
        <v>35</v>
      </c>
      <c r="F9" s="1" t="s">
        <v>36</v>
      </c>
      <c r="G9" s="1" t="s">
        <v>42</v>
      </c>
      <c r="H9" s="1" t="s">
        <v>38</v>
      </c>
      <c r="I9" s="1" t="s">
        <v>39</v>
      </c>
      <c r="J9" s="1" t="s">
        <v>13</v>
      </c>
      <c r="K9" s="1" t="s">
        <v>16</v>
      </c>
      <c r="L9" s="1" t="s">
        <v>18</v>
      </c>
      <c r="M9" s="1" t="s">
        <v>19</v>
      </c>
      <c r="N9" s="1" t="s">
        <v>14</v>
      </c>
      <c r="O9" s="1" t="s">
        <v>21</v>
      </c>
    </row>
    <row r="10" spans="1:15" ht="39.950000000000003" customHeight="1">
      <c r="A10" s="1" t="s">
        <v>0</v>
      </c>
      <c r="B10" s="2">
        <v>40000</v>
      </c>
      <c r="C10" s="2">
        <v>396000</v>
      </c>
      <c r="D10" s="2">
        <v>36000</v>
      </c>
      <c r="E10" s="2">
        <v>4000</v>
      </c>
      <c r="F10" s="2">
        <v>4500</v>
      </c>
      <c r="G10" s="2">
        <v>10000</v>
      </c>
      <c r="H10" s="2">
        <v>150</v>
      </c>
      <c r="I10" s="2">
        <v>1500</v>
      </c>
      <c r="J10" s="2">
        <v>0</v>
      </c>
      <c r="K10" s="3">
        <v>75000</v>
      </c>
      <c r="L10" s="2">
        <v>3000</v>
      </c>
      <c r="M10" s="2">
        <v>0</v>
      </c>
      <c r="N10" s="2">
        <v>0</v>
      </c>
      <c r="O10" s="4">
        <f>SUM(B10:N10)</f>
        <v>570150</v>
      </c>
    </row>
    <row r="11" spans="1:15" ht="39.950000000000003" customHeight="1">
      <c r="A11" s="1" t="s">
        <v>1</v>
      </c>
      <c r="B11" s="2">
        <v>40000</v>
      </c>
      <c r="C11" s="2">
        <v>396000</v>
      </c>
      <c r="D11" s="2">
        <v>36000</v>
      </c>
      <c r="E11" s="2">
        <v>4000</v>
      </c>
      <c r="F11" s="2">
        <v>4500</v>
      </c>
      <c r="G11" s="2">
        <v>10000</v>
      </c>
      <c r="H11" s="2">
        <v>900</v>
      </c>
      <c r="I11" s="2">
        <v>1500</v>
      </c>
      <c r="J11" s="2">
        <v>0</v>
      </c>
      <c r="K11" s="3">
        <v>75000</v>
      </c>
      <c r="L11" s="2">
        <v>3000</v>
      </c>
      <c r="M11" s="2">
        <v>0</v>
      </c>
      <c r="N11" s="2">
        <v>0</v>
      </c>
      <c r="O11" s="4">
        <f t="shared" ref="O11:O21" si="0">SUM(B11:N11)</f>
        <v>570900</v>
      </c>
    </row>
    <row r="12" spans="1:15" ht="39.950000000000003" customHeight="1">
      <c r="A12" s="1" t="s">
        <v>2</v>
      </c>
      <c r="B12" s="2">
        <v>95000</v>
      </c>
      <c r="C12" s="2">
        <v>396000</v>
      </c>
      <c r="D12" s="2">
        <v>36000</v>
      </c>
      <c r="E12" s="2">
        <v>4000</v>
      </c>
      <c r="F12" s="2">
        <v>4500</v>
      </c>
      <c r="G12" s="2">
        <v>10000</v>
      </c>
      <c r="H12" s="2">
        <v>1700</v>
      </c>
      <c r="I12" s="2">
        <v>1500</v>
      </c>
      <c r="J12" s="2">
        <v>43000</v>
      </c>
      <c r="K12" s="3">
        <v>200000</v>
      </c>
      <c r="L12" s="2">
        <v>30000</v>
      </c>
      <c r="M12" s="2">
        <v>100000</v>
      </c>
      <c r="N12" s="2">
        <v>4000</v>
      </c>
      <c r="O12" s="4">
        <f t="shared" si="0"/>
        <v>925700</v>
      </c>
    </row>
    <row r="13" spans="1:15" ht="39.950000000000003" customHeight="1">
      <c r="A13" s="1" t="s">
        <v>3</v>
      </c>
      <c r="B13" s="2">
        <v>95000</v>
      </c>
      <c r="C13" s="2">
        <v>396000</v>
      </c>
      <c r="D13" s="2">
        <v>36000</v>
      </c>
      <c r="E13" s="2">
        <v>4000</v>
      </c>
      <c r="F13" s="2">
        <v>4500</v>
      </c>
      <c r="G13" s="2">
        <v>10000</v>
      </c>
      <c r="H13" s="2">
        <v>1700</v>
      </c>
      <c r="I13" s="2">
        <v>1500</v>
      </c>
      <c r="J13" s="2">
        <v>43000</v>
      </c>
      <c r="K13" s="3">
        <v>200000</v>
      </c>
      <c r="L13" s="2">
        <v>30000</v>
      </c>
      <c r="M13" s="2">
        <v>0</v>
      </c>
      <c r="N13" s="2">
        <v>4000</v>
      </c>
      <c r="O13" s="4">
        <f t="shared" si="0"/>
        <v>825700</v>
      </c>
    </row>
    <row r="14" spans="1:15" ht="39.950000000000003" customHeight="1">
      <c r="A14" s="1" t="s">
        <v>4</v>
      </c>
      <c r="B14" s="2">
        <v>105000</v>
      </c>
      <c r="C14" s="2">
        <v>576000</v>
      </c>
      <c r="D14" s="2">
        <v>36000</v>
      </c>
      <c r="E14" s="2">
        <v>4000</v>
      </c>
      <c r="F14" s="2">
        <v>4500</v>
      </c>
      <c r="G14" s="2">
        <v>10000</v>
      </c>
      <c r="H14" s="2">
        <v>1700</v>
      </c>
      <c r="I14" s="2">
        <v>1500</v>
      </c>
      <c r="J14" s="2">
        <v>49000</v>
      </c>
      <c r="K14" s="3">
        <v>200000</v>
      </c>
      <c r="L14" s="2">
        <v>50000</v>
      </c>
      <c r="M14" s="2">
        <v>0</v>
      </c>
      <c r="N14" s="2">
        <v>4000</v>
      </c>
      <c r="O14" s="4">
        <f t="shared" si="0"/>
        <v>1041700</v>
      </c>
    </row>
    <row r="15" spans="1:15" ht="39.950000000000003" customHeight="1">
      <c r="A15" s="1" t="s">
        <v>5</v>
      </c>
      <c r="B15" s="2">
        <v>105000</v>
      </c>
      <c r="C15" s="2">
        <v>576000</v>
      </c>
      <c r="D15" s="2">
        <v>36000</v>
      </c>
      <c r="E15" s="2">
        <v>4000</v>
      </c>
      <c r="F15" s="2">
        <v>4500</v>
      </c>
      <c r="G15" s="2">
        <v>10000</v>
      </c>
      <c r="H15" s="2">
        <v>900</v>
      </c>
      <c r="I15" s="2">
        <v>1500</v>
      </c>
      <c r="J15" s="2">
        <v>49000</v>
      </c>
      <c r="K15" s="3">
        <v>200000</v>
      </c>
      <c r="L15" s="2">
        <v>50000</v>
      </c>
      <c r="M15" s="2">
        <v>0</v>
      </c>
      <c r="N15" s="2">
        <v>4000</v>
      </c>
      <c r="O15" s="4">
        <f t="shared" si="0"/>
        <v>1040900</v>
      </c>
    </row>
    <row r="16" spans="1:15" ht="39.950000000000003" customHeight="1">
      <c r="A16" s="1" t="s">
        <v>15</v>
      </c>
      <c r="B16" s="2">
        <v>70000</v>
      </c>
      <c r="C16" s="2">
        <v>576000</v>
      </c>
      <c r="D16" s="2">
        <v>36000</v>
      </c>
      <c r="E16" s="2">
        <v>4000</v>
      </c>
      <c r="F16" s="2">
        <v>4500</v>
      </c>
      <c r="G16" s="2">
        <v>10000</v>
      </c>
      <c r="H16" s="2">
        <v>900</v>
      </c>
      <c r="I16" s="2">
        <v>1500</v>
      </c>
      <c r="J16" s="2">
        <v>49000</v>
      </c>
      <c r="K16" s="3">
        <v>30000</v>
      </c>
      <c r="L16" s="2">
        <v>5000</v>
      </c>
      <c r="M16" s="2">
        <v>0</v>
      </c>
      <c r="N16" s="2">
        <v>4000</v>
      </c>
      <c r="O16" s="4">
        <f t="shared" si="0"/>
        <v>790900</v>
      </c>
    </row>
    <row r="17" spans="1:15" ht="39.950000000000003" customHeight="1">
      <c r="A17" s="1" t="s">
        <v>6</v>
      </c>
      <c r="B17" s="2">
        <v>105000</v>
      </c>
      <c r="C17" s="2">
        <v>576000</v>
      </c>
      <c r="D17" s="2">
        <v>36000</v>
      </c>
      <c r="E17" s="2">
        <v>4000</v>
      </c>
      <c r="F17" s="2">
        <v>4500</v>
      </c>
      <c r="G17" s="2">
        <v>10000</v>
      </c>
      <c r="H17" s="2">
        <v>1700</v>
      </c>
      <c r="I17" s="2">
        <v>1500</v>
      </c>
      <c r="J17" s="2">
        <v>49000</v>
      </c>
      <c r="K17" s="3">
        <v>200000</v>
      </c>
      <c r="L17" s="2">
        <v>50000</v>
      </c>
      <c r="M17" s="2">
        <v>100000</v>
      </c>
      <c r="N17" s="2">
        <v>4000</v>
      </c>
      <c r="O17" s="4">
        <f t="shared" si="0"/>
        <v>1141700</v>
      </c>
    </row>
    <row r="18" spans="1:15" ht="39.950000000000003" customHeight="1">
      <c r="A18" s="1" t="s">
        <v>7</v>
      </c>
      <c r="B18" s="2">
        <v>105000</v>
      </c>
      <c r="C18" s="2">
        <v>576000</v>
      </c>
      <c r="D18" s="2">
        <v>36000</v>
      </c>
      <c r="E18" s="2">
        <v>4000</v>
      </c>
      <c r="F18" s="2">
        <v>4500</v>
      </c>
      <c r="G18" s="2">
        <v>10000</v>
      </c>
      <c r="H18" s="2">
        <v>1700</v>
      </c>
      <c r="I18" s="2">
        <v>1500</v>
      </c>
      <c r="J18" s="2">
        <v>49000</v>
      </c>
      <c r="K18" s="3">
        <v>200000</v>
      </c>
      <c r="L18" s="2">
        <v>50000</v>
      </c>
      <c r="M18" s="2">
        <v>0</v>
      </c>
      <c r="N18" s="2">
        <v>4000</v>
      </c>
      <c r="O18" s="4">
        <f t="shared" si="0"/>
        <v>1041700</v>
      </c>
    </row>
    <row r="19" spans="1:15" ht="39.950000000000003" customHeight="1">
      <c r="A19" s="1" t="s">
        <v>8</v>
      </c>
      <c r="B19" s="2">
        <v>115000</v>
      </c>
      <c r="C19" s="2">
        <v>684000</v>
      </c>
      <c r="D19" s="2">
        <v>36000</v>
      </c>
      <c r="E19" s="2">
        <v>4000</v>
      </c>
      <c r="F19" s="2">
        <v>4500</v>
      </c>
      <c r="G19" s="2">
        <v>10000</v>
      </c>
      <c r="H19" s="2">
        <v>1700</v>
      </c>
      <c r="I19" s="2">
        <v>1500</v>
      </c>
      <c r="J19" s="2">
        <v>55000</v>
      </c>
      <c r="K19" s="3">
        <v>200000</v>
      </c>
      <c r="L19" s="3">
        <v>65000</v>
      </c>
      <c r="M19" s="2">
        <v>0</v>
      </c>
      <c r="N19" s="2">
        <v>4000</v>
      </c>
      <c r="O19" s="4">
        <f t="shared" si="0"/>
        <v>1180700</v>
      </c>
    </row>
    <row r="20" spans="1:15" ht="39.950000000000003" customHeight="1">
      <c r="A20" s="1" t="s">
        <v>9</v>
      </c>
      <c r="B20" s="2">
        <v>115000</v>
      </c>
      <c r="C20" s="2">
        <v>684000</v>
      </c>
      <c r="D20" s="2">
        <v>36000</v>
      </c>
      <c r="E20" s="2">
        <v>4000</v>
      </c>
      <c r="F20" s="2">
        <v>4500</v>
      </c>
      <c r="G20" s="2">
        <v>10000</v>
      </c>
      <c r="H20" s="2">
        <v>900</v>
      </c>
      <c r="I20" s="2">
        <v>1500</v>
      </c>
      <c r="J20" s="2">
        <v>55000</v>
      </c>
      <c r="K20" s="3">
        <v>200000</v>
      </c>
      <c r="L20" s="3">
        <v>65000</v>
      </c>
      <c r="M20" s="2">
        <v>0</v>
      </c>
      <c r="N20" s="2">
        <v>4000</v>
      </c>
      <c r="O20" s="4">
        <f t="shared" si="0"/>
        <v>1179900</v>
      </c>
    </row>
    <row r="21" spans="1:15" ht="39.950000000000003" customHeight="1">
      <c r="A21" s="1" t="s">
        <v>10</v>
      </c>
      <c r="B21" s="2">
        <v>50000</v>
      </c>
      <c r="C21" s="2">
        <v>684000</v>
      </c>
      <c r="D21" s="2">
        <v>36000</v>
      </c>
      <c r="E21" s="2">
        <v>4000</v>
      </c>
      <c r="F21" s="2">
        <v>4500</v>
      </c>
      <c r="G21" s="2">
        <v>10000</v>
      </c>
      <c r="H21" s="2">
        <v>150</v>
      </c>
      <c r="I21" s="2">
        <v>1500</v>
      </c>
      <c r="J21" s="2">
        <v>55000</v>
      </c>
      <c r="K21" s="3">
        <v>200000</v>
      </c>
      <c r="L21" s="3">
        <v>65000</v>
      </c>
      <c r="M21" s="2">
        <v>0</v>
      </c>
      <c r="N21" s="2">
        <v>4000</v>
      </c>
      <c r="O21" s="4">
        <f t="shared" si="0"/>
        <v>1114150</v>
      </c>
    </row>
    <row r="22" spans="1:15" ht="39.950000000000003" customHeight="1">
      <c r="A22" s="1" t="s">
        <v>20</v>
      </c>
      <c r="B22" s="4">
        <f>SUM(B10:B21)</f>
        <v>1040000</v>
      </c>
      <c r="C22" s="4">
        <f t="shared" ref="C22:N22" si="1">SUM(C10:C21)</f>
        <v>6516000</v>
      </c>
      <c r="D22" s="4">
        <f t="shared" si="1"/>
        <v>432000</v>
      </c>
      <c r="E22" s="4">
        <f t="shared" si="1"/>
        <v>48000</v>
      </c>
      <c r="F22" s="4">
        <f t="shared" si="1"/>
        <v>54000</v>
      </c>
      <c r="G22" s="4">
        <f>SUM(G10:G21)</f>
        <v>120000</v>
      </c>
      <c r="H22" s="4">
        <f t="shared" ref="H22:I22" si="2">SUM(H10:H21)</f>
        <v>14100</v>
      </c>
      <c r="I22" s="4">
        <f t="shared" si="2"/>
        <v>18000</v>
      </c>
      <c r="J22" s="4">
        <f t="shared" si="1"/>
        <v>496000</v>
      </c>
      <c r="K22" s="4">
        <f t="shared" si="1"/>
        <v>1980000</v>
      </c>
      <c r="L22" s="4">
        <f t="shared" si="1"/>
        <v>466000</v>
      </c>
      <c r="M22" s="4">
        <f t="shared" si="1"/>
        <v>200000</v>
      </c>
      <c r="N22" s="4">
        <f t="shared" si="1"/>
        <v>40000</v>
      </c>
      <c r="O22" s="20">
        <f>SUM(O10:O21)</f>
        <v>11424100</v>
      </c>
    </row>
    <row r="23" spans="1:15" ht="27" customHeight="1">
      <c r="N23" s="19" t="s">
        <v>37</v>
      </c>
      <c r="O23" s="21">
        <f>SUM(B22:N22)</f>
        <v>11424100</v>
      </c>
    </row>
    <row r="24" spans="1:15" ht="27" customHeight="1" thickBot="1"/>
    <row r="25" spans="1:15" ht="16.5" thickBot="1">
      <c r="B25" s="6" t="s">
        <v>25</v>
      </c>
      <c r="C25" s="7"/>
      <c r="D25" s="7"/>
      <c r="E25" s="7"/>
      <c r="F25" s="7"/>
      <c r="G25" s="8"/>
      <c r="H25" s="11"/>
      <c r="I25" s="11"/>
    </row>
    <row r="26" spans="1:15">
      <c r="B26" s="9" t="s">
        <v>11</v>
      </c>
      <c r="C26" s="10" t="s">
        <v>26</v>
      </c>
      <c r="D26" s="11"/>
      <c r="E26" s="11"/>
      <c r="F26" s="11"/>
      <c r="G26" s="12"/>
      <c r="H26" s="11"/>
      <c r="I26" s="11"/>
    </row>
    <row r="27" spans="1:15">
      <c r="B27" s="13" t="s">
        <v>12</v>
      </c>
      <c r="C27" s="10" t="s">
        <v>27</v>
      </c>
      <c r="D27" s="11"/>
      <c r="E27" s="11"/>
      <c r="F27" s="11"/>
      <c r="G27" s="12"/>
      <c r="H27" s="11"/>
      <c r="I27" s="11"/>
    </row>
    <row r="28" spans="1:15">
      <c r="B28" s="13" t="s">
        <v>28</v>
      </c>
      <c r="C28" s="10" t="s">
        <v>29</v>
      </c>
      <c r="D28" s="11"/>
      <c r="E28" s="11"/>
      <c r="F28" s="11"/>
      <c r="G28" s="12"/>
      <c r="H28" s="11"/>
      <c r="I28" s="11"/>
    </row>
    <row r="29" spans="1:15">
      <c r="B29" s="18" t="s">
        <v>40</v>
      </c>
      <c r="C29" s="10" t="s">
        <v>41</v>
      </c>
      <c r="D29" s="11"/>
      <c r="E29" s="11"/>
      <c r="F29" s="11"/>
      <c r="G29" s="12"/>
      <c r="H29" s="11"/>
      <c r="I29" s="11"/>
    </row>
    <row r="30" spans="1:15">
      <c r="B30" s="13" t="s">
        <v>13</v>
      </c>
      <c r="C30" s="10" t="s">
        <v>30</v>
      </c>
      <c r="D30" s="11"/>
      <c r="E30" s="11"/>
      <c r="F30" s="11"/>
      <c r="G30" s="12"/>
      <c r="H30" s="11"/>
      <c r="I30" s="11"/>
    </row>
    <row r="31" spans="1:15">
      <c r="B31" s="13" t="s">
        <v>16</v>
      </c>
      <c r="C31" s="10" t="s">
        <v>34</v>
      </c>
      <c r="D31" s="11"/>
      <c r="E31" s="11"/>
      <c r="F31" s="11"/>
      <c r="G31" s="12"/>
      <c r="H31" s="11"/>
      <c r="I31" s="11"/>
    </row>
    <row r="32" spans="1:15">
      <c r="B32" s="13" t="s">
        <v>18</v>
      </c>
      <c r="C32" s="10" t="s">
        <v>31</v>
      </c>
      <c r="D32" s="11"/>
      <c r="E32" s="11"/>
      <c r="F32" s="11"/>
      <c r="G32" s="12"/>
      <c r="H32" s="11"/>
      <c r="I32" s="11"/>
    </row>
    <row r="33" spans="1:12">
      <c r="B33" s="13" t="s">
        <v>19</v>
      </c>
      <c r="C33" s="10" t="s">
        <v>32</v>
      </c>
      <c r="D33" s="11"/>
      <c r="E33" s="11"/>
      <c r="F33" s="11"/>
      <c r="G33" s="12"/>
      <c r="H33" s="11"/>
      <c r="I33" s="11"/>
    </row>
    <row r="34" spans="1:12" ht="13.5" thickBot="1">
      <c r="B34" s="14" t="s">
        <v>14</v>
      </c>
      <c r="C34" s="15" t="s">
        <v>33</v>
      </c>
      <c r="D34" s="16"/>
      <c r="E34" s="16"/>
      <c r="F34" s="16"/>
      <c r="G34" s="17"/>
      <c r="H34" s="11"/>
      <c r="I34" s="11"/>
    </row>
    <row r="36" spans="1:12" ht="13.5" thickBot="1"/>
    <row r="37" spans="1:12" ht="15.75" thickBot="1">
      <c r="A37" s="5"/>
      <c r="B37" s="23" t="s">
        <v>44</v>
      </c>
      <c r="C37" s="24"/>
      <c r="D37" s="24"/>
      <c r="E37" s="24"/>
      <c r="F37" s="24"/>
      <c r="G37" s="24"/>
      <c r="H37" s="25"/>
    </row>
    <row r="40" spans="1:12" ht="20.25">
      <c r="B40" s="26" t="s">
        <v>46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2" spans="1:12" ht="18">
      <c r="B42" s="27" t="s">
        <v>16</v>
      </c>
      <c r="C42" s="27">
        <v>2483</v>
      </c>
    </row>
    <row r="43" spans="1:12" ht="18">
      <c r="B43" s="27" t="s">
        <v>47</v>
      </c>
      <c r="C43" s="27">
        <v>1897</v>
      </c>
    </row>
    <row r="44" spans="1:12" ht="18">
      <c r="B44" s="27" t="s">
        <v>12</v>
      </c>
      <c r="C44" s="27">
        <v>1066</v>
      </c>
    </row>
    <row r="45" spans="1:12" ht="18">
      <c r="B45" s="27" t="s">
        <v>13</v>
      </c>
      <c r="C45" s="27">
        <v>179</v>
      </c>
    </row>
    <row r="46" spans="1:12" ht="18">
      <c r="B46" s="27" t="s">
        <v>18</v>
      </c>
      <c r="C46" s="27">
        <v>114</v>
      </c>
    </row>
    <row r="47" spans="1:12" ht="18">
      <c r="B47" s="27" t="s">
        <v>48</v>
      </c>
      <c r="C47" s="27">
        <v>26</v>
      </c>
    </row>
    <row r="50" spans="2:2">
      <c r="B50" t="s">
        <v>45</v>
      </c>
    </row>
  </sheetData>
  <mergeCells count="4">
    <mergeCell ref="C3:J3"/>
    <mergeCell ref="C4:J4"/>
    <mergeCell ref="C5:J5"/>
    <mergeCell ref="B37:H37"/>
  </mergeCells>
  <pageMargins left="0.51181102362204722" right="0.51181102362204722" top="0.78740157480314965" bottom="0.78740157480314965" header="0.31496062992125984" footer="0.31496062992125984"/>
  <pageSetup scale="54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Ediane</cp:lastModifiedBy>
  <cp:lastPrinted>2015-01-27T13:32:55Z</cp:lastPrinted>
  <dcterms:created xsi:type="dcterms:W3CDTF">2013-02-05T11:17:08Z</dcterms:created>
  <dcterms:modified xsi:type="dcterms:W3CDTF">2015-03-11T17:37:31Z</dcterms:modified>
</cp:coreProperties>
</file>