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5805" activeTab="0"/>
  </bookViews>
  <sheets>
    <sheet name="Pregões Vigentes" sheetId="1" r:id="rId1"/>
  </sheets>
  <externalReferences>
    <externalReference r:id="rId4"/>
  </externalReferences>
  <definedNames>
    <definedName name="AchDetail1" localSheetId="0">'[1]Pregões Encerrados'!$U$9435</definedName>
    <definedName name="_xlnm.Print_Area" localSheetId="0">'Pregões Vigentes'!$A$1:$X$14</definedName>
    <definedName name="desc5" localSheetId="0">#REF!</definedName>
    <definedName name="OLE_LINK1" localSheetId="0">'Pregões Vigentes'!#REF!</definedName>
  </definedNames>
  <calcPr fullCalcOnLoad="1"/>
</workbook>
</file>

<file path=xl/sharedStrings.xml><?xml version="1.0" encoding="utf-8"?>
<sst xmlns="http://schemas.openxmlformats.org/spreadsheetml/2006/main" count="31" uniqueCount="27">
  <si>
    <t>PREGÃO</t>
  </si>
  <si>
    <t>Unidade</t>
  </si>
  <si>
    <t>Objeto</t>
  </si>
  <si>
    <t>Validade</t>
  </si>
  <si>
    <t>VALOR EMPENHADO</t>
  </si>
  <si>
    <t>VALOR A EMPENHAR</t>
  </si>
  <si>
    <t>VALOR TOTAL DO PREGÃO</t>
  </si>
  <si>
    <t>Item</t>
  </si>
  <si>
    <t>UNIDADE</t>
  </si>
  <si>
    <t>Unidade de Fornecimento</t>
  </si>
  <si>
    <t>Valor Unitário</t>
  </si>
  <si>
    <t>Descrição Complementar</t>
  </si>
  <si>
    <t>Total Empenhado</t>
  </si>
  <si>
    <t>Saldo a Empenhar</t>
  </si>
  <si>
    <t>Quantid.</t>
  </si>
  <si>
    <t>Pedido/ Unidade Solicitante</t>
  </si>
  <si>
    <t xml:space="preserve">    </t>
  </si>
  <si>
    <t xml:space="preserve">Descrição </t>
  </si>
  <si>
    <t>Sistema de Registro de Preços - PREGÕES 2014, 2015 e 2016.</t>
  </si>
  <si>
    <t>008/2016</t>
  </si>
  <si>
    <t>00.495.534/0001-36 - PAULO R P VELASCO - ME</t>
  </si>
  <si>
    <t>SERVIÇO DE COFFEE-BREAKS</t>
  </si>
  <si>
    <t>Coordenação de Comunicação Social</t>
  </si>
  <si>
    <t>01/2016-CCS</t>
  </si>
  <si>
    <t xml:space="preserve">SERVIÇO DE COFFEE-BREAK POR PESSOA COM AS SEGUINTES ESPECIFICAÇÕES: CAFÉ E CHÁ: 200ML POR PESSOA; SUCO (DOIS SABORES - UM NORMAL E UM LIGTH) OU REFRIGERANTES (DOIS SABORES - UM NORMAL E UM LIGTH): 400ML PARA CADA PESSOA; OITO SALGADOS POR PESSOA (NO MÍNIMO QUATRO VARIEDADES CONFORME SUGESTÃO A SEGUIR: RISÓLIS, PASTÉIS, EMPADAS FECHADAS, EMPADAS ABERTAS, FOLHADOS, SANDUICHES E CROISSANT), SALGADOS DE APROXIMADAMENTE 40 GRAMAS CADA; DOIS TIPOS DE BOLO POR PESSOA (LARANJA E/OU CHOCOLATE) FATIAS DE APROXIMADAMENTE 30 GRAMAS.
A EMPRESA CONTRATADA DEVERÁ FORNECER TODA A INFRAESTRUTURA PARA ATENDER O COFFEE-BREAK, COM ANTECEDÊNCIA DE NO MÍNIMO 01 HORA DA PREVISÃO DO COFFEE-BREAK NO LOCAL DO EVENTO, INCLUINDO MESAS E TOALHAS, BANDEJAS, COPOS, COLHERES, GUARDANAPOS E UM COPEIRO. OS PRODUTOS A SEREM SERVIDOS DEVEM SER DO DIA, PRODUZIDOS COM CRITÉRIOS DE QUALIDADE E HIGIENE. APÓS A REALIZAÇÃO DO EVENTO A EMPRESA DEVERÁ FAZER A LIMPEZA NO LOCAL E O RECOLHIMENTO DO LIXO. O SERVIÇO DE COFFEE-BREAK DEVERÁ SER COMUNICADO A LICITANTE VENCEDORA COM ANTECEDÊNCIA DE 10 DIAS DO EVENTO, MEDIANTE EMISSÃO DA NOTA DE EMPENHO. EM CASOS EMERGENCIAIS, O SERVIÇO DEVE SER SOLICITADO COM ANTECEDÊNCIA MÍNIMA DE 24 HORAS. OS EVENTOS PODERÃO OCORRER DE FORMA SIMULTÂNEA E SERÃO SOLICITADOS DE FORMA PARCELADA, DE ACORDO COM AS NECESSIDADES DE CADA UNIDADE DA UNIVERSIDADE FEDERAL DE PELOTAS. 
</t>
  </si>
  <si>
    <t xml:space="preserve">FORNECIMENTO DE COFFEE-BREAK POR PESSOA, COM AS SEGUINTES ESPECIFICAÇÕES: CAFÉ E CHÁ - 200ML POR PESSOA; ÁGUA MINERAL- 250ML POR PESSOA; DOIS TIPO DE BISCOITO SALGADO E TRÊS TIPOS DE BISCOITOS DOCES, INCLUINDO UM RECHEADO E UM WAFFER; TORRADINHAS (NORMAIS E INTEGRAIS), PATÊ/REQUEIJÃO.
A EMPRESA CONTRATADA DEVERÁ FORNECER TODA A INFRAESTRUTURA PARA ATENDER O COFFEE-BREAK , COM ANTECEDÊNCIA DE NO MÍNIMO 01 HORA DA PREVISÃO DO COFFEE-BREAK NO LOCAL DO EVENTO, INCLUINDO MESAS E TOALHAS, BANDEJAS, COPOS, COLHERES, GUARDANAPOS E UM COPEIRO. OS PRODUTOS A SEREM SERVIDOS DEVEM SER DO DIA, PRODUZIDOS COM CRITÉRIOS DE QUALIDADE E HIGIENE. APÓS A REALIZAÇÃO DO EVENTO A EMPRESA DEVERÁ FAZER A LIMPEZA NO LOCAL E O RECOLHIMENTO DO LIXO. O SERVIÇO DE COFFEE BREAK DEVERÁ SER COMUNICADO A LICITANTE VENCEDORA COM ANTECEDÊNCIA DE 10 DIAS DO EVENTO, MEDIANTE EMISSÃO DA NOTA DE EMPENHO. EM CASOS EMERGENCIAIS, O SERVIÇO DEVE SER SOLICITADO COM ANTECEDÊNCIA MÍNIMA DE 24 HORAS. OS EVENTOS PODERÃO OCORRER DE FORMA SIMULTÂNEA E SERÃO SOLICITADOS DE FORMA PARCELADA, DE ACORDO COM AS NECESSIDADES DE CADA UNIDADE DA UNIVERSIDADE FEDERAL DE PELOTAS.
</t>
  </si>
  <si>
    <t xml:space="preserve">FORNECIMENTO DE CHÁ, CAFÉ E ÁGUA - 200ML POR PESSOA.
A EMPRESA CONTRATADA DEVERÁ FORNECER TODA A INFRAESTRUTURA PARA ATENDER SOLICITADO – CHÁ E CAFÉ, COM ANTECEDÊNCIA DE NO MÍNIMO 01 HORA DA PREVISÃO NO LOCAL DO EVENTO, INCLUINDO MESAS E TOALHAS, BANDEJAS, COPOS, COLHERES, GUARDANAPOS E UM COPEIRO. OS PRODUTOS A SEREM SERVIDOS DEVEM SER DO DIA, PRODUZIDOS COM CRITÉRIOS DE QUALIDADE E HIGIENE. APÓS A REALIZAÇÃO DO EVENTO A EMPRESA DEVERÁ FAZER A LIMPEZA NO LOCAL E O RECOLHIMENTO DO LIXO. O SERVIÇO DE COFFEE BREAK DEVERÁ SER COMUNICADO A LICITANTE VENCEDORA COM ANTECEDÊNCIA DE 10 DIAS DO EVENTO, MEDIANTE EMISSÃO DA NOTA DE EMPENHO. EM CASOS EMERGENCIAIS, O SERVIÇO DEVE SER SOLICITADO COM ANTECEDÊNCIA MÍNIMA DE 24 HORAS. OS EVENTOS PODERÃO OCORRER DE FORMA SIMULTÂNEA E SERÃO SOLICITADOS DE FORMA PARCELADA, DE ACORDO COM AS NECESSIDADES DE CADA UNIDADE DA UNIVERSIDADE FEDERAL DE PELOTAS.
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</si>
</sst>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R$ &quot;#,##0.00"/>
    <numFmt numFmtId="178" formatCode="[$-416]dddd\,\ d&quot; de &quot;mmmm&quot; de &quot;yyyy"/>
    <numFmt numFmtId="179" formatCode="d/m;@"/>
    <numFmt numFmtId="180" formatCode="dd/mm/yy;@"/>
    <numFmt numFmtId="181" formatCode="&quot;R$ &quot;#,##0.0000"/>
    <numFmt numFmtId="182" formatCode="&quot;R$ &quot;#,##0.000"/>
    <numFmt numFmtId="183" formatCode="0.00_);\(0.00\)"/>
    <numFmt numFmtId="184" formatCode="mmm/yyyy"/>
    <numFmt numFmtId="185" formatCode="0.000"/>
    <numFmt numFmtId="186" formatCode="_(&quot;R$ &quot;* #,##0.000_);_(&quot;R$ &quot;* \(#,##0.000\);_(&quot;R$ &quot;* &quot;-&quot;??_);_(@_)"/>
    <numFmt numFmtId="187" formatCode="_(&quot;R$ &quot;* #,##0.0000_);_(&quot;R$ &quot;* \(#,##0.0000\);_(&quot;R$ &quot;* &quot;-&quot;??_);_(@_)"/>
    <numFmt numFmtId="188" formatCode="_(&quot;R$ &quot;* #,##0.0_);_(&quot;R$ &quot;* \(#,##0.0\);_(&quot;R$ &quot;* &quot;-&quot;??_);_(@_)"/>
    <numFmt numFmtId="189" formatCode="_(&quot;R$ &quot;* #,##0_);_(&quot;R$ &quot;* \(#,##0\);_(&quot;R$ &quot;* &quot;-&quot;??_);_(@_)"/>
    <numFmt numFmtId="190" formatCode="#,##0.0"/>
    <numFmt numFmtId="191" formatCode="00000"/>
    <numFmt numFmtId="192" formatCode="&quot;Ativado&quot;;&quot;Ativado&quot;;&quot;Desativado&quot;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9" tint="0.59999001026153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170" fontId="0" fillId="0" borderId="10" xfId="47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77" fontId="1" fillId="33" borderId="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3" fontId="0" fillId="37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36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177" fontId="53" fillId="36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/>
    </xf>
    <xf numFmtId="3" fontId="49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177" fontId="0" fillId="38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177" fontId="0" fillId="37" borderId="10" xfId="0" applyNumberFormat="1" applyFont="1" applyFill="1" applyBorder="1" applyAlignment="1">
      <alignment horizontal="center" vertical="center"/>
    </xf>
    <xf numFmtId="17" fontId="54" fillId="39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49" fillId="38" borderId="0" xfId="0" applyFont="1" applyFill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left" vertical="center"/>
    </xf>
    <xf numFmtId="3" fontId="53" fillId="37" borderId="10" xfId="0" applyNumberFormat="1" applyFont="1" applyFill="1" applyBorder="1" applyAlignment="1">
      <alignment horizontal="left" vertical="center"/>
    </xf>
    <xf numFmtId="170" fontId="1" fillId="37" borderId="13" xfId="47" applyFont="1" applyFill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left" vertical="center" wrapText="1"/>
    </xf>
    <xf numFmtId="170" fontId="1" fillId="40" borderId="10" xfId="47" applyFont="1" applyFill="1" applyBorder="1" applyAlignment="1">
      <alignment horizontal="center" vertical="center"/>
    </xf>
    <xf numFmtId="0" fontId="49" fillId="40" borderId="0" xfId="0" applyFont="1" applyFill="1" applyAlignment="1">
      <alignment horizontal="center" vertical="center"/>
    </xf>
    <xf numFmtId="3" fontId="49" fillId="37" borderId="14" xfId="0" applyNumberFormat="1" applyFont="1" applyFill="1" applyBorder="1" applyAlignment="1">
      <alignment horizontal="center" vertical="center"/>
    </xf>
    <xf numFmtId="14" fontId="1" fillId="40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170" fontId="0" fillId="0" borderId="0" xfId="47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7" fontId="0" fillId="38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1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170" fontId="0" fillId="0" borderId="15" xfId="47" applyFont="1" applyBorder="1" applyAlignment="1">
      <alignment vertical="center"/>
    </xf>
    <xf numFmtId="3" fontId="1" fillId="34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/>
    </xf>
    <xf numFmtId="177" fontId="0" fillId="38" borderId="15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1" fillId="40" borderId="11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170" fontId="0" fillId="0" borderId="0" xfId="47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1" fillId="35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14" fontId="1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left" vertical="center" wrapText="1"/>
    </xf>
    <xf numFmtId="0" fontId="53" fillId="42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 4" xfId="52"/>
    <cellStyle name="Neutra" xfId="53"/>
    <cellStyle name="Normal 2" xfId="54"/>
    <cellStyle name="Normal 2 2" xfId="55"/>
    <cellStyle name="Normal 2 3" xfId="56"/>
    <cellStyle name="Normal 3" xfId="57"/>
    <cellStyle name="Normal 3 2" xfId="58"/>
    <cellStyle name="Normal 3 3" xfId="59"/>
    <cellStyle name="Normal 4" xfId="60"/>
    <cellStyle name="Normal 5" xfId="61"/>
    <cellStyle name="Normal 6" xfId="62"/>
    <cellStyle name="Normal 6 2" xfId="63"/>
    <cellStyle name="Normal 7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us%20documentos\Downloads\pregoes-encerr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ões Encerrados"/>
      <sheetName val="Plan1"/>
    </sheetNames>
    <sheetDataSet>
      <sheetData sheetId="0">
        <row r="9435">
          <cell r="U9435" t="str">
            <v>CONJUNTO DE APARELHO PARA CRIOCIRURGIA USO VETERINÁRIO, CAPACIDADE MÍNIMA 500ML, COM BOTIJÃO DE NITROGÊNIO LÍQUIDO 20 LITROS, KIT BÁSICO DE ACESSÓRIOS COMPOSTO POR: 01 EXTENSÃO MALEÁVEL, 01 FLAT PROBE 1CM, 01 PONTA A, 01 PONTA B, 01 PONTA C, 01 CRYOCHAMBE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V51"/>
  <sheetViews>
    <sheetView showGridLines="0" tabSelected="1" view="pageBreakPreview" zoomScale="69" zoomScaleSheetLayoutView="69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 customHeight="1"/>
  <cols>
    <col min="1" max="1" width="8.7109375" style="1" customWidth="1"/>
    <col min="2" max="2" width="24.140625" style="6" customWidth="1"/>
    <col min="3" max="3" width="10.421875" style="4" customWidth="1"/>
    <col min="4" max="4" width="85.140625" style="24" customWidth="1"/>
    <col min="5" max="5" width="21.57421875" style="9" customWidth="1"/>
    <col min="6" max="6" width="12.57421875" style="4" customWidth="1"/>
    <col min="7" max="7" width="13.8515625" style="4" customWidth="1"/>
    <col min="8" max="8" width="8.28125" style="4" bestFit="1" customWidth="1"/>
    <col min="9" max="9" width="14.140625" style="4" customWidth="1"/>
    <col min="10" max="10" width="7.8515625" style="4" customWidth="1"/>
    <col min="11" max="11" width="7.7109375" style="4" customWidth="1"/>
    <col min="12" max="12" width="8.57421875" style="4" customWidth="1"/>
    <col min="13" max="13" width="7.8515625" style="4" customWidth="1"/>
    <col min="14" max="14" width="7.140625" style="4" customWidth="1"/>
    <col min="15" max="15" width="5.7109375" style="4" customWidth="1"/>
    <col min="16" max="16" width="3.7109375" style="4" customWidth="1"/>
    <col min="17" max="17" width="6.140625" style="4" customWidth="1"/>
    <col min="18" max="18" width="7.7109375" style="4" customWidth="1"/>
    <col min="19" max="19" width="7.28125" style="4" customWidth="1"/>
    <col min="20" max="20" width="6.57421875" style="4" customWidth="1"/>
    <col min="21" max="21" width="13.7109375" style="11" customWidth="1"/>
    <col min="22" max="22" width="6.7109375" style="24" customWidth="1"/>
    <col min="23" max="23" width="15.7109375" style="25" bestFit="1" customWidth="1"/>
    <col min="24" max="24" width="17.7109375" style="25" customWidth="1"/>
    <col min="25" max="25" width="14.00390625" style="10" bestFit="1" customWidth="1"/>
    <col min="26" max="16384" width="9.140625" style="10" customWidth="1"/>
  </cols>
  <sheetData>
    <row r="1" spans="1:24" s="2" customFormat="1" ht="15" customHeight="1">
      <c r="A1" s="26" t="s">
        <v>16</v>
      </c>
      <c r="B1" s="27"/>
      <c r="C1" s="19"/>
      <c r="D1" s="28"/>
      <c r="E1" s="29"/>
      <c r="F1" s="19"/>
      <c r="G1" s="19"/>
      <c r="H1" s="2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8"/>
      <c r="W1" s="30"/>
      <c r="X1" s="30"/>
    </row>
    <row r="2" spans="1:24" s="2" customFormat="1" ht="44.25" customHeight="1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30"/>
      <c r="X2" s="30"/>
    </row>
    <row r="3" spans="1:24" s="2" customFormat="1" ht="43.5" customHeight="1">
      <c r="A3" s="31" t="s">
        <v>7</v>
      </c>
      <c r="B3" s="20" t="s">
        <v>15</v>
      </c>
      <c r="C3" s="20" t="s">
        <v>14</v>
      </c>
      <c r="D3" s="31" t="s">
        <v>17</v>
      </c>
      <c r="E3" s="20" t="s">
        <v>10</v>
      </c>
      <c r="F3" s="32" t="s">
        <v>13</v>
      </c>
      <c r="G3" s="33" t="s">
        <v>12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0" t="s">
        <v>9</v>
      </c>
      <c r="V3" s="35" t="s">
        <v>11</v>
      </c>
      <c r="W3" s="30"/>
      <c r="X3" s="30"/>
    </row>
    <row r="5" spans="1:24" s="14" customFormat="1" ht="15" customHeight="1">
      <c r="A5" s="96" t="s">
        <v>0</v>
      </c>
      <c r="B5" s="96"/>
      <c r="C5" s="96"/>
      <c r="D5" s="40" t="s">
        <v>19</v>
      </c>
      <c r="E5" s="31" t="s">
        <v>1</v>
      </c>
      <c r="F5" s="94" t="s">
        <v>22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30"/>
      <c r="X5" s="30"/>
    </row>
    <row r="6" spans="1:24" s="14" customFormat="1" ht="15" customHeight="1">
      <c r="A6" s="95" t="s">
        <v>3</v>
      </c>
      <c r="B6" s="95"/>
      <c r="C6" s="95"/>
      <c r="D6" s="54"/>
      <c r="E6" s="36" t="s">
        <v>2</v>
      </c>
      <c r="F6" s="94" t="s">
        <v>21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30"/>
      <c r="X6" s="30"/>
    </row>
    <row r="7" spans="1:24" s="14" customFormat="1" ht="15" customHeight="1">
      <c r="A7" s="97" t="s">
        <v>20</v>
      </c>
      <c r="B7" s="98"/>
      <c r="C7" s="98"/>
      <c r="D7" s="98"/>
      <c r="E7" s="1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30"/>
      <c r="X7" s="30"/>
    </row>
    <row r="8" spans="1:24" s="14" customFormat="1" ht="294.75" customHeight="1">
      <c r="A8" s="16">
        <v>1</v>
      </c>
      <c r="B8" s="15" t="s">
        <v>23</v>
      </c>
      <c r="C8" s="17">
        <v>10000</v>
      </c>
      <c r="D8" s="77" t="s">
        <v>24</v>
      </c>
      <c r="E8" s="5">
        <v>18</v>
      </c>
      <c r="F8" s="8">
        <f>C8-G8</f>
        <v>10000</v>
      </c>
      <c r="G8" s="7">
        <f>SUM(H8:T8)</f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 t="s">
        <v>8</v>
      </c>
      <c r="V8" s="23"/>
      <c r="W8" s="37">
        <f>G8*E8</f>
        <v>0</v>
      </c>
      <c r="X8" s="37">
        <f>C8*E8</f>
        <v>180000</v>
      </c>
    </row>
    <row r="9" spans="1:24" s="14" customFormat="1" ht="246.75" customHeight="1">
      <c r="A9" s="16">
        <v>2</v>
      </c>
      <c r="B9" s="15" t="s">
        <v>23</v>
      </c>
      <c r="C9" s="17">
        <v>10000</v>
      </c>
      <c r="D9" s="77" t="s">
        <v>25</v>
      </c>
      <c r="E9" s="5">
        <v>15</v>
      </c>
      <c r="F9" s="8">
        <f>C9-G9</f>
        <v>10000</v>
      </c>
      <c r="G9" s="7">
        <f>SUM(H8:T8)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 t="s">
        <v>8</v>
      </c>
      <c r="V9" s="23"/>
      <c r="W9" s="37">
        <f>G8*E8</f>
        <v>0</v>
      </c>
      <c r="X9" s="37">
        <f>C9*E9</f>
        <v>150000</v>
      </c>
    </row>
    <row r="10" spans="1:24" s="14" customFormat="1" ht="195" customHeight="1">
      <c r="A10" s="16">
        <v>3</v>
      </c>
      <c r="B10" s="15" t="s">
        <v>23</v>
      </c>
      <c r="C10" s="17">
        <v>10000</v>
      </c>
      <c r="D10" s="77" t="s">
        <v>26</v>
      </c>
      <c r="E10" s="5">
        <v>9</v>
      </c>
      <c r="F10" s="8">
        <f>C10-G10</f>
        <v>10000</v>
      </c>
      <c r="G10" s="7">
        <f>SUM(H10:T10)</f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 t="s">
        <v>8</v>
      </c>
      <c r="V10" s="23"/>
      <c r="W10" s="37">
        <f>G10*E10</f>
        <v>0</v>
      </c>
      <c r="X10" s="37">
        <f>C10*E10</f>
        <v>90000</v>
      </c>
    </row>
    <row r="11" spans="1:27" s="52" customFormat="1" ht="15" customHeight="1">
      <c r="A11" s="78" t="s">
        <v>4</v>
      </c>
      <c r="B11" s="79"/>
      <c r="C11" s="79"/>
      <c r="D11" s="80"/>
      <c r="E11" s="51"/>
      <c r="F11" s="22"/>
      <c r="G11" s="22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53"/>
      <c r="V11" s="46"/>
      <c r="W11" s="39"/>
      <c r="X11" s="39"/>
      <c r="Y11" s="44"/>
      <c r="Z11" s="44"/>
      <c r="AA11" s="44"/>
    </row>
    <row r="12" spans="1:27" s="52" customFormat="1" ht="15" customHeight="1">
      <c r="A12" s="78" t="s">
        <v>5</v>
      </c>
      <c r="B12" s="79"/>
      <c r="C12" s="79"/>
      <c r="D12" s="80"/>
      <c r="E12" s="51"/>
      <c r="F12" s="22"/>
      <c r="G12" s="22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7"/>
      <c r="W12" s="39"/>
      <c r="X12" s="39"/>
      <c r="Y12" s="44"/>
      <c r="Z12" s="44"/>
      <c r="AA12" s="44"/>
    </row>
    <row r="13" spans="1:27" s="52" customFormat="1" ht="15" customHeight="1">
      <c r="A13" s="78" t="s">
        <v>6</v>
      </c>
      <c r="B13" s="79"/>
      <c r="C13" s="79"/>
      <c r="D13" s="80"/>
      <c r="E13" s="51">
        <f>SUM(X8:X10)</f>
        <v>420000</v>
      </c>
      <c r="F13" s="22"/>
      <c r="G13" s="22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8"/>
      <c r="W13" s="39"/>
      <c r="X13" s="39"/>
      <c r="Y13" s="44"/>
      <c r="Z13" s="44"/>
      <c r="AA13" s="44"/>
    </row>
    <row r="14" spans="1:24" s="13" customFormat="1" ht="15" customHeight="1">
      <c r="A14" s="41"/>
      <c r="B14" s="42"/>
      <c r="C14" s="42"/>
      <c r="D14" s="43"/>
      <c r="E14" s="48"/>
      <c r="F14" s="22"/>
      <c r="G14" s="22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49"/>
      <c r="U14" s="22"/>
      <c r="V14" s="50"/>
      <c r="W14" s="39"/>
      <c r="X14" s="39"/>
    </row>
    <row r="15" spans="1:24" s="76" customFormat="1" ht="15" customHeight="1">
      <c r="A15" s="66"/>
      <c r="B15" s="67"/>
      <c r="C15" s="68"/>
      <c r="D15" s="69"/>
      <c r="E15" s="70"/>
      <c r="F15" s="71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4"/>
      <c r="W15" s="75"/>
      <c r="X15" s="75"/>
    </row>
    <row r="16" spans="1:24" s="14" customFormat="1" ht="15" customHeight="1">
      <c r="A16" s="55"/>
      <c r="B16" s="56"/>
      <c r="C16" s="57"/>
      <c r="D16" s="65"/>
      <c r="E16" s="58"/>
      <c r="F16" s="60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45"/>
      <c r="W16" s="63"/>
      <c r="X16" s="63"/>
    </row>
    <row r="17" spans="1:24" s="14" customFormat="1" ht="15" customHeight="1">
      <c r="A17" s="55"/>
      <c r="B17" s="56"/>
      <c r="C17" s="57"/>
      <c r="D17" s="65"/>
      <c r="E17" s="58"/>
      <c r="F17" s="60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  <c r="V17" s="45"/>
      <c r="W17" s="63"/>
      <c r="X17" s="63"/>
    </row>
    <row r="18" spans="1:256" s="14" customFormat="1" ht="15" customHeight="1">
      <c r="A18" s="81"/>
      <c r="B18" s="82"/>
      <c r="C18" s="83"/>
      <c r="D18" s="84"/>
      <c r="E18" s="58"/>
      <c r="F18" s="60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45"/>
      <c r="W18" s="63"/>
      <c r="X18" s="63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4" s="14" customFormat="1" ht="15" customHeight="1">
      <c r="A19" s="55"/>
      <c r="B19" s="56"/>
      <c r="C19" s="57"/>
      <c r="D19" s="65"/>
      <c r="E19" s="58"/>
      <c r="F19" s="60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45"/>
      <c r="W19" s="63"/>
      <c r="X19" s="63"/>
    </row>
    <row r="20" spans="1:24" s="14" customFormat="1" ht="15" customHeight="1">
      <c r="A20" s="55"/>
      <c r="B20" s="56"/>
      <c r="C20" s="57"/>
      <c r="D20" s="65"/>
      <c r="E20" s="58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45"/>
      <c r="W20" s="63"/>
      <c r="X20" s="63"/>
    </row>
    <row r="21" spans="1:24" s="14" customFormat="1" ht="15" customHeight="1">
      <c r="A21" s="55"/>
      <c r="B21" s="56"/>
      <c r="C21" s="57"/>
      <c r="D21" s="65"/>
      <c r="E21" s="58"/>
      <c r="F21" s="60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45"/>
      <c r="W21" s="63"/>
      <c r="X21" s="63"/>
    </row>
    <row r="22" spans="1:24" s="14" customFormat="1" ht="15" customHeight="1">
      <c r="A22" s="55"/>
      <c r="B22" s="56"/>
      <c r="C22" s="57"/>
      <c r="D22" s="65"/>
      <c r="E22" s="58"/>
      <c r="F22" s="60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45"/>
      <c r="W22" s="63"/>
      <c r="X22" s="63"/>
    </row>
    <row r="23" spans="1:24" s="14" customFormat="1" ht="15" customHeight="1">
      <c r="A23" s="55"/>
      <c r="B23" s="56"/>
      <c r="C23" s="57"/>
      <c r="D23" s="65"/>
      <c r="E23" s="58"/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45"/>
      <c r="W23" s="63"/>
      <c r="X23" s="63"/>
    </row>
    <row r="24" spans="1:24" s="14" customFormat="1" ht="15" customHeight="1">
      <c r="A24" s="55"/>
      <c r="B24" s="56"/>
      <c r="C24" s="57"/>
      <c r="D24" s="65"/>
      <c r="E24" s="58"/>
      <c r="F24" s="60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45"/>
      <c r="W24" s="63"/>
      <c r="X24" s="63"/>
    </row>
    <row r="25" spans="1:24" s="14" customFormat="1" ht="15" customHeight="1">
      <c r="A25" s="55"/>
      <c r="B25" s="56"/>
      <c r="C25" s="57"/>
      <c r="D25" s="65"/>
      <c r="E25" s="58"/>
      <c r="F25" s="60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45"/>
      <c r="W25" s="63"/>
      <c r="X25" s="63"/>
    </row>
    <row r="26" spans="1:256" s="14" customFormat="1" ht="15" customHeight="1">
      <c r="A26" s="81"/>
      <c r="B26" s="82"/>
      <c r="C26" s="83"/>
      <c r="D26" s="84"/>
      <c r="E26" s="86"/>
      <c r="F26" s="87"/>
      <c r="G26" s="87"/>
      <c r="H26" s="88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45"/>
      <c r="W26" s="63"/>
      <c r="X26" s="6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4" s="14" customFormat="1" ht="15" customHeight="1">
      <c r="A27" s="55"/>
      <c r="B27" s="56"/>
      <c r="C27" s="57"/>
      <c r="D27" s="65"/>
      <c r="E27" s="58"/>
      <c r="F27" s="60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  <c r="V27" s="45"/>
      <c r="W27" s="63"/>
      <c r="X27" s="63"/>
    </row>
    <row r="28" spans="1:24" s="14" customFormat="1" ht="15" customHeight="1">
      <c r="A28" s="55"/>
      <c r="B28" s="56"/>
      <c r="C28" s="57"/>
      <c r="D28" s="65"/>
      <c r="E28" s="58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45"/>
      <c r="W28" s="63"/>
      <c r="X28" s="63"/>
    </row>
    <row r="29" spans="1:24" s="14" customFormat="1" ht="15" customHeight="1">
      <c r="A29" s="55"/>
      <c r="B29" s="56"/>
      <c r="C29" s="57"/>
      <c r="D29" s="65"/>
      <c r="E29" s="58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  <c r="V29" s="45"/>
      <c r="W29" s="63"/>
      <c r="X29" s="63"/>
    </row>
    <row r="30" spans="1:24" s="14" customFormat="1" ht="15" customHeight="1">
      <c r="A30" s="55"/>
      <c r="B30" s="56"/>
      <c r="C30" s="57"/>
      <c r="D30" s="65"/>
      <c r="E30" s="58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45"/>
      <c r="W30" s="63"/>
      <c r="X30" s="63"/>
    </row>
    <row r="31" spans="1:24" s="14" customFormat="1" ht="15" customHeight="1">
      <c r="A31" s="55"/>
      <c r="B31" s="56"/>
      <c r="C31" s="57"/>
      <c r="D31" s="65"/>
      <c r="E31" s="58"/>
      <c r="F31" s="60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  <c r="V31" s="45"/>
      <c r="W31" s="63"/>
      <c r="X31" s="63"/>
    </row>
    <row r="32" spans="1:24" s="14" customFormat="1" ht="15" customHeight="1">
      <c r="A32" s="55"/>
      <c r="B32" s="56"/>
      <c r="C32" s="57"/>
      <c r="D32" s="65"/>
      <c r="E32" s="58"/>
      <c r="F32" s="60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45"/>
      <c r="W32" s="63"/>
      <c r="X32" s="63"/>
    </row>
    <row r="33" spans="1:24" s="14" customFormat="1" ht="15" customHeight="1">
      <c r="A33" s="55"/>
      <c r="B33" s="56"/>
      <c r="C33" s="57"/>
      <c r="D33" s="65"/>
      <c r="E33" s="58"/>
      <c r="F33" s="60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45"/>
      <c r="W33" s="63"/>
      <c r="X33" s="63"/>
    </row>
    <row r="34" spans="1:24" s="14" customFormat="1" ht="15" customHeight="1">
      <c r="A34" s="55"/>
      <c r="B34" s="56"/>
      <c r="C34" s="57"/>
      <c r="D34" s="65"/>
      <c r="E34" s="58"/>
      <c r="F34" s="60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45"/>
      <c r="W34" s="63"/>
      <c r="X34" s="63"/>
    </row>
    <row r="35" spans="1:24" s="14" customFormat="1" ht="15" customHeight="1">
      <c r="A35" s="55"/>
      <c r="B35" s="56"/>
      <c r="C35" s="57"/>
      <c r="D35" s="65"/>
      <c r="E35" s="58"/>
      <c r="F35" s="60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45"/>
      <c r="W35" s="63"/>
      <c r="X35" s="63"/>
    </row>
    <row r="36" spans="1:24" s="14" customFormat="1" ht="15" customHeight="1">
      <c r="A36" s="55"/>
      <c r="B36" s="56"/>
      <c r="C36" s="57"/>
      <c r="D36" s="65"/>
      <c r="E36" s="58"/>
      <c r="F36" s="60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  <c r="V36" s="45"/>
      <c r="W36" s="63"/>
      <c r="X36" s="63"/>
    </row>
    <row r="37" spans="1:24" s="14" customFormat="1" ht="15" customHeight="1">
      <c r="A37" s="55"/>
      <c r="B37" s="56"/>
      <c r="C37" s="57"/>
      <c r="D37" s="65"/>
      <c r="E37" s="58"/>
      <c r="F37" s="60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45"/>
      <c r="W37" s="63"/>
      <c r="X37" s="63"/>
    </row>
    <row r="38" spans="1:24" s="14" customFormat="1" ht="15" customHeight="1">
      <c r="A38" s="55"/>
      <c r="B38" s="56"/>
      <c r="C38" s="57"/>
      <c r="D38" s="65"/>
      <c r="E38" s="58"/>
      <c r="F38" s="6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45"/>
      <c r="W38" s="63"/>
      <c r="X38" s="63"/>
    </row>
    <row r="39" spans="1:24" s="14" customFormat="1" ht="15" customHeight="1">
      <c r="A39" s="55"/>
      <c r="B39" s="56"/>
      <c r="C39" s="57"/>
      <c r="D39" s="65"/>
      <c r="E39" s="58"/>
      <c r="F39" s="60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45"/>
      <c r="W39" s="63"/>
      <c r="X39" s="63"/>
    </row>
    <row r="40" spans="1:24" s="14" customFormat="1" ht="15" customHeight="1">
      <c r="A40" s="55"/>
      <c r="B40" s="56"/>
      <c r="C40" s="57"/>
      <c r="D40" s="65"/>
      <c r="E40" s="58"/>
      <c r="F40" s="60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45"/>
      <c r="W40" s="63"/>
      <c r="X40" s="63"/>
    </row>
    <row r="41" spans="1:24" s="14" customFormat="1" ht="15" customHeight="1">
      <c r="A41" s="55"/>
      <c r="B41" s="56"/>
      <c r="C41" s="57"/>
      <c r="D41" s="65"/>
      <c r="E41" s="58"/>
      <c r="F41" s="60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2"/>
      <c r="V41" s="45"/>
      <c r="W41" s="63"/>
      <c r="X41" s="63"/>
    </row>
    <row r="42" spans="1:24" s="14" customFormat="1" ht="15" customHeight="1">
      <c r="A42" s="55"/>
      <c r="B42" s="56"/>
      <c r="C42" s="57"/>
      <c r="D42" s="65"/>
      <c r="E42" s="58"/>
      <c r="F42" s="60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45"/>
      <c r="W42" s="63"/>
      <c r="X42" s="63"/>
    </row>
    <row r="43" spans="1:24" s="14" customFormat="1" ht="15" customHeight="1">
      <c r="A43" s="55"/>
      <c r="B43" s="56"/>
      <c r="C43" s="57"/>
      <c r="D43" s="64"/>
      <c r="E43" s="58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45"/>
      <c r="W43" s="63"/>
      <c r="X43" s="63"/>
    </row>
    <row r="44" spans="1:24" s="14" customFormat="1" ht="15" customHeight="1">
      <c r="A44" s="81"/>
      <c r="B44" s="82"/>
      <c r="C44" s="83"/>
      <c r="D44" s="89"/>
      <c r="E44" s="58"/>
      <c r="F44" s="5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45"/>
      <c r="W44" s="63"/>
      <c r="X44" s="63"/>
    </row>
    <row r="45" spans="1:24" s="14" customFormat="1" ht="15" customHeight="1">
      <c r="A45" s="81"/>
      <c r="B45" s="82"/>
      <c r="C45" s="83"/>
      <c r="D45" s="89"/>
      <c r="E45" s="58"/>
      <c r="F45" s="59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/>
      <c r="V45" s="45"/>
      <c r="W45" s="63"/>
      <c r="X45" s="63"/>
    </row>
    <row r="46" spans="1:24" s="14" customFormat="1" ht="15" customHeight="1">
      <c r="A46" s="81"/>
      <c r="B46" s="82"/>
      <c r="C46" s="83"/>
      <c r="D46" s="89"/>
      <c r="E46" s="58"/>
      <c r="F46" s="59"/>
      <c r="G46" s="60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  <c r="V46" s="45"/>
      <c r="W46" s="63"/>
      <c r="X46" s="63"/>
    </row>
    <row r="47" spans="1:24" s="14" customFormat="1" ht="15" customHeight="1">
      <c r="A47" s="55"/>
      <c r="B47" s="56"/>
      <c r="C47" s="57"/>
      <c r="D47" s="64"/>
      <c r="E47" s="58"/>
      <c r="F47" s="59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45"/>
      <c r="W47" s="63"/>
      <c r="X47" s="63"/>
    </row>
    <row r="48" spans="1:24" s="14" customFormat="1" ht="15" customHeight="1">
      <c r="A48" s="81"/>
      <c r="B48" s="82"/>
      <c r="C48" s="83"/>
      <c r="D48" s="64"/>
      <c r="E48" s="58"/>
      <c r="F48" s="90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91"/>
      <c r="V48" s="92"/>
      <c r="W48" s="63"/>
      <c r="X48" s="63"/>
    </row>
    <row r="49" spans="1:24" s="14" customFormat="1" ht="15" customHeight="1">
      <c r="A49" s="81"/>
      <c r="B49" s="82"/>
      <c r="C49" s="83"/>
      <c r="D49" s="64"/>
      <c r="E49" s="58"/>
      <c r="F49" s="90"/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91"/>
      <c r="V49" s="92"/>
      <c r="W49" s="63"/>
      <c r="X49" s="63"/>
    </row>
    <row r="50" spans="1:256" s="14" customFormat="1" ht="15" customHeight="1">
      <c r="A50" s="81"/>
      <c r="B50" s="82"/>
      <c r="C50" s="83"/>
      <c r="D50" s="89"/>
      <c r="E50" s="86"/>
      <c r="F50" s="90"/>
      <c r="G50" s="87"/>
      <c r="H50" s="88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/>
      <c r="V50" s="45"/>
      <c r="W50" s="63"/>
      <c r="X50" s="63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4" s="14" customFormat="1" ht="15" customHeight="1">
      <c r="A51" s="55"/>
      <c r="B51" s="56"/>
      <c r="C51" s="57"/>
      <c r="D51" s="64"/>
      <c r="E51" s="58"/>
      <c r="F51" s="59"/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45"/>
      <c r="W51" s="63"/>
      <c r="X51" s="63"/>
    </row>
  </sheetData>
  <sheetProtection/>
  <mergeCells count="196">
    <mergeCell ref="A45:D45"/>
    <mergeCell ref="A46:D46"/>
    <mergeCell ref="A2:V2"/>
    <mergeCell ref="F5:V5"/>
    <mergeCell ref="A6:C6"/>
    <mergeCell ref="F6:V6"/>
    <mergeCell ref="A5:C5"/>
    <mergeCell ref="A7:D7"/>
    <mergeCell ref="F7:V7"/>
    <mergeCell ref="Y50:AB50"/>
    <mergeCell ref="AC50:AF50"/>
    <mergeCell ref="AG50:AJ50"/>
    <mergeCell ref="A48:C48"/>
    <mergeCell ref="F48:V48"/>
    <mergeCell ref="A49:C49"/>
    <mergeCell ref="F49:V49"/>
    <mergeCell ref="A50:D50"/>
    <mergeCell ref="E50:H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DQ50:DT50"/>
    <mergeCell ref="DU50:DX50"/>
    <mergeCell ref="DY50:EB50"/>
    <mergeCell ref="EC50:EF50"/>
    <mergeCell ref="EG50:EJ50"/>
    <mergeCell ref="EK50:EN50"/>
    <mergeCell ref="EO50:ER50"/>
    <mergeCell ref="ES50:EV50"/>
    <mergeCell ref="EW50:EZ50"/>
    <mergeCell ref="FA50:FD50"/>
    <mergeCell ref="FE50:FH50"/>
    <mergeCell ref="FI50:FL50"/>
    <mergeCell ref="FM50:FP50"/>
    <mergeCell ref="FQ50:FT50"/>
    <mergeCell ref="FU50:FX50"/>
    <mergeCell ref="FY50:GB50"/>
    <mergeCell ref="GC50:GF50"/>
    <mergeCell ref="GG50:GJ50"/>
    <mergeCell ref="IO50:IR50"/>
    <mergeCell ref="IS50:IV50"/>
    <mergeCell ref="IK50:IN50"/>
    <mergeCell ref="IC50:IF50"/>
    <mergeCell ref="IG50:IJ50"/>
    <mergeCell ref="HA50:HD50"/>
    <mergeCell ref="HM50:HP50"/>
    <mergeCell ref="HQ50:HT50"/>
    <mergeCell ref="HU50:HX50"/>
    <mergeCell ref="HY50:IB50"/>
    <mergeCell ref="GK50:GN50"/>
    <mergeCell ref="GO50:GR50"/>
    <mergeCell ref="GS50:GV50"/>
    <mergeCell ref="GW50:GZ50"/>
    <mergeCell ref="HE50:HH50"/>
    <mergeCell ref="HI50:HL50"/>
    <mergeCell ref="A18:D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DQ18:DT18"/>
    <mergeCell ref="DU18:DX18"/>
    <mergeCell ref="DY18:EB18"/>
    <mergeCell ref="EC18:EF18"/>
    <mergeCell ref="EG18:EJ18"/>
    <mergeCell ref="EK18:EN18"/>
    <mergeCell ref="EO18:ER18"/>
    <mergeCell ref="ES18:EV18"/>
    <mergeCell ref="EW18:EZ18"/>
    <mergeCell ref="FA18:FD18"/>
    <mergeCell ref="GS18:GV18"/>
    <mergeCell ref="FE18:FH18"/>
    <mergeCell ref="FI18:FL18"/>
    <mergeCell ref="FM18:FP18"/>
    <mergeCell ref="FQ18:FT18"/>
    <mergeCell ref="FU18:FX18"/>
    <mergeCell ref="FY18:GB18"/>
    <mergeCell ref="IK18:IN18"/>
    <mergeCell ref="IO18:IR18"/>
    <mergeCell ref="IS18:IV18"/>
    <mergeCell ref="HA18:HD18"/>
    <mergeCell ref="HE18:HH18"/>
    <mergeCell ref="HI18:HL18"/>
    <mergeCell ref="HM18:HP18"/>
    <mergeCell ref="HQ18:HT18"/>
    <mergeCell ref="HU18:HX18"/>
    <mergeCell ref="HY18:IB18"/>
    <mergeCell ref="IC18:IF18"/>
    <mergeCell ref="IG18:IJ18"/>
    <mergeCell ref="GC18:GF18"/>
    <mergeCell ref="GG18:GJ18"/>
    <mergeCell ref="GK18:GN18"/>
    <mergeCell ref="GO18:GR18"/>
    <mergeCell ref="GW18:GZ18"/>
    <mergeCell ref="E26:H26"/>
    <mergeCell ref="Y26:AB26"/>
    <mergeCell ref="AC26:AF26"/>
    <mergeCell ref="AG26:AJ26"/>
    <mergeCell ref="AK26:AN26"/>
    <mergeCell ref="A44:D44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DQ26:DT26"/>
    <mergeCell ref="DU26:DX26"/>
    <mergeCell ref="DY26:EB26"/>
    <mergeCell ref="EC26:EF26"/>
    <mergeCell ref="GS26:GV26"/>
    <mergeCell ref="GW26:GZ26"/>
    <mergeCell ref="EG26:EJ26"/>
    <mergeCell ref="EK26:EN26"/>
    <mergeCell ref="EO26:ER26"/>
    <mergeCell ref="ES26:EV26"/>
    <mergeCell ref="EW26:EZ26"/>
    <mergeCell ref="FA26:FD26"/>
    <mergeCell ref="FE26:FH26"/>
    <mergeCell ref="FI26:FL26"/>
    <mergeCell ref="FM26:FP26"/>
    <mergeCell ref="FQ26:FT26"/>
    <mergeCell ref="FU26:FX26"/>
    <mergeCell ref="FY26:GB26"/>
    <mergeCell ref="IK26:IN26"/>
    <mergeCell ref="IO26:IR26"/>
    <mergeCell ref="IS26:IV26"/>
    <mergeCell ref="HA26:HD26"/>
    <mergeCell ref="HE26:HH26"/>
    <mergeCell ref="HI26:HL26"/>
    <mergeCell ref="HM26:HP26"/>
    <mergeCell ref="HQ26:HT26"/>
    <mergeCell ref="HU26:HX26"/>
    <mergeCell ref="HY26:IB26"/>
    <mergeCell ref="A11:D11"/>
    <mergeCell ref="A12:D12"/>
    <mergeCell ref="A13:D13"/>
    <mergeCell ref="A26:D26"/>
    <mergeCell ref="IC26:IF26"/>
    <mergeCell ref="IG26:IJ26"/>
    <mergeCell ref="GC26:GF26"/>
    <mergeCell ref="GG26:GJ26"/>
    <mergeCell ref="GK26:GN26"/>
    <mergeCell ref="GO26:GR26"/>
  </mergeCells>
  <conditionalFormatting sqref="F8:F10">
    <cfRule type="cellIs" priority="2172" dxfId="0" operator="lessThanOrEqual" stopIfTrue="1">
      <formula>0</formula>
    </cfRule>
  </conditionalFormatting>
  <printOptions/>
  <pageMargins left="0.3937007874015748" right="0.58" top="0.3937007874015748" bottom="0.3937007874015748" header="0.5118110236220472" footer="0.511811023622047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</cp:lastModifiedBy>
  <cp:lastPrinted>2016-04-05T19:21:49Z</cp:lastPrinted>
  <dcterms:created xsi:type="dcterms:W3CDTF">2007-05-26T15:20:46Z</dcterms:created>
  <dcterms:modified xsi:type="dcterms:W3CDTF">2016-07-05T16:07:12Z</dcterms:modified>
  <cp:category/>
  <cp:version/>
  <cp:contentType/>
  <cp:contentStatus/>
</cp:coreProperties>
</file>