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Solicitação" sheetId="1" r:id="rId1"/>
  </sheets>
  <calcPr calcId="125725"/>
</workbook>
</file>

<file path=xl/calcChain.xml><?xml version="1.0" encoding="utf-8"?>
<calcChain xmlns="http://schemas.openxmlformats.org/spreadsheetml/2006/main">
  <c r="J19" i="1"/>
  <c r="H19"/>
  <c r="F19"/>
  <c r="D19"/>
  <c r="K19" s="1"/>
  <c r="D28" l="1"/>
  <c r="D29"/>
  <c r="D30"/>
  <c r="D31"/>
  <c r="D32"/>
  <c r="D33"/>
  <c r="D34"/>
  <c r="D35"/>
  <c r="D36"/>
  <c r="D37"/>
  <c r="D27"/>
  <c r="F17"/>
  <c r="F18"/>
  <c r="F20"/>
  <c r="F16"/>
  <c r="D17"/>
  <c r="D18"/>
  <c r="D20"/>
  <c r="D16"/>
  <c r="K10"/>
  <c r="K9"/>
  <c r="K8"/>
  <c r="K7"/>
  <c r="D21" l="1"/>
  <c r="K11"/>
  <c r="J37" l="1"/>
  <c r="H37"/>
  <c r="F37"/>
  <c r="J36"/>
  <c r="H36"/>
  <c r="F36"/>
  <c r="J35"/>
  <c r="H35"/>
  <c r="F35"/>
  <c r="J34"/>
  <c r="H34"/>
  <c r="F34"/>
  <c r="J33"/>
  <c r="H33"/>
  <c r="F33"/>
  <c r="J32"/>
  <c r="H32"/>
  <c r="F32"/>
  <c r="J31"/>
  <c r="H31"/>
  <c r="F31"/>
  <c r="J30"/>
  <c r="H30"/>
  <c r="F30"/>
  <c r="J29"/>
  <c r="H29"/>
  <c r="F29"/>
  <c r="J28"/>
  <c r="H28"/>
  <c r="F28"/>
  <c r="J27"/>
  <c r="H27"/>
  <c r="F27"/>
  <c r="J20"/>
  <c r="H20"/>
  <c r="J18"/>
  <c r="H18"/>
  <c r="J17"/>
  <c r="H17"/>
  <c r="J16"/>
  <c r="H16"/>
  <c r="H21" l="1"/>
  <c r="K18"/>
  <c r="F38"/>
  <c r="J38"/>
  <c r="K28"/>
  <c r="K30"/>
  <c r="K32"/>
  <c r="K34"/>
  <c r="K36"/>
  <c r="K37"/>
  <c r="F21"/>
  <c r="J21"/>
  <c r="K17"/>
  <c r="K20"/>
  <c r="H38"/>
  <c r="K29"/>
  <c r="K31"/>
  <c r="K33"/>
  <c r="K35"/>
  <c r="D38"/>
  <c r="K16"/>
  <c r="K27"/>
  <c r="K21" l="1"/>
  <c r="K38"/>
  <c r="K41" l="1"/>
</calcChain>
</file>

<file path=xl/sharedStrings.xml><?xml version="1.0" encoding="utf-8"?>
<sst xmlns="http://schemas.openxmlformats.org/spreadsheetml/2006/main" count="44" uniqueCount="41">
  <si>
    <t>Programa de Pós-Graduação em Veterinária</t>
  </si>
  <si>
    <t>Válido para a seleção 2020</t>
  </si>
  <si>
    <t xml:space="preserve">NOME: </t>
  </si>
  <si>
    <t>Total</t>
  </si>
  <si>
    <t>Peso</t>
  </si>
  <si>
    <t>Somente artigos com volume e número de páginas ou DOI</t>
  </si>
  <si>
    <t>OBSERVAÇÕES: Publicações ligadas às linhas de pesquisa do Programa</t>
  </si>
  <si>
    <t>A1 = 10,0</t>
  </si>
  <si>
    <t xml:space="preserve">A2 = 8,5 </t>
  </si>
  <si>
    <t>A3 = 7,0</t>
  </si>
  <si>
    <t>A4 = 5,5</t>
  </si>
  <si>
    <t>B1 = 4,0</t>
  </si>
  <si>
    <t>B2 = 2,5</t>
  </si>
  <si>
    <t>B3 = 1,0</t>
  </si>
  <si>
    <t>B4 = 0,5</t>
  </si>
  <si>
    <t>Patente Licenciada</t>
  </si>
  <si>
    <t>Patente Outorgada</t>
  </si>
  <si>
    <t>Todos os critérios/atributos e pontuações dessa planilha seguem as recomendações da CAPES.</t>
  </si>
  <si>
    <t>Pontuação Total</t>
  </si>
  <si>
    <r>
      <t xml:space="preserve">Convênios de cooperação nacionais (nº de convênios aprovados no ano) - Deverá ser comprovado com documento da Instituição - </t>
    </r>
    <r>
      <rPr>
        <b/>
        <sz val="10"/>
        <color indexed="8"/>
        <rFont val="Arial"/>
        <family val="2"/>
      </rPr>
      <t>Coordenador: 1,0 / Colaborador: 0,5</t>
    </r>
  </si>
  <si>
    <t>Patente Depositada (por meio da CIT da UFPel)</t>
  </si>
  <si>
    <t>Editais de Fomento (Finep, PG, Universal, DAI, etc) - Nº de editais aprovados no ano - Deverá ser comprovado (com todas as informações do edital - duração, valor, etc)</t>
  </si>
  <si>
    <r>
      <t>Bolsa de Produtividade em Pesquisa (PQ) ou de Desenvolvimento Tecnológico (DT) - Nº de editais aprovados no ano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 xml:space="preserve">Deverá ser comprovado com documento da implementação - </t>
    </r>
    <r>
      <rPr>
        <b/>
        <sz val="10"/>
        <rFont val="Arial"/>
        <family val="2"/>
      </rPr>
      <t>PQ: 1,0 / DT: 0,5</t>
    </r>
  </si>
  <si>
    <t>Orientações de IC (com comprovação de bolsa) - Nº de orientandos aprovados no ano</t>
  </si>
  <si>
    <r>
      <t>Convênio aprovado ou em atividade no quadriênio ("</t>
    </r>
    <r>
      <rPr>
        <b/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" ou "</t>
    </r>
    <r>
      <rPr>
        <b/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") - Deverá ser comprovado com documento da Instituição</t>
    </r>
  </si>
  <si>
    <r>
      <t>Membro de corpo editorial em revista internacional no quadriênio  ("</t>
    </r>
    <r>
      <rPr>
        <b/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" ou "</t>
    </r>
    <r>
      <rPr>
        <b/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") - Deverá ser comprovado</t>
    </r>
  </si>
  <si>
    <t>1. Parâmetro Quantitativo - Cooperação Internacional</t>
  </si>
  <si>
    <t>2. Parâmetros Quantitativos</t>
  </si>
  <si>
    <t>3. Parâmetros Quantitativos</t>
  </si>
  <si>
    <t>Coorientações de mestrado e doutorado no PPGV - Nº de coorientações concluídas no ano (com comprovação)</t>
  </si>
  <si>
    <t>Solicitação de ingresso PPGV</t>
  </si>
  <si>
    <r>
      <t>Realização, no quadriênio, de Pós-Doutorado ou Estágio Senior no Exterior por um período igual ou superior a 4 meses consecutivos ("</t>
    </r>
    <r>
      <rPr>
        <b/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" ou "</t>
    </r>
    <r>
      <rPr>
        <b/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")*</t>
    </r>
  </si>
  <si>
    <r>
      <t>Publicações A e B com participação de coautores de instituições internacionais - por ano("</t>
    </r>
    <r>
      <rPr>
        <b/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" ou "</t>
    </r>
    <r>
      <rPr>
        <b/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")**</t>
    </r>
  </si>
  <si>
    <t>* Deverá ser comprovado com documento da agência de fomento ou da instituição na qual foi realizado o estágio.</t>
  </si>
  <si>
    <t>** Indicar o nome do pesquisador e da instituição do colaborador internacional.</t>
  </si>
  <si>
    <t>* Deverão ser enviados também:</t>
  </si>
  <si>
    <t>1- Plano de Trabalho</t>
  </si>
  <si>
    <t>2- Autoavaliação</t>
  </si>
  <si>
    <t>Detalhar de que forma pode contribuir para o crescimento e consolidação do Programa (máximo 500 Palavras).</t>
  </si>
  <si>
    <t>Indicar o que pretende desenvolver e como será sua atuação no próximo quadriênio em relação a atividades de pesquisa, orientação de alunos, captação de fomento, internacionalização, inserção social, etc (máximo 500 palavras)</t>
  </si>
  <si>
    <r>
      <t xml:space="preserve">* </t>
    </r>
    <r>
      <rPr>
        <b/>
        <sz val="10"/>
        <rFont val="Arial"/>
        <family val="2"/>
      </rPr>
      <t>Obs.:</t>
    </r>
    <r>
      <rPr>
        <sz val="10"/>
        <rFont val="Arial"/>
        <family val="2"/>
      </rPr>
      <t xml:space="preserve"> O colegiado do PPGV julgará se o perfil do candidato é compatível com o Programa após análise em termos de: Interesse, Área, Linhas de Pesquisa, Área temática da Produção Científica, Plano de Trabalho e Autoavaliação.</t>
    </r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</si>
</sst>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2"/>
      <color theme="3" tint="0.3999755851924192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4DA9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 applyFill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2" fontId="2" fillId="6" borderId="5" xfId="0" applyNumberFormat="1" applyFont="1" applyFill="1" applyBorder="1" applyAlignment="1" applyProtection="1">
      <alignment horizontal="center" vertical="center" wrapText="1"/>
    </xf>
    <xf numFmtId="2" fontId="6" fillId="3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vertical="center" wrapText="1"/>
    </xf>
    <xf numFmtId="164" fontId="2" fillId="0" borderId="5" xfId="0" applyNumberFormat="1" applyFont="1" applyBorder="1" applyAlignment="1" applyProtection="1">
      <alignment horizontal="center" vertical="center" wrapText="1"/>
    </xf>
    <xf numFmtId="164" fontId="2" fillId="6" borderId="5" xfId="0" applyNumberFormat="1" applyFont="1" applyFill="1" applyBorder="1" applyAlignment="1" applyProtection="1">
      <alignment horizontal="center" vertical="center" wrapText="1"/>
    </xf>
    <xf numFmtId="164" fontId="6" fillId="6" borderId="5" xfId="0" applyNumberFormat="1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vertical="center" wrapText="1"/>
    </xf>
    <xf numFmtId="0" fontId="2" fillId="0" borderId="10" xfId="0" applyFont="1" applyBorder="1" applyAlignment="1" applyProtection="1">
      <alignment horizontal="center" vertical="center" wrapText="1"/>
    </xf>
    <xf numFmtId="164" fontId="2" fillId="5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164" fontId="6" fillId="3" borderId="5" xfId="0" applyNumberFormat="1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vertical="center" wrapText="1"/>
    </xf>
    <xf numFmtId="0" fontId="2" fillId="0" borderId="5" xfId="0" applyFont="1" applyBorder="1" applyAlignment="1" applyProtection="1">
      <alignment horizontal="center" vertical="center" wrapText="1"/>
    </xf>
    <xf numFmtId="164" fontId="2" fillId="5" borderId="8" xfId="0" applyNumberFormat="1" applyFont="1" applyFill="1" applyBorder="1" applyAlignment="1" applyProtection="1">
      <alignment horizontal="center" vertical="center" wrapText="1"/>
    </xf>
    <xf numFmtId="164" fontId="6" fillId="3" borderId="8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11" fillId="0" borderId="0" xfId="0" applyFont="1" applyAlignment="1">
      <alignment wrapText="1"/>
    </xf>
    <xf numFmtId="0" fontId="12" fillId="0" borderId="0" xfId="0" applyFont="1"/>
    <xf numFmtId="0" fontId="2" fillId="0" borderId="0" xfId="0" applyFont="1" applyAlignment="1" applyProtection="1">
      <alignment horizontal="left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left" vertical="center" wrapText="1"/>
    </xf>
    <xf numFmtId="0" fontId="10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64DA91"/>
      <color rgb="FF00CC5C"/>
      <color rgb="FF33CC33"/>
      <color rgb="FF66FF66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workbookViewId="0">
      <selection activeCell="A4" sqref="A4:K4"/>
    </sheetView>
  </sheetViews>
  <sheetFormatPr defaultColWidth="9.140625" defaultRowHeight="12.75"/>
  <cols>
    <col min="1" max="1" width="78.7109375" style="5" customWidth="1"/>
    <col min="2" max="10" width="5.7109375" style="5" customWidth="1"/>
    <col min="11" max="11" width="7.7109375" style="5" customWidth="1"/>
    <col min="12" max="16384" width="9.140625" style="5"/>
  </cols>
  <sheetData>
    <row r="1" spans="1:11" ht="15.75">
      <c r="A1" s="51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5.75" customHeight="1">
      <c r="A2" s="1" t="s">
        <v>0</v>
      </c>
      <c r="B2" s="52" t="s">
        <v>1</v>
      </c>
      <c r="C2" s="52"/>
      <c r="D2" s="52"/>
      <c r="E2" s="52"/>
      <c r="F2" s="52"/>
      <c r="G2" s="52"/>
      <c r="H2" s="52"/>
      <c r="I2" s="52"/>
      <c r="J2" s="52"/>
      <c r="K2" s="52"/>
    </row>
    <row r="3" spans="1:11">
      <c r="A3" s="2"/>
      <c r="B3" s="3"/>
      <c r="C3" s="3"/>
      <c r="D3" s="3"/>
      <c r="E3" s="3"/>
      <c r="F3" s="3"/>
      <c r="G3" s="3"/>
      <c r="H3" s="3"/>
      <c r="I3" s="3"/>
      <c r="J3" s="4"/>
      <c r="K3" s="4"/>
    </row>
    <row r="4" spans="1:11">
      <c r="A4" s="53" t="s">
        <v>2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>
      <c r="A5" s="54"/>
      <c r="B5" s="55"/>
      <c r="C5" s="55"/>
      <c r="D5" s="55"/>
      <c r="E5" s="55"/>
      <c r="F5" s="55"/>
      <c r="G5" s="55"/>
      <c r="H5" s="55"/>
      <c r="I5" s="55"/>
      <c r="J5" s="55"/>
      <c r="K5" s="56"/>
    </row>
    <row r="6" spans="1:11">
      <c r="A6" s="49" t="s">
        <v>26</v>
      </c>
      <c r="B6" s="50"/>
      <c r="C6" s="50"/>
      <c r="D6" s="50"/>
      <c r="E6" s="50"/>
      <c r="F6" s="50"/>
      <c r="G6" s="50"/>
      <c r="H6" s="50"/>
      <c r="I6" s="50"/>
      <c r="J6" s="50"/>
      <c r="K6" s="34" t="s">
        <v>3</v>
      </c>
    </row>
    <row r="7" spans="1:11">
      <c r="A7" s="44" t="s">
        <v>24</v>
      </c>
      <c r="B7" s="44"/>
      <c r="C7" s="44"/>
      <c r="D7" s="44"/>
      <c r="E7" s="44"/>
      <c r="F7" s="44"/>
      <c r="G7" s="44"/>
      <c r="H7" s="44"/>
      <c r="I7" s="44"/>
      <c r="J7" s="33"/>
      <c r="K7" s="6">
        <f xml:space="preserve"> IF(J7="S",8,0)</f>
        <v>0</v>
      </c>
    </row>
    <row r="8" spans="1:11">
      <c r="A8" s="44" t="s">
        <v>25</v>
      </c>
      <c r="B8" s="44"/>
      <c r="C8" s="44"/>
      <c r="D8" s="44"/>
      <c r="E8" s="44"/>
      <c r="F8" s="44"/>
      <c r="G8" s="44"/>
      <c r="H8" s="44"/>
      <c r="I8" s="44"/>
      <c r="J8" s="33"/>
      <c r="K8" s="6">
        <f xml:space="preserve"> IF(J8="S",5,0)</f>
        <v>0</v>
      </c>
    </row>
    <row r="9" spans="1:11" ht="12.75" customHeight="1">
      <c r="A9" s="44" t="s">
        <v>31</v>
      </c>
      <c r="B9" s="44"/>
      <c r="C9" s="44"/>
      <c r="D9" s="44"/>
      <c r="E9" s="44"/>
      <c r="F9" s="44"/>
      <c r="G9" s="44"/>
      <c r="H9" s="44"/>
      <c r="I9" s="44"/>
      <c r="J9" s="33"/>
      <c r="K9" s="6">
        <f xml:space="preserve"> IF(J9="S",5,0)</f>
        <v>0</v>
      </c>
    </row>
    <row r="10" spans="1:11">
      <c r="A10" s="48" t="s">
        <v>32</v>
      </c>
      <c r="B10" s="48"/>
      <c r="C10" s="48"/>
      <c r="D10" s="48"/>
      <c r="E10" s="48"/>
      <c r="F10" s="33"/>
      <c r="G10" s="33"/>
      <c r="H10" s="33"/>
      <c r="I10" s="33"/>
      <c r="J10" s="13"/>
      <c r="K10" s="6">
        <f>((IF(F10="S",4,0))+(IF(G10="S",4,0))+(IF(H10="S",4,0))+(IF(I10="S",4,0)))</f>
        <v>0</v>
      </c>
    </row>
    <row r="11" spans="1:11">
      <c r="A11" s="45" t="s">
        <v>33</v>
      </c>
      <c r="B11" s="46"/>
      <c r="C11" s="46"/>
      <c r="D11" s="46"/>
      <c r="E11" s="47"/>
      <c r="F11" s="14">
        <v>2016</v>
      </c>
      <c r="G11" s="14">
        <v>2017</v>
      </c>
      <c r="H11" s="14">
        <v>2018</v>
      </c>
      <c r="I11" s="14">
        <v>2019</v>
      </c>
      <c r="K11" s="7">
        <f>SUM(K7:K10)</f>
        <v>0</v>
      </c>
    </row>
    <row r="12" spans="1:11" ht="12" customHeight="1">
      <c r="A12" s="36" t="s">
        <v>34</v>
      </c>
      <c r="B12" s="37"/>
      <c r="C12" s="37"/>
      <c r="D12" s="37"/>
      <c r="E12" s="37"/>
      <c r="F12" s="8"/>
      <c r="G12" s="9"/>
      <c r="H12" s="9"/>
      <c r="I12" s="9"/>
      <c r="J12" s="9"/>
      <c r="K12" s="11"/>
    </row>
    <row r="13" spans="1:11">
      <c r="A13" s="12"/>
      <c r="B13" s="9"/>
      <c r="C13" s="9"/>
      <c r="D13" s="9"/>
      <c r="E13" s="9"/>
      <c r="F13" s="8"/>
      <c r="G13" s="9"/>
      <c r="H13" s="9"/>
      <c r="I13" s="9"/>
      <c r="J13" s="9"/>
      <c r="K13" s="11"/>
    </row>
    <row r="14" spans="1:11">
      <c r="A14" s="43" t="s">
        <v>27</v>
      </c>
      <c r="B14" s="43" t="s">
        <v>4</v>
      </c>
      <c r="C14" s="43">
        <v>2016</v>
      </c>
      <c r="D14" s="43"/>
      <c r="E14" s="43">
        <v>2017</v>
      </c>
      <c r="F14" s="43"/>
      <c r="G14" s="43">
        <v>2018</v>
      </c>
      <c r="H14" s="43"/>
      <c r="I14" s="43">
        <v>2019</v>
      </c>
      <c r="J14" s="43"/>
      <c r="K14" s="43" t="s">
        <v>3</v>
      </c>
    </row>
    <row r="15" spans="1:1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 ht="25.5">
      <c r="A16" s="17" t="s">
        <v>19</v>
      </c>
      <c r="B16" s="18">
        <v>2</v>
      </c>
      <c r="C16" s="33"/>
      <c r="D16" s="19">
        <f>B16*C16</f>
        <v>0</v>
      </c>
      <c r="E16" s="33"/>
      <c r="F16" s="19">
        <f>B16*E16</f>
        <v>0</v>
      </c>
      <c r="G16" s="33"/>
      <c r="H16" s="19">
        <f>B16*G16</f>
        <v>0</v>
      </c>
      <c r="I16" s="33"/>
      <c r="J16" s="19">
        <f>B16*I16</f>
        <v>0</v>
      </c>
      <c r="K16" s="20">
        <f>SUM(D16,F16,H16,J16)</f>
        <v>0</v>
      </c>
    </row>
    <row r="17" spans="1:11" ht="38.25">
      <c r="A17" s="21" t="s">
        <v>22</v>
      </c>
      <c r="B17" s="18">
        <v>8</v>
      </c>
      <c r="C17" s="33"/>
      <c r="D17" s="19">
        <f t="shared" ref="D17:D20" si="0">B17*C17</f>
        <v>0</v>
      </c>
      <c r="E17" s="33"/>
      <c r="F17" s="19">
        <f t="shared" ref="F17:F20" si="1">B17*E17</f>
        <v>0</v>
      </c>
      <c r="G17" s="33"/>
      <c r="H17" s="19">
        <f>B17*G17</f>
        <v>0</v>
      </c>
      <c r="I17" s="33"/>
      <c r="J17" s="19">
        <f>B17*I17</f>
        <v>0</v>
      </c>
      <c r="K17" s="20">
        <f>SUM(D17,F17,H17,J17)</f>
        <v>0</v>
      </c>
    </row>
    <row r="18" spans="1:11" ht="25.5">
      <c r="A18" s="17" t="s">
        <v>21</v>
      </c>
      <c r="B18" s="18">
        <v>8</v>
      </c>
      <c r="C18" s="33"/>
      <c r="D18" s="19">
        <f t="shared" si="0"/>
        <v>0</v>
      </c>
      <c r="E18" s="33"/>
      <c r="F18" s="19">
        <f t="shared" si="1"/>
        <v>0</v>
      </c>
      <c r="G18" s="33"/>
      <c r="H18" s="19">
        <f t="shared" ref="H18:H20" si="2">B18*G18</f>
        <v>0</v>
      </c>
      <c r="I18" s="33"/>
      <c r="J18" s="19">
        <f t="shared" ref="J18:J20" si="3">B18*I18</f>
        <v>0</v>
      </c>
      <c r="K18" s="20">
        <f t="shared" ref="K18:K20" si="4">SUM(D18,F18,H18,J18)</f>
        <v>0</v>
      </c>
    </row>
    <row r="19" spans="1:11" ht="25.5">
      <c r="A19" s="17" t="s">
        <v>29</v>
      </c>
      <c r="B19" s="18">
        <v>2.5</v>
      </c>
      <c r="C19" s="33"/>
      <c r="D19" s="19">
        <f t="shared" si="0"/>
        <v>0</v>
      </c>
      <c r="E19" s="33"/>
      <c r="F19" s="19">
        <f t="shared" si="1"/>
        <v>0</v>
      </c>
      <c r="G19" s="33"/>
      <c r="H19" s="19">
        <f t="shared" si="2"/>
        <v>0</v>
      </c>
      <c r="I19" s="33"/>
      <c r="J19" s="19">
        <f t="shared" si="3"/>
        <v>0</v>
      </c>
      <c r="K19" s="20">
        <f t="shared" si="4"/>
        <v>0</v>
      </c>
    </row>
    <row r="20" spans="1:11">
      <c r="A20" s="17" t="s">
        <v>23</v>
      </c>
      <c r="B20" s="18">
        <v>1</v>
      </c>
      <c r="C20" s="33"/>
      <c r="D20" s="19">
        <f t="shared" si="0"/>
        <v>0</v>
      </c>
      <c r="E20" s="33"/>
      <c r="F20" s="19">
        <f t="shared" si="1"/>
        <v>0</v>
      </c>
      <c r="G20" s="33"/>
      <c r="H20" s="19">
        <f t="shared" si="2"/>
        <v>0</v>
      </c>
      <c r="I20" s="33"/>
      <c r="J20" s="19">
        <f t="shared" si="3"/>
        <v>0</v>
      </c>
      <c r="K20" s="20">
        <f t="shared" si="4"/>
        <v>0</v>
      </c>
    </row>
    <row r="21" spans="1:11">
      <c r="A21" s="35"/>
      <c r="B21" s="22"/>
      <c r="C21" s="22"/>
      <c r="D21" s="23">
        <f>SUM(D16:D20)</f>
        <v>0</v>
      </c>
      <c r="E21" s="24"/>
      <c r="F21" s="23">
        <f>SUM(F16:F20)</f>
        <v>0</v>
      </c>
      <c r="G21" s="24"/>
      <c r="H21" s="23">
        <f>SUM(H16:H20)</f>
        <v>0</v>
      </c>
      <c r="I21" s="24"/>
      <c r="J21" s="23">
        <f>SUM(J16:J20)</f>
        <v>0</v>
      </c>
      <c r="K21" s="25">
        <f>SUM(K16:K20)</f>
        <v>0</v>
      </c>
    </row>
    <row r="22" spans="1:11" ht="5.0999999999999996" customHeight="1">
      <c r="A22" s="15"/>
      <c r="B22" s="15"/>
      <c r="C22" s="15"/>
      <c r="D22" s="15"/>
      <c r="E22" s="15"/>
      <c r="F22" s="15"/>
      <c r="G22" s="15"/>
      <c r="H22" s="15"/>
      <c r="I22" s="15"/>
      <c r="J22" s="16"/>
    </row>
    <row r="23" spans="1:11" ht="12.75" customHeight="1">
      <c r="A23" s="12"/>
      <c r="B23" s="9"/>
      <c r="C23" s="9"/>
      <c r="D23" s="9"/>
      <c r="E23" s="9"/>
      <c r="F23" s="8"/>
      <c r="G23" s="9"/>
      <c r="H23" s="9"/>
      <c r="I23" s="9"/>
      <c r="J23" s="9"/>
      <c r="K23" s="11"/>
    </row>
    <row r="24" spans="1:11">
      <c r="A24" s="26" t="s">
        <v>28</v>
      </c>
      <c r="B24" s="43" t="s">
        <v>4</v>
      </c>
      <c r="C24" s="43">
        <v>2016</v>
      </c>
      <c r="D24" s="43"/>
      <c r="E24" s="43">
        <v>2017</v>
      </c>
      <c r="F24" s="43"/>
      <c r="G24" s="43">
        <v>2018</v>
      </c>
      <c r="H24" s="43"/>
      <c r="I24" s="43">
        <v>2019</v>
      </c>
      <c r="J24" s="43"/>
      <c r="K24" s="43" t="s">
        <v>3</v>
      </c>
    </row>
    <row r="25" spans="1:11">
      <c r="A25" s="27" t="s">
        <v>5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</row>
    <row r="26" spans="1:11">
      <c r="A26" s="28" t="s">
        <v>6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1">
      <c r="A27" s="17" t="s">
        <v>7</v>
      </c>
      <c r="B27" s="18">
        <v>10</v>
      </c>
      <c r="C27" s="33"/>
      <c r="D27" s="19">
        <f>B27*C27</f>
        <v>0</v>
      </c>
      <c r="E27" s="33"/>
      <c r="F27" s="19">
        <f>B27*E27</f>
        <v>0</v>
      </c>
      <c r="G27" s="33"/>
      <c r="H27" s="19">
        <f>B27*G27</f>
        <v>0</v>
      </c>
      <c r="I27" s="33"/>
      <c r="J27" s="19">
        <f>B27*I27</f>
        <v>0</v>
      </c>
      <c r="K27" s="20">
        <f>SUM(D27,F27,H27,J27)</f>
        <v>0</v>
      </c>
    </row>
    <row r="28" spans="1:11">
      <c r="A28" s="17" t="s">
        <v>8</v>
      </c>
      <c r="B28" s="18">
        <v>8.5</v>
      </c>
      <c r="C28" s="33"/>
      <c r="D28" s="19">
        <f t="shared" ref="D28:D37" si="5">B28*C28</f>
        <v>0</v>
      </c>
      <c r="E28" s="33"/>
      <c r="F28" s="19">
        <f t="shared" ref="F28:F37" si="6">B28*E28</f>
        <v>0</v>
      </c>
      <c r="G28" s="33"/>
      <c r="H28" s="19">
        <f t="shared" ref="H28:H37" si="7">B28*G28</f>
        <v>0</v>
      </c>
      <c r="I28" s="33"/>
      <c r="J28" s="19">
        <f t="shared" ref="J28:J37" si="8">B28*I28</f>
        <v>0</v>
      </c>
      <c r="K28" s="20">
        <f t="shared" ref="K28:K37" si="9">SUM(D28,F28,H28,J28)</f>
        <v>0</v>
      </c>
    </row>
    <row r="29" spans="1:11">
      <c r="A29" s="17" t="s">
        <v>9</v>
      </c>
      <c r="B29" s="18">
        <v>7</v>
      </c>
      <c r="C29" s="33"/>
      <c r="D29" s="19">
        <f t="shared" si="5"/>
        <v>0</v>
      </c>
      <c r="E29" s="33"/>
      <c r="F29" s="19">
        <f t="shared" si="6"/>
        <v>0</v>
      </c>
      <c r="G29" s="33"/>
      <c r="H29" s="19">
        <f t="shared" si="7"/>
        <v>0</v>
      </c>
      <c r="I29" s="33"/>
      <c r="J29" s="19">
        <f t="shared" si="8"/>
        <v>0</v>
      </c>
      <c r="K29" s="20">
        <f t="shared" si="9"/>
        <v>0</v>
      </c>
    </row>
    <row r="30" spans="1:11">
      <c r="A30" s="17" t="s">
        <v>10</v>
      </c>
      <c r="B30" s="18">
        <v>5.5</v>
      </c>
      <c r="C30" s="33"/>
      <c r="D30" s="19">
        <f t="shared" si="5"/>
        <v>0</v>
      </c>
      <c r="E30" s="33"/>
      <c r="F30" s="19">
        <f t="shared" si="6"/>
        <v>0</v>
      </c>
      <c r="G30" s="33"/>
      <c r="H30" s="19">
        <f t="shared" si="7"/>
        <v>0</v>
      </c>
      <c r="I30" s="33"/>
      <c r="J30" s="19">
        <f t="shared" si="8"/>
        <v>0</v>
      </c>
      <c r="K30" s="20">
        <f t="shared" si="9"/>
        <v>0</v>
      </c>
    </row>
    <row r="31" spans="1:11">
      <c r="A31" s="17" t="s">
        <v>11</v>
      </c>
      <c r="B31" s="18">
        <v>4</v>
      </c>
      <c r="C31" s="33"/>
      <c r="D31" s="19">
        <f t="shared" si="5"/>
        <v>0</v>
      </c>
      <c r="E31" s="33"/>
      <c r="F31" s="19">
        <f t="shared" si="6"/>
        <v>0</v>
      </c>
      <c r="G31" s="33"/>
      <c r="H31" s="19">
        <f t="shared" si="7"/>
        <v>0</v>
      </c>
      <c r="I31" s="33"/>
      <c r="J31" s="19">
        <f t="shared" si="8"/>
        <v>0</v>
      </c>
      <c r="K31" s="20">
        <f t="shared" si="9"/>
        <v>0</v>
      </c>
    </row>
    <row r="32" spans="1:11">
      <c r="A32" s="17" t="s">
        <v>12</v>
      </c>
      <c r="B32" s="18">
        <v>2.5</v>
      </c>
      <c r="C32" s="33"/>
      <c r="D32" s="19">
        <f t="shared" si="5"/>
        <v>0</v>
      </c>
      <c r="E32" s="33"/>
      <c r="F32" s="19">
        <f t="shared" si="6"/>
        <v>0</v>
      </c>
      <c r="G32" s="33"/>
      <c r="H32" s="19">
        <f t="shared" si="7"/>
        <v>0</v>
      </c>
      <c r="I32" s="33"/>
      <c r="J32" s="19">
        <f t="shared" si="8"/>
        <v>0</v>
      </c>
      <c r="K32" s="20">
        <f t="shared" si="9"/>
        <v>0</v>
      </c>
    </row>
    <row r="33" spans="1:11">
      <c r="A33" s="17" t="s">
        <v>13</v>
      </c>
      <c r="B33" s="18">
        <v>1</v>
      </c>
      <c r="C33" s="33"/>
      <c r="D33" s="19">
        <f t="shared" si="5"/>
        <v>0</v>
      </c>
      <c r="E33" s="33"/>
      <c r="F33" s="19">
        <f t="shared" si="6"/>
        <v>0</v>
      </c>
      <c r="G33" s="33"/>
      <c r="H33" s="19">
        <f t="shared" si="7"/>
        <v>0</v>
      </c>
      <c r="I33" s="33"/>
      <c r="J33" s="19">
        <f t="shared" si="8"/>
        <v>0</v>
      </c>
      <c r="K33" s="20">
        <f t="shared" si="9"/>
        <v>0</v>
      </c>
    </row>
    <row r="34" spans="1:11">
      <c r="A34" s="17" t="s">
        <v>14</v>
      </c>
      <c r="B34" s="18">
        <v>0.5</v>
      </c>
      <c r="C34" s="33"/>
      <c r="D34" s="19">
        <f t="shared" si="5"/>
        <v>0</v>
      </c>
      <c r="E34" s="33"/>
      <c r="F34" s="19">
        <f t="shared" si="6"/>
        <v>0</v>
      </c>
      <c r="G34" s="33"/>
      <c r="H34" s="19">
        <f t="shared" si="7"/>
        <v>0</v>
      </c>
      <c r="I34" s="33"/>
      <c r="J34" s="19">
        <f t="shared" si="8"/>
        <v>0</v>
      </c>
      <c r="K34" s="20">
        <f t="shared" si="9"/>
        <v>0</v>
      </c>
    </row>
    <row r="35" spans="1:11">
      <c r="A35" s="17" t="s">
        <v>15</v>
      </c>
      <c r="B35" s="18">
        <v>10</v>
      </c>
      <c r="C35" s="33"/>
      <c r="D35" s="19">
        <f t="shared" si="5"/>
        <v>0</v>
      </c>
      <c r="E35" s="33"/>
      <c r="F35" s="19">
        <f t="shared" si="6"/>
        <v>0</v>
      </c>
      <c r="G35" s="33"/>
      <c r="H35" s="19">
        <f t="shared" si="7"/>
        <v>0</v>
      </c>
      <c r="I35" s="33"/>
      <c r="J35" s="19">
        <f t="shared" si="8"/>
        <v>0</v>
      </c>
      <c r="K35" s="20">
        <f t="shared" si="9"/>
        <v>0</v>
      </c>
    </row>
    <row r="36" spans="1:11">
      <c r="A36" s="17" t="s">
        <v>16</v>
      </c>
      <c r="B36" s="18">
        <v>7</v>
      </c>
      <c r="C36" s="33"/>
      <c r="D36" s="19">
        <f t="shared" si="5"/>
        <v>0</v>
      </c>
      <c r="E36" s="33"/>
      <c r="F36" s="19">
        <f t="shared" si="6"/>
        <v>0</v>
      </c>
      <c r="G36" s="33"/>
      <c r="H36" s="19">
        <f t="shared" si="7"/>
        <v>0</v>
      </c>
      <c r="I36" s="33"/>
      <c r="J36" s="19">
        <f t="shared" si="8"/>
        <v>0</v>
      </c>
      <c r="K36" s="20">
        <f t="shared" si="9"/>
        <v>0</v>
      </c>
    </row>
    <row r="37" spans="1:11">
      <c r="A37" s="17" t="s">
        <v>20</v>
      </c>
      <c r="B37" s="18">
        <v>4</v>
      </c>
      <c r="C37" s="33"/>
      <c r="D37" s="19">
        <f t="shared" si="5"/>
        <v>0</v>
      </c>
      <c r="E37" s="33"/>
      <c r="F37" s="19">
        <f t="shared" si="6"/>
        <v>0</v>
      </c>
      <c r="G37" s="33"/>
      <c r="H37" s="19">
        <f t="shared" si="7"/>
        <v>0</v>
      </c>
      <c r="I37" s="33"/>
      <c r="J37" s="19">
        <f t="shared" si="8"/>
        <v>0</v>
      </c>
      <c r="K37" s="20">
        <f t="shared" si="9"/>
        <v>0</v>
      </c>
    </row>
    <row r="38" spans="1:11" ht="12.75" customHeight="1">
      <c r="B38" s="22"/>
      <c r="C38" s="24"/>
      <c r="D38" s="30">
        <f>SUM(D27:D37)</f>
        <v>0</v>
      </c>
      <c r="E38" s="24"/>
      <c r="F38" s="30">
        <f>SUM(F27:F37)</f>
        <v>0</v>
      </c>
      <c r="G38" s="24"/>
      <c r="H38" s="30">
        <f>SUM(H27:H37)</f>
        <v>0</v>
      </c>
      <c r="I38" s="24"/>
      <c r="J38" s="30">
        <f>SUM(J27:J37)</f>
        <v>0</v>
      </c>
      <c r="K38" s="31">
        <f>SUM(K27:K37)</f>
        <v>0</v>
      </c>
    </row>
    <row r="39" spans="1:11" ht="5.0999999999999996" customHeight="1">
      <c r="B39" s="24"/>
      <c r="C39" s="24"/>
      <c r="D39" s="24"/>
      <c r="E39" s="24"/>
      <c r="F39" s="24"/>
      <c r="G39" s="24"/>
      <c r="H39" s="24"/>
      <c r="I39" s="10"/>
      <c r="J39" s="9"/>
      <c r="K39" s="24"/>
    </row>
    <row r="40" spans="1:11" ht="12.6" customHeight="1">
      <c r="B40" s="24"/>
      <c r="C40" s="24"/>
      <c r="D40" s="24"/>
      <c r="E40" s="24"/>
      <c r="F40" s="24"/>
      <c r="G40" s="24"/>
      <c r="H40" s="24"/>
      <c r="I40" s="10"/>
      <c r="J40" s="9"/>
      <c r="K40" s="24"/>
    </row>
    <row r="41" spans="1:11">
      <c r="A41" s="42" t="s">
        <v>17</v>
      </c>
      <c r="B41" s="42"/>
      <c r="C41" s="42"/>
      <c r="D41" s="32"/>
      <c r="E41" s="32"/>
      <c r="F41" s="41" t="s">
        <v>18</v>
      </c>
      <c r="G41" s="41"/>
      <c r="H41" s="41"/>
      <c r="I41" s="41"/>
      <c r="J41" s="41"/>
      <c r="K41" s="25">
        <f>SUM(K11,K21,K38)</f>
        <v>0</v>
      </c>
    </row>
    <row r="43" spans="1:11">
      <c r="A43" s="39" t="s">
        <v>35</v>
      </c>
    </row>
    <row r="44" spans="1:11">
      <c r="A44" s="38" t="s">
        <v>36</v>
      </c>
    </row>
    <row r="45" spans="1:11" ht="30" customHeight="1">
      <c r="A45" s="40" t="s">
        <v>39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</row>
    <row r="47" spans="1:11">
      <c r="A47" s="5" t="s">
        <v>37</v>
      </c>
    </row>
    <row r="48" spans="1:11" ht="15" customHeight="1">
      <c r="A48" s="40" t="s">
        <v>38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</row>
    <row r="50" spans="1:11" ht="30" customHeight="1">
      <c r="A50" s="40" t="s">
        <v>40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</row>
  </sheetData>
  <sheetProtection password="87E0" sheet="1" objects="1" scenarios="1" selectLockedCells="1"/>
  <mergeCells count="28">
    <mergeCell ref="A7:I7"/>
    <mergeCell ref="A6:J6"/>
    <mergeCell ref="A1:K1"/>
    <mergeCell ref="B2:K2"/>
    <mergeCell ref="A4:K4"/>
    <mergeCell ref="A5:K5"/>
    <mergeCell ref="A14:A15"/>
    <mergeCell ref="B14:B15"/>
    <mergeCell ref="A8:I8"/>
    <mergeCell ref="A11:E11"/>
    <mergeCell ref="C14:D15"/>
    <mergeCell ref="E14:F15"/>
    <mergeCell ref="G14:H15"/>
    <mergeCell ref="I14:J15"/>
    <mergeCell ref="A10:E10"/>
    <mergeCell ref="A9:I9"/>
    <mergeCell ref="K14:K15"/>
    <mergeCell ref="B24:B25"/>
    <mergeCell ref="C24:D25"/>
    <mergeCell ref="E24:F25"/>
    <mergeCell ref="G24:H25"/>
    <mergeCell ref="I24:J25"/>
    <mergeCell ref="K24:K25"/>
    <mergeCell ref="A45:K45"/>
    <mergeCell ref="A48:K48"/>
    <mergeCell ref="A50:K50"/>
    <mergeCell ref="F41:J41"/>
    <mergeCell ref="A41:C41"/>
  </mergeCells>
  <pageMargins left="0.31496062992125984" right="0.19685039370078741" top="0.27559055118110237" bottom="0.19685039370078741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Solicitação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PPGV</dc:creator>
  <cp:lastModifiedBy>PPGV</cp:lastModifiedBy>
  <cp:lastPrinted>2019-09-27T15:00:22Z</cp:lastPrinted>
  <dcterms:created xsi:type="dcterms:W3CDTF">2019-09-26T17:30:52Z</dcterms:created>
  <dcterms:modified xsi:type="dcterms:W3CDTF">2019-09-27T15:02:41Z</dcterms:modified>
</cp:coreProperties>
</file>