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5625" windowHeight="3990" tabRatio="830"/>
  </bookViews>
  <sheets>
    <sheet name="Atuais Orientadores" sheetId="7" r:id="rId1"/>
  </sheets>
  <calcPr calcId="125725"/>
</workbook>
</file>

<file path=xl/calcChain.xml><?xml version="1.0" encoding="utf-8"?>
<calcChain xmlns="http://schemas.openxmlformats.org/spreadsheetml/2006/main">
  <c r="J22" i="7"/>
  <c r="H22"/>
  <c r="F22"/>
  <c r="D22"/>
  <c r="J26"/>
  <c r="H26"/>
  <c r="F26"/>
  <c r="D26"/>
  <c r="J25"/>
  <c r="H25"/>
  <c r="F25"/>
  <c r="D25"/>
  <c r="J24"/>
  <c r="H24"/>
  <c r="F24"/>
  <c r="D24"/>
  <c r="J23"/>
  <c r="H23"/>
  <c r="F23"/>
  <c r="D23"/>
  <c r="J21"/>
  <c r="H21"/>
  <c r="F21"/>
  <c r="D21"/>
  <c r="K22" l="1"/>
  <c r="F27"/>
  <c r="J27"/>
  <c r="H27"/>
  <c r="K23"/>
  <c r="K25"/>
  <c r="K26"/>
  <c r="D27"/>
  <c r="K24"/>
  <c r="K21"/>
  <c r="K27" l="1"/>
  <c r="J11"/>
  <c r="K11" s="1"/>
  <c r="J38"/>
  <c r="J37"/>
  <c r="J36"/>
  <c r="J35"/>
  <c r="J34"/>
  <c r="J33"/>
  <c r="J32"/>
  <c r="K16"/>
  <c r="K15"/>
  <c r="J10"/>
  <c r="K10" s="1"/>
  <c r="J9"/>
  <c r="K9" s="1"/>
  <c r="J8"/>
  <c r="K8" s="1"/>
  <c r="J7"/>
  <c r="K7" s="1"/>
  <c r="K17" l="1"/>
  <c r="H33" l="1"/>
  <c r="H34"/>
  <c r="H35"/>
  <c r="H36"/>
  <c r="H37"/>
  <c r="H38"/>
  <c r="H32"/>
  <c r="F33"/>
  <c r="F34"/>
  <c r="F35"/>
  <c r="F36"/>
  <c r="F37"/>
  <c r="F38"/>
  <c r="F32"/>
  <c r="D33"/>
  <c r="D34"/>
  <c r="D35"/>
  <c r="D36"/>
  <c r="D37"/>
  <c r="D38"/>
  <c r="D32"/>
  <c r="K36" l="1"/>
  <c r="K34"/>
  <c r="K38"/>
  <c r="K32"/>
  <c r="K37"/>
  <c r="K35"/>
  <c r="K33"/>
  <c r="J39"/>
  <c r="H39"/>
  <c r="F39"/>
  <c r="K12"/>
  <c r="D39"/>
  <c r="K39" l="1"/>
  <c r="K41" s="1"/>
</calcChain>
</file>

<file path=xl/sharedStrings.xml><?xml version="1.0" encoding="utf-8"?>
<sst xmlns="http://schemas.openxmlformats.org/spreadsheetml/2006/main" count="42" uniqueCount="39">
  <si>
    <t>NOME:</t>
  </si>
  <si>
    <t>Total</t>
  </si>
  <si>
    <t>Peso</t>
  </si>
  <si>
    <t>Somente artigos com volume e número de páginas ou DOI</t>
  </si>
  <si>
    <t>Todos os critérios/atributos e pontuações dessa planilha seguem as recomendações da CAPES.</t>
  </si>
  <si>
    <t>Média</t>
  </si>
  <si>
    <t>Pontuação Total</t>
  </si>
  <si>
    <t>A1 = 10</t>
  </si>
  <si>
    <t xml:space="preserve">A2 = 8,5 </t>
  </si>
  <si>
    <t>B1 = 7,0</t>
  </si>
  <si>
    <t>B2 = 5,5</t>
  </si>
  <si>
    <t>B3 = 4,0</t>
  </si>
  <si>
    <t>B4 = 2,5</t>
  </si>
  <si>
    <t>B5 = 1,0</t>
  </si>
  <si>
    <t>Tempo médio de titulação: Mestrado (Meta ≤ 24) Escore ≤ 24 = +2     ≥ 30 = -2</t>
  </si>
  <si>
    <t>Tempo médio de titulação: Doutorado (Meta ≤ 48) Escore ≤ 48 = +2     ≥ 50 = -2</t>
  </si>
  <si>
    <t>4. Parâmetros Quantitativos</t>
  </si>
  <si>
    <t>Número titulados por docente em equivalente dissertação (1 tese = 2 dissertações)                   Meta: ≥ 1,3/ano</t>
  </si>
  <si>
    <t xml:space="preserve">Número médio de orientandos/docente                                                                                    Meta: de 2 a 8 </t>
  </si>
  <si>
    <t>Percentual de publicações A e B com participação de Discentes Autores PG*  (Meta: ≥ 50%) --- Escore: ≥ 70% = +2;&lt; 50% = -2</t>
  </si>
  <si>
    <r>
      <t xml:space="preserve">Entrega, </t>
    </r>
    <r>
      <rPr>
        <b/>
        <sz val="10"/>
        <rFont val="Arial"/>
        <family val="2"/>
      </rPr>
      <t>no prazo</t>
    </r>
    <r>
      <rPr>
        <sz val="10"/>
        <rFont val="Arial"/>
        <family val="2"/>
      </rPr>
      <t>, das solicitações do PPGV (fechamento de notas Cobalto, oferta de disciplinas, prazos e arquivos defesas)    ("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" ou "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") ***</t>
    </r>
  </si>
  <si>
    <r>
      <t xml:space="preserve">Entrega, </t>
    </r>
    <r>
      <rPr>
        <b/>
        <sz val="10"/>
        <rFont val="Arial"/>
        <family val="2"/>
      </rPr>
      <t>no prazo</t>
    </r>
    <r>
      <rPr>
        <sz val="10"/>
        <rFont val="Arial"/>
        <family val="2"/>
      </rPr>
      <t>, do formulário com dados para preenchimento do último relatório CAPES    ("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" ou "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") **</t>
    </r>
  </si>
  <si>
    <t>* Considerar até 3 anos após a conclusão do curso.</t>
  </si>
  <si>
    <t>** Orientadores que fizeram a entrega da planilha até o prazo determinado serão bonificados com 12 pontos (1,2 equivalente A1).</t>
  </si>
  <si>
    <t>*** Orientadores que cumpriram os prazos estabelecidos pelo PPGV serão bonificados em 20 pontos (2 equivalente A1).</t>
  </si>
  <si>
    <t>1. Parâmetros Quali/Quantitativos</t>
  </si>
  <si>
    <t>2. Parâmetro Quantitativo - Sucupira CAPES / Bonificação PPGV</t>
  </si>
  <si>
    <t>Orientações de IC (nº de orientandos no ano)</t>
  </si>
  <si>
    <t>3. Parâmetros Quantitativos</t>
  </si>
  <si>
    <t>Orientações de Mestrado em outro PPG (nº de orientandos no ano)</t>
  </si>
  <si>
    <t>Orientações de Doutorado em outro PPG (nº de orientandos no ano)</t>
  </si>
  <si>
    <t>Programa de Pós-Graduação em Veterinária</t>
  </si>
  <si>
    <r>
      <t xml:space="preserve">Participação em programas de cooperação </t>
    </r>
    <r>
      <rPr>
        <b/>
        <sz val="10"/>
        <color indexed="8"/>
        <rFont val="Arial"/>
        <family val="2"/>
      </rPr>
      <t>internacionais</t>
    </r>
    <r>
      <rPr>
        <sz val="10"/>
        <color indexed="8"/>
        <rFont val="Arial"/>
        <family val="2"/>
      </rPr>
      <t xml:space="preserve"> (nº de convênios aprovados no ano) - Deverá ser comprovado com documento da Instituição - </t>
    </r>
    <r>
      <rPr>
        <b/>
        <sz val="10"/>
        <color indexed="8"/>
        <rFont val="Arial"/>
        <family val="2"/>
      </rPr>
      <t>Coordenador: 1,0 / Colaborador: 0,5</t>
    </r>
  </si>
  <si>
    <r>
      <t xml:space="preserve">Participação em programas de cooperação </t>
    </r>
    <r>
      <rPr>
        <b/>
        <sz val="10"/>
        <color indexed="8"/>
        <rFont val="Arial"/>
        <family val="2"/>
      </rPr>
      <t>nacionais</t>
    </r>
    <r>
      <rPr>
        <sz val="10"/>
        <color indexed="8"/>
        <rFont val="Arial"/>
        <family val="2"/>
      </rPr>
      <t xml:space="preserve"> (nº de convênios aprovado no ano) - Deverá ser comprovado com documento da Instituição - </t>
    </r>
    <r>
      <rPr>
        <b/>
        <sz val="10"/>
        <color indexed="8"/>
        <rFont val="Arial"/>
        <family val="2"/>
      </rPr>
      <t>Coordenador: 1,0 / Colaborador: 0,5</t>
    </r>
  </si>
  <si>
    <r>
      <t xml:space="preserve">Aprovação de </t>
    </r>
    <r>
      <rPr>
        <b/>
        <sz val="10"/>
        <color indexed="8"/>
        <rFont val="Arial"/>
        <family val="2"/>
      </rPr>
      <t>Editais de Fomento</t>
    </r>
    <r>
      <rPr>
        <sz val="10"/>
        <color indexed="8"/>
        <rFont val="Arial"/>
        <family val="2"/>
      </rPr>
      <t xml:space="preserve"> - Finep, PG, Universal, etc - (nº de editais aprovados no ano) - Deverá ser comprovado (com todas as informações do edital - duração, valor, etc)</t>
    </r>
  </si>
  <si>
    <t>OBSERVAÇÕES: Publicações ligadas às linhas de pesquisa do Programa****</t>
  </si>
  <si>
    <t>**** A pontuação de patentes será considerada de acordo com a Instrução Normativa nº 08 do PPGV.</t>
  </si>
  <si>
    <t>Atuais Orientadores</t>
  </si>
  <si>
    <t>Válido para a seleção 2019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</si>
</sst>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Tahoma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2"/>
      <color theme="3" tint="0.3999755851924192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/>
    </xf>
    <xf numFmtId="0" fontId="1" fillId="8" borderId="5" xfId="0" applyFont="1" applyFill="1" applyBorder="1" applyAlignment="1">
      <alignment horizontal="left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8" borderId="0" xfId="0" applyFont="1" applyFill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9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  <color rgb="FF008000"/>
      <color rgb="FF99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="110" zoomScaleNormal="110" workbookViewId="0">
      <selection sqref="A1:K1"/>
    </sheetView>
  </sheetViews>
  <sheetFormatPr defaultRowHeight="12.75"/>
  <cols>
    <col min="1" max="1" width="85.7109375" style="25" customWidth="1"/>
    <col min="2" max="7" width="5.7109375" style="25" customWidth="1"/>
    <col min="8" max="8" width="6.42578125" style="25" customWidth="1"/>
    <col min="9" max="9" width="6.140625" style="25" customWidth="1"/>
    <col min="10" max="10" width="7.28515625" style="25" customWidth="1"/>
    <col min="11" max="11" width="9.85546875" style="25" customWidth="1"/>
    <col min="12" max="16384" width="9.140625" style="25"/>
  </cols>
  <sheetData>
    <row r="1" spans="1:11" ht="12" customHeight="1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" customHeight="1">
      <c r="A2" s="45" t="s">
        <v>31</v>
      </c>
      <c r="B2" s="48" t="s">
        <v>38</v>
      </c>
      <c r="C2" s="48"/>
      <c r="D2" s="48"/>
      <c r="E2" s="48"/>
      <c r="F2" s="48"/>
      <c r="G2" s="48"/>
      <c r="H2" s="48"/>
      <c r="I2" s="48"/>
      <c r="J2" s="26"/>
      <c r="K2" s="26"/>
    </row>
    <row r="3" spans="1:11" ht="11.1" customHeight="1">
      <c r="A3" s="27"/>
      <c r="B3" s="17"/>
      <c r="C3" s="17"/>
      <c r="D3" s="17"/>
      <c r="E3" s="17"/>
      <c r="F3" s="17"/>
      <c r="G3" s="17"/>
      <c r="H3" s="17"/>
      <c r="I3" s="17"/>
      <c r="J3" s="22"/>
      <c r="K3" s="22"/>
    </row>
    <row r="4" spans="1:11" ht="12" customHeight="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2"/>
      <c r="K4" s="2"/>
    </row>
    <row r="5" spans="1:11" ht="11.1" customHeight="1">
      <c r="A5" s="18"/>
      <c r="B5" s="19"/>
      <c r="C5" s="19"/>
      <c r="D5" s="19"/>
      <c r="E5" s="19"/>
      <c r="F5" s="19"/>
      <c r="G5" s="20"/>
      <c r="H5" s="21"/>
      <c r="I5" s="21"/>
      <c r="J5" s="21"/>
      <c r="K5" s="21"/>
    </row>
    <row r="6" spans="1:11" ht="12" customHeight="1">
      <c r="A6" s="50" t="s">
        <v>25</v>
      </c>
      <c r="B6" s="50"/>
      <c r="C6" s="50"/>
      <c r="D6" s="50"/>
      <c r="E6" s="50"/>
      <c r="F6" s="28">
        <v>2015</v>
      </c>
      <c r="G6" s="28">
        <v>2016</v>
      </c>
      <c r="H6" s="28">
        <v>2017</v>
      </c>
      <c r="I6" s="28">
        <v>2018</v>
      </c>
      <c r="J6" s="16" t="s">
        <v>1</v>
      </c>
      <c r="K6" s="16" t="s">
        <v>5</v>
      </c>
    </row>
    <row r="7" spans="1:11" ht="12" customHeight="1">
      <c r="A7" s="51" t="s">
        <v>17</v>
      </c>
      <c r="B7" s="51"/>
      <c r="C7" s="51"/>
      <c r="D7" s="51"/>
      <c r="E7" s="51"/>
      <c r="F7" s="9"/>
      <c r="G7" s="9"/>
      <c r="H7" s="9"/>
      <c r="I7" s="5"/>
      <c r="J7" s="9">
        <f>SUM(F7:I7)</f>
        <v>0</v>
      </c>
      <c r="K7" s="10">
        <f>J7/4</f>
        <v>0</v>
      </c>
    </row>
    <row r="8" spans="1:11" ht="12" customHeight="1">
      <c r="A8" s="51" t="s">
        <v>18</v>
      </c>
      <c r="B8" s="51"/>
      <c r="C8" s="51"/>
      <c r="D8" s="51"/>
      <c r="E8" s="51"/>
      <c r="F8" s="9"/>
      <c r="G8" s="9"/>
      <c r="H8" s="9"/>
      <c r="I8" s="5"/>
      <c r="J8" s="9">
        <f t="shared" ref="J8:J11" si="0">SUM(F8:I8)</f>
        <v>0</v>
      </c>
      <c r="K8" s="10">
        <f t="shared" ref="K8:K11" si="1">J8/4</f>
        <v>0</v>
      </c>
    </row>
    <row r="9" spans="1:11" ht="12" customHeight="1">
      <c r="A9" s="51" t="s">
        <v>19</v>
      </c>
      <c r="B9" s="51"/>
      <c r="C9" s="51"/>
      <c r="D9" s="51"/>
      <c r="E9" s="51"/>
      <c r="F9" s="3"/>
      <c r="G9" s="3"/>
      <c r="H9" s="3"/>
      <c r="I9" s="41"/>
      <c r="J9" s="9">
        <f t="shared" si="0"/>
        <v>0</v>
      </c>
      <c r="K9" s="10">
        <f t="shared" si="1"/>
        <v>0</v>
      </c>
    </row>
    <row r="10" spans="1:11" ht="12" customHeight="1">
      <c r="A10" s="29" t="s">
        <v>14</v>
      </c>
      <c r="B10" s="30"/>
      <c r="C10" s="30"/>
      <c r="D10" s="30"/>
      <c r="E10" s="31"/>
      <c r="F10" s="3"/>
      <c r="G10" s="3"/>
      <c r="H10" s="3"/>
      <c r="I10" s="41"/>
      <c r="J10" s="9">
        <f t="shared" si="0"/>
        <v>0</v>
      </c>
      <c r="K10" s="10">
        <f t="shared" si="1"/>
        <v>0</v>
      </c>
    </row>
    <row r="11" spans="1:11" ht="12" customHeight="1">
      <c r="A11" s="29" t="s">
        <v>15</v>
      </c>
      <c r="B11" s="30"/>
      <c r="C11" s="30"/>
      <c r="D11" s="30"/>
      <c r="E11" s="31"/>
      <c r="F11" s="3"/>
      <c r="G11" s="3"/>
      <c r="H11" s="3"/>
      <c r="I11" s="41"/>
      <c r="J11" s="9">
        <f t="shared" si="0"/>
        <v>0</v>
      </c>
      <c r="K11" s="10">
        <f t="shared" si="1"/>
        <v>0</v>
      </c>
    </row>
    <row r="12" spans="1:11" ht="12" customHeight="1">
      <c r="A12" s="32"/>
      <c r="B12" s="2"/>
      <c r="C12" s="2"/>
      <c r="D12" s="2"/>
      <c r="F12" s="2"/>
      <c r="G12" s="2"/>
      <c r="H12" s="2"/>
      <c r="I12" s="42"/>
      <c r="J12" s="2"/>
      <c r="K12" s="14">
        <f>SUM(K9:K11)</f>
        <v>0</v>
      </c>
    </row>
    <row r="13" spans="1:11" ht="9.6" customHeight="1">
      <c r="A13" s="3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" customHeight="1">
      <c r="A14" s="52" t="s">
        <v>26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12" customHeight="1">
      <c r="A15" s="51" t="s">
        <v>21</v>
      </c>
      <c r="B15" s="51"/>
      <c r="C15" s="51"/>
      <c r="D15" s="51"/>
      <c r="E15" s="51"/>
      <c r="F15" s="51"/>
      <c r="G15" s="51"/>
      <c r="H15" s="51"/>
      <c r="I15" s="51"/>
      <c r="J15" s="24"/>
      <c r="K15" s="10">
        <f xml:space="preserve"> IF(J15="S",12,0)</f>
        <v>0</v>
      </c>
    </row>
    <row r="16" spans="1:11" ht="12" customHeight="1">
      <c r="A16" s="51" t="s">
        <v>20</v>
      </c>
      <c r="B16" s="51"/>
      <c r="C16" s="51"/>
      <c r="D16" s="51"/>
      <c r="E16" s="51"/>
      <c r="F16" s="51"/>
      <c r="G16" s="51"/>
      <c r="H16" s="51"/>
      <c r="I16" s="51"/>
      <c r="J16" s="24"/>
      <c r="K16" s="10">
        <f xml:space="preserve"> IF(J16="S",20,0)</f>
        <v>0</v>
      </c>
    </row>
    <row r="17" spans="1:11" ht="12" customHeight="1">
      <c r="A17" s="23"/>
      <c r="B17" s="2"/>
      <c r="C17" s="2"/>
      <c r="D17" s="2"/>
      <c r="E17" s="2"/>
      <c r="F17" s="33"/>
      <c r="G17" s="2"/>
      <c r="H17" s="2"/>
      <c r="I17" s="2"/>
      <c r="J17" s="2"/>
      <c r="K17" s="14">
        <f>SUM(K15+K16)</f>
        <v>0</v>
      </c>
    </row>
    <row r="18" spans="1:11" s="35" customFormat="1" ht="9.6" customHeight="1">
      <c r="A18" s="23"/>
      <c r="B18" s="2"/>
      <c r="C18" s="2"/>
      <c r="D18" s="2"/>
      <c r="E18" s="2"/>
      <c r="F18" s="33"/>
      <c r="G18" s="2"/>
      <c r="H18" s="2"/>
      <c r="I18" s="2"/>
      <c r="J18" s="2"/>
    </row>
    <row r="19" spans="1:11" ht="12" customHeight="1">
      <c r="A19" s="60" t="s">
        <v>28</v>
      </c>
      <c r="B19" s="50" t="s">
        <v>2</v>
      </c>
      <c r="C19" s="53">
        <v>2015</v>
      </c>
      <c r="D19" s="54"/>
      <c r="E19" s="53">
        <v>2016</v>
      </c>
      <c r="F19" s="54"/>
      <c r="G19" s="53">
        <v>2017</v>
      </c>
      <c r="H19" s="54"/>
      <c r="I19" s="50">
        <v>2018</v>
      </c>
      <c r="J19" s="50"/>
      <c r="K19" s="58" t="s">
        <v>1</v>
      </c>
    </row>
    <row r="20" spans="1:11" ht="12" customHeight="1">
      <c r="A20" s="61"/>
      <c r="B20" s="50"/>
      <c r="C20" s="55"/>
      <c r="D20" s="56"/>
      <c r="E20" s="55"/>
      <c r="F20" s="56"/>
      <c r="G20" s="55"/>
      <c r="H20" s="56"/>
      <c r="I20" s="50"/>
      <c r="J20" s="50"/>
      <c r="K20" s="59"/>
    </row>
    <row r="21" spans="1:11" ht="26.1" customHeight="1">
      <c r="A21" s="29" t="s">
        <v>32</v>
      </c>
      <c r="B21" s="44">
        <v>20</v>
      </c>
      <c r="C21" s="3"/>
      <c r="D21" s="4">
        <f>B21*C21</f>
        <v>0</v>
      </c>
      <c r="E21" s="3"/>
      <c r="F21" s="4">
        <f>B21*E21</f>
        <v>0</v>
      </c>
      <c r="G21" s="3"/>
      <c r="H21" s="4">
        <f>B21*G21</f>
        <v>0</v>
      </c>
      <c r="I21" s="3"/>
      <c r="J21" s="4">
        <f>B21*I21</f>
        <v>0</v>
      </c>
      <c r="K21" s="6">
        <f>SUM(D21,F21,H21,J21)</f>
        <v>0</v>
      </c>
    </row>
    <row r="22" spans="1:11" ht="26.1" customHeight="1">
      <c r="A22" s="29" t="s">
        <v>33</v>
      </c>
      <c r="B22" s="44">
        <v>10</v>
      </c>
      <c r="C22" s="3"/>
      <c r="D22" s="4">
        <f>B22*C22</f>
        <v>0</v>
      </c>
      <c r="E22" s="3"/>
      <c r="F22" s="4">
        <f>B22*E22</f>
        <v>0</v>
      </c>
      <c r="G22" s="3"/>
      <c r="H22" s="4">
        <f>B22*G22</f>
        <v>0</v>
      </c>
      <c r="I22" s="3"/>
      <c r="J22" s="4">
        <f>B22*I22</f>
        <v>0</v>
      </c>
      <c r="K22" s="6">
        <f>SUM(D22,F22,H22,J22)</f>
        <v>0</v>
      </c>
    </row>
    <row r="23" spans="1:11" ht="26.1" customHeight="1">
      <c r="A23" s="29" t="s">
        <v>34</v>
      </c>
      <c r="B23" s="44">
        <v>10</v>
      </c>
      <c r="C23" s="3"/>
      <c r="D23" s="4">
        <f t="shared" ref="D23:D24" si="2">B23*C23</f>
        <v>0</v>
      </c>
      <c r="E23" s="3"/>
      <c r="F23" s="4">
        <f t="shared" ref="F23:F24" si="3">B23*E23</f>
        <v>0</v>
      </c>
      <c r="G23" s="3"/>
      <c r="H23" s="4">
        <f t="shared" ref="H23:H24" si="4">B23*G23</f>
        <v>0</v>
      </c>
      <c r="I23" s="3"/>
      <c r="J23" s="4">
        <f t="shared" ref="J23:J24" si="5">B23*I23</f>
        <v>0</v>
      </c>
      <c r="K23" s="6">
        <f t="shared" ref="K23:K24" si="6">SUM(D23,F23,H23,J23)</f>
        <v>0</v>
      </c>
    </row>
    <row r="24" spans="1:11" ht="12" customHeight="1">
      <c r="A24" s="29" t="s">
        <v>27</v>
      </c>
      <c r="B24" s="44">
        <v>0.1</v>
      </c>
      <c r="C24" s="3"/>
      <c r="D24" s="4">
        <f t="shared" si="2"/>
        <v>0</v>
      </c>
      <c r="E24" s="3"/>
      <c r="F24" s="4">
        <f t="shared" si="3"/>
        <v>0</v>
      </c>
      <c r="G24" s="3"/>
      <c r="H24" s="4">
        <f t="shared" si="4"/>
        <v>0</v>
      </c>
      <c r="I24" s="3"/>
      <c r="J24" s="4">
        <f t="shared" si="5"/>
        <v>0</v>
      </c>
      <c r="K24" s="6">
        <f t="shared" si="6"/>
        <v>0</v>
      </c>
    </row>
    <row r="25" spans="1:11" ht="12" customHeight="1">
      <c r="A25" s="29" t="s">
        <v>29</v>
      </c>
      <c r="B25" s="44">
        <v>0.2</v>
      </c>
      <c r="C25" s="3"/>
      <c r="D25" s="4">
        <f t="shared" ref="D25:D26" si="7">B25*C25</f>
        <v>0</v>
      </c>
      <c r="E25" s="3"/>
      <c r="F25" s="4">
        <f t="shared" ref="F25:F26" si="8">B25*E25</f>
        <v>0</v>
      </c>
      <c r="G25" s="3"/>
      <c r="H25" s="4">
        <f t="shared" ref="H25:H26" si="9">B25*G25</f>
        <v>0</v>
      </c>
      <c r="I25" s="3"/>
      <c r="J25" s="4">
        <f t="shared" ref="J25:J26" si="10">B25*I25</f>
        <v>0</v>
      </c>
      <c r="K25" s="6">
        <f t="shared" ref="K25:K26" si="11">SUM(D25,F25,H25,J25)</f>
        <v>0</v>
      </c>
    </row>
    <row r="26" spans="1:11" ht="12" customHeight="1">
      <c r="A26" s="29" t="s">
        <v>30</v>
      </c>
      <c r="B26" s="44">
        <v>0.3</v>
      </c>
      <c r="C26" s="3"/>
      <c r="D26" s="4">
        <f t="shared" si="7"/>
        <v>0</v>
      </c>
      <c r="E26" s="3"/>
      <c r="F26" s="4">
        <f t="shared" si="8"/>
        <v>0</v>
      </c>
      <c r="G26" s="3"/>
      <c r="H26" s="4">
        <f t="shared" si="9"/>
        <v>0</v>
      </c>
      <c r="I26" s="3"/>
      <c r="J26" s="4">
        <f t="shared" si="10"/>
        <v>0</v>
      </c>
      <c r="K26" s="6">
        <f t="shared" si="11"/>
        <v>0</v>
      </c>
    </row>
    <row r="27" spans="1:11" ht="12" customHeight="1">
      <c r="A27" s="23"/>
      <c r="B27" s="7"/>
      <c r="C27" s="1"/>
      <c r="D27" s="11">
        <f>SUM(D21:D26)</f>
        <v>0</v>
      </c>
      <c r="E27" s="1"/>
      <c r="F27" s="11">
        <f>SUM(F21:F26)</f>
        <v>0</v>
      </c>
      <c r="G27" s="1"/>
      <c r="H27" s="12">
        <f>SUM(H21:H26)</f>
        <v>0</v>
      </c>
      <c r="I27" s="1"/>
      <c r="J27" s="12">
        <f>SUM(J21:J26)</f>
        <v>0</v>
      </c>
      <c r="K27" s="13">
        <f>SUM(K21:K26)</f>
        <v>0</v>
      </c>
    </row>
    <row r="28" spans="1:11" ht="9.6" customHeight="1">
      <c r="A28" s="34"/>
      <c r="B28" s="8"/>
      <c r="C28" s="8"/>
      <c r="D28" s="8"/>
      <c r="E28" s="8"/>
      <c r="F28" s="8"/>
      <c r="G28" s="8"/>
      <c r="H28" s="8"/>
      <c r="I28" s="8"/>
      <c r="J28" s="2"/>
      <c r="K28" s="2"/>
    </row>
    <row r="29" spans="1:11" ht="12" customHeight="1">
      <c r="A29" s="15" t="s">
        <v>16</v>
      </c>
      <c r="B29" s="50" t="s">
        <v>2</v>
      </c>
      <c r="C29" s="53">
        <v>2015</v>
      </c>
      <c r="D29" s="54"/>
      <c r="E29" s="53">
        <v>2016</v>
      </c>
      <c r="F29" s="54"/>
      <c r="G29" s="53">
        <v>2017</v>
      </c>
      <c r="H29" s="54"/>
      <c r="I29" s="50">
        <v>2018</v>
      </c>
      <c r="J29" s="50"/>
      <c r="K29" s="58" t="s">
        <v>1</v>
      </c>
    </row>
    <row r="30" spans="1:11" ht="12" customHeight="1">
      <c r="A30" s="46" t="s">
        <v>3</v>
      </c>
      <c r="B30" s="50"/>
      <c r="C30" s="55"/>
      <c r="D30" s="56"/>
      <c r="E30" s="55"/>
      <c r="F30" s="56"/>
      <c r="G30" s="55"/>
      <c r="H30" s="56"/>
      <c r="I30" s="50"/>
      <c r="J30" s="50"/>
      <c r="K30" s="59"/>
    </row>
    <row r="31" spans="1:11" ht="12" customHeight="1">
      <c r="A31" s="36" t="s">
        <v>35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" customHeight="1">
      <c r="A32" s="29" t="s">
        <v>7</v>
      </c>
      <c r="B32" s="44">
        <v>10</v>
      </c>
      <c r="C32" s="3"/>
      <c r="D32" s="4">
        <f>B32*C32</f>
        <v>0</v>
      </c>
      <c r="E32" s="3"/>
      <c r="F32" s="4">
        <f>B32*E32</f>
        <v>0</v>
      </c>
      <c r="G32" s="3"/>
      <c r="H32" s="4">
        <f>B32*G32</f>
        <v>0</v>
      </c>
      <c r="I32" s="3"/>
      <c r="J32" s="4">
        <f>B32*I32</f>
        <v>0</v>
      </c>
      <c r="K32" s="6">
        <f>SUM(D32,F32,H32,J32)</f>
        <v>0</v>
      </c>
    </row>
    <row r="33" spans="1:11" ht="12" customHeight="1">
      <c r="A33" s="29" t="s">
        <v>8</v>
      </c>
      <c r="B33" s="44">
        <v>8.5</v>
      </c>
      <c r="C33" s="3"/>
      <c r="D33" s="4">
        <f t="shared" ref="D33:D38" si="12">B33*C33</f>
        <v>0</v>
      </c>
      <c r="E33" s="3"/>
      <c r="F33" s="4">
        <f t="shared" ref="F33:F38" si="13">B33*E33</f>
        <v>0</v>
      </c>
      <c r="G33" s="3"/>
      <c r="H33" s="4">
        <f t="shared" ref="H33:H38" si="14">B33*G33</f>
        <v>0</v>
      </c>
      <c r="I33" s="3"/>
      <c r="J33" s="4">
        <f t="shared" ref="J33:J38" si="15">B33*I33</f>
        <v>0</v>
      </c>
      <c r="K33" s="6">
        <f t="shared" ref="K33:K38" si="16">SUM(D33,F33,H33,J33)</f>
        <v>0</v>
      </c>
    </row>
    <row r="34" spans="1:11" ht="12" customHeight="1">
      <c r="A34" s="29" t="s">
        <v>9</v>
      </c>
      <c r="B34" s="44">
        <v>7</v>
      </c>
      <c r="C34" s="3"/>
      <c r="D34" s="4">
        <f t="shared" si="12"/>
        <v>0</v>
      </c>
      <c r="E34" s="3"/>
      <c r="F34" s="4">
        <f t="shared" si="13"/>
        <v>0</v>
      </c>
      <c r="G34" s="3"/>
      <c r="H34" s="4">
        <f t="shared" si="14"/>
        <v>0</v>
      </c>
      <c r="I34" s="3"/>
      <c r="J34" s="4">
        <f t="shared" si="15"/>
        <v>0</v>
      </c>
      <c r="K34" s="6">
        <f t="shared" si="16"/>
        <v>0</v>
      </c>
    </row>
    <row r="35" spans="1:11" ht="12" customHeight="1">
      <c r="A35" s="29" t="s">
        <v>10</v>
      </c>
      <c r="B35" s="44">
        <v>5.5</v>
      </c>
      <c r="C35" s="3"/>
      <c r="D35" s="4">
        <f t="shared" si="12"/>
        <v>0</v>
      </c>
      <c r="E35" s="3"/>
      <c r="F35" s="4">
        <f t="shared" si="13"/>
        <v>0</v>
      </c>
      <c r="G35" s="3"/>
      <c r="H35" s="4">
        <f t="shared" si="14"/>
        <v>0</v>
      </c>
      <c r="I35" s="3"/>
      <c r="J35" s="4">
        <f t="shared" si="15"/>
        <v>0</v>
      </c>
      <c r="K35" s="6">
        <f t="shared" si="16"/>
        <v>0</v>
      </c>
    </row>
    <row r="36" spans="1:11" ht="12" customHeight="1">
      <c r="A36" s="29" t="s">
        <v>11</v>
      </c>
      <c r="B36" s="44">
        <v>4</v>
      </c>
      <c r="C36" s="3"/>
      <c r="D36" s="4">
        <f t="shared" si="12"/>
        <v>0</v>
      </c>
      <c r="E36" s="3"/>
      <c r="F36" s="4">
        <f t="shared" si="13"/>
        <v>0</v>
      </c>
      <c r="G36" s="3"/>
      <c r="H36" s="4">
        <f t="shared" si="14"/>
        <v>0</v>
      </c>
      <c r="I36" s="3"/>
      <c r="J36" s="4">
        <f t="shared" si="15"/>
        <v>0</v>
      </c>
      <c r="K36" s="6">
        <f t="shared" si="16"/>
        <v>0</v>
      </c>
    </row>
    <row r="37" spans="1:11" ht="12" customHeight="1">
      <c r="A37" s="29" t="s">
        <v>12</v>
      </c>
      <c r="B37" s="44">
        <v>2.5</v>
      </c>
      <c r="C37" s="3"/>
      <c r="D37" s="4">
        <f t="shared" si="12"/>
        <v>0</v>
      </c>
      <c r="E37" s="3"/>
      <c r="F37" s="4">
        <f t="shared" si="13"/>
        <v>0</v>
      </c>
      <c r="G37" s="3"/>
      <c r="H37" s="4">
        <f t="shared" si="14"/>
        <v>0</v>
      </c>
      <c r="I37" s="3"/>
      <c r="J37" s="4">
        <f t="shared" si="15"/>
        <v>0</v>
      </c>
      <c r="K37" s="6">
        <f t="shared" si="16"/>
        <v>0</v>
      </c>
    </row>
    <row r="38" spans="1:11" ht="12" customHeight="1">
      <c r="A38" s="29" t="s">
        <v>13</v>
      </c>
      <c r="B38" s="44">
        <v>1</v>
      </c>
      <c r="C38" s="3"/>
      <c r="D38" s="4">
        <f t="shared" si="12"/>
        <v>0</v>
      </c>
      <c r="E38" s="3"/>
      <c r="F38" s="4">
        <f t="shared" si="13"/>
        <v>0</v>
      </c>
      <c r="G38" s="3"/>
      <c r="H38" s="4">
        <f t="shared" si="14"/>
        <v>0</v>
      </c>
      <c r="I38" s="3"/>
      <c r="J38" s="4">
        <f t="shared" si="15"/>
        <v>0</v>
      </c>
      <c r="K38" s="6">
        <f t="shared" si="16"/>
        <v>0</v>
      </c>
    </row>
    <row r="39" spans="1:11" ht="12" customHeight="1">
      <c r="B39" s="7"/>
      <c r="C39" s="1"/>
      <c r="D39" s="11">
        <f>SUM(D32:D38)</f>
        <v>0</v>
      </c>
      <c r="E39" s="1"/>
      <c r="F39" s="11">
        <f>SUM(F32:F38)</f>
        <v>0</v>
      </c>
      <c r="G39" s="1"/>
      <c r="H39" s="12">
        <f>SUM(H32:H38)</f>
        <v>0</v>
      </c>
      <c r="I39" s="1"/>
      <c r="J39" s="12">
        <f>SUM(J32:J38)</f>
        <v>0</v>
      </c>
      <c r="K39" s="13">
        <f>SUM(K32:K38)</f>
        <v>0</v>
      </c>
    </row>
    <row r="40" spans="1:11" ht="12" customHeight="1">
      <c r="A40" s="37" t="s">
        <v>4</v>
      </c>
      <c r="B40" s="1"/>
      <c r="C40" s="1"/>
      <c r="D40" s="1"/>
      <c r="E40" s="1"/>
      <c r="F40" s="1"/>
      <c r="G40" s="1"/>
      <c r="H40" s="1"/>
      <c r="I40" s="42"/>
      <c r="J40" s="2"/>
      <c r="K40" s="1"/>
    </row>
    <row r="41" spans="1:11" ht="12" customHeight="1">
      <c r="A41" s="38" t="s">
        <v>22</v>
      </c>
      <c r="B41" s="43"/>
      <c r="C41" s="43"/>
      <c r="D41" s="43"/>
      <c r="E41" s="43"/>
      <c r="F41" s="49" t="s">
        <v>6</v>
      </c>
      <c r="G41" s="49"/>
      <c r="H41" s="49"/>
      <c r="I41" s="49"/>
      <c r="J41" s="49"/>
      <c r="K41" s="39">
        <f>SUM(K12,K17,K27,K39)</f>
        <v>0</v>
      </c>
    </row>
    <row r="42" spans="1:11" ht="12" customHeight="1">
      <c r="A42" s="38" t="s">
        <v>23</v>
      </c>
      <c r="F42" s="37"/>
      <c r="G42" s="37"/>
      <c r="H42" s="37"/>
      <c r="J42" s="40"/>
    </row>
    <row r="43" spans="1:11" ht="12" customHeight="1">
      <c r="A43" s="25" t="s">
        <v>24</v>
      </c>
      <c r="B43" s="37"/>
      <c r="C43" s="37"/>
      <c r="D43" s="37"/>
      <c r="J43" s="35"/>
      <c r="K43" s="37"/>
    </row>
    <row r="44" spans="1:11">
      <c r="A44" s="25" t="s">
        <v>36</v>
      </c>
      <c r="J44" s="35"/>
      <c r="K44" s="35"/>
    </row>
    <row r="45" spans="1:11">
      <c r="J45" s="35"/>
      <c r="K45" s="35"/>
    </row>
    <row r="46" spans="1:11">
      <c r="J46" s="35"/>
      <c r="K46" s="35"/>
    </row>
    <row r="47" spans="1:11">
      <c r="J47" s="35"/>
      <c r="K47" s="35"/>
    </row>
  </sheetData>
  <mergeCells count="24">
    <mergeCell ref="A1:K1"/>
    <mergeCell ref="I29:J30"/>
    <mergeCell ref="K19:K20"/>
    <mergeCell ref="A19:A20"/>
    <mergeCell ref="B19:B20"/>
    <mergeCell ref="C19:D20"/>
    <mergeCell ref="E19:F20"/>
    <mergeCell ref="G19:H20"/>
    <mergeCell ref="I19:J20"/>
    <mergeCell ref="K29:K30"/>
    <mergeCell ref="A4:I4"/>
    <mergeCell ref="B2:I2"/>
    <mergeCell ref="F41:J41"/>
    <mergeCell ref="A6:E6"/>
    <mergeCell ref="A7:E7"/>
    <mergeCell ref="A8:E8"/>
    <mergeCell ref="A9:E9"/>
    <mergeCell ref="A14:K14"/>
    <mergeCell ref="A15:I15"/>
    <mergeCell ref="C29:D30"/>
    <mergeCell ref="E29:F30"/>
    <mergeCell ref="G29:H30"/>
    <mergeCell ref="B29:B30"/>
    <mergeCell ref="A16:I16"/>
  </mergeCells>
  <phoneticPr fontId="6" type="noConversion"/>
  <pageMargins left="0.19685039370078741" right="0.19685039370078741" top="0.19685039370078741" bottom="0.15748031496062992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Atuais Orientadores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PGradVet</dc:creator>
  <cp:lastModifiedBy>PPGV</cp:lastModifiedBy>
  <cp:lastPrinted>2017-08-02T21:38:42Z</cp:lastPrinted>
  <dcterms:created xsi:type="dcterms:W3CDTF">2005-10-04T17:28:54Z</dcterms:created>
  <dcterms:modified xsi:type="dcterms:W3CDTF">2018-09-19T12:46:31Z</dcterms:modified>
</cp:coreProperties>
</file>