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Atuais Orientadores" sheetId="7" r:id="rId1"/>
  </sheets>
  <calcPr calcId="125725"/>
</workbook>
</file>

<file path=xl/calcChain.xml><?xml version="1.0" encoding="utf-8"?>
<calcChain xmlns="http://schemas.openxmlformats.org/spreadsheetml/2006/main">
  <c r="J24" i="7"/>
  <c r="K24" s="1"/>
  <c r="J41"/>
  <c r="J40"/>
  <c r="J39"/>
  <c r="J38"/>
  <c r="J37"/>
  <c r="J36"/>
  <c r="J35"/>
  <c r="K29"/>
  <c r="K28"/>
  <c r="J23"/>
  <c r="K23" s="1"/>
  <c r="J22"/>
  <c r="K22" s="1"/>
  <c r="J21"/>
  <c r="K21" s="1"/>
  <c r="J20"/>
  <c r="K20" s="1"/>
  <c r="K30" l="1"/>
  <c r="H36" l="1"/>
  <c r="H37"/>
  <c r="H38"/>
  <c r="H39"/>
  <c r="H40"/>
  <c r="H41"/>
  <c r="H35"/>
  <c r="F36"/>
  <c r="F37"/>
  <c r="F38"/>
  <c r="F39"/>
  <c r="F40"/>
  <c r="F41"/>
  <c r="F35"/>
  <c r="D36"/>
  <c r="D37"/>
  <c r="K37" s="1"/>
  <c r="D38"/>
  <c r="D39"/>
  <c r="K39" s="1"/>
  <c r="D40"/>
  <c r="D41"/>
  <c r="D35"/>
  <c r="K41" l="1"/>
  <c r="K35"/>
  <c r="K40"/>
  <c r="K38"/>
  <c r="K36"/>
  <c r="J42"/>
  <c r="H42"/>
  <c r="F42"/>
  <c r="K25"/>
  <c r="D42"/>
  <c r="K42" l="1"/>
  <c r="K44" s="1"/>
</calcChain>
</file>

<file path=xl/sharedStrings.xml><?xml version="1.0" encoding="utf-8"?>
<sst xmlns="http://schemas.openxmlformats.org/spreadsheetml/2006/main" count="44" uniqueCount="43">
  <si>
    <t>NOME:</t>
  </si>
  <si>
    <t>Sim</t>
  </si>
  <si>
    <t>Não</t>
  </si>
  <si>
    <t xml:space="preserve">Apresenta produção relevante de livros ou produção técnica ou patentes ou produtos </t>
  </si>
  <si>
    <t>Atuação em Projetos de Extensão de Impacto Regional</t>
  </si>
  <si>
    <t xml:space="preserve">Cooperação Setor Público/Privado </t>
  </si>
  <si>
    <t>Participação em programas de cooperação internacionais</t>
  </si>
  <si>
    <t>Total</t>
  </si>
  <si>
    <t>1. Parâmetros Qualitativos</t>
  </si>
  <si>
    <t>Peso</t>
  </si>
  <si>
    <t>2. Parâmetros Quali/Quantitativos</t>
  </si>
  <si>
    <t>Somente artigos com volume e número de páginas ou DOI</t>
  </si>
  <si>
    <t>OBSERVAÇÕES: Publicações ligadas às linhas de pesquisa do Programa</t>
  </si>
  <si>
    <t>Todos os critérios/atributos e pontuações dessa planilha seguem as recomendações da CAPES.</t>
  </si>
  <si>
    <t>Atuação na Pós-Graduação (aula e orientação)</t>
  </si>
  <si>
    <t>Atuação na Graduação (aula e orientação)</t>
  </si>
  <si>
    <t>Atuação Projetos de pesquisa nas linhas do Programa (cadastrados no COCEPE)</t>
  </si>
  <si>
    <t>Média</t>
  </si>
  <si>
    <t>Pontuação Total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</si>
  <si>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</si>
  <si>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</si>
  <si>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</si>
  <si>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</si>
  <si>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</si>
  <si>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</si>
  <si>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</si>
  <si>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Tempo médio de titulação: Mestrado (Meta ≤ 24) Escore ≤ 24 = +2     ≥ 30 = -2</t>
  </si>
  <si>
    <t>Tempo médio de titulação: Doutorado (Meta ≤ 48) Escore ≤ 48 = +2     ≥ 50 = -2</t>
  </si>
  <si>
    <t>4. Parâmetros Quantitativos</t>
  </si>
  <si>
    <t>Em caso de orientação em outro PPG, quantos orientados</t>
  </si>
  <si>
    <t>Participação de alunos da graduação (orientados dos docentes) nas publicações (Qualis A e B, resumos em congressos, etc.)</t>
  </si>
  <si>
    <t>Número titulados por docente em equivalente dissertação (1 tese = 2 dissertações)                   Meta: ≥ 1,3/ano</t>
  </si>
  <si>
    <t xml:space="preserve">Número médio de orientandos/docente                                                                                    Meta: de 2 a 8 </t>
  </si>
  <si>
    <t>Orientação em outro PPG</t>
  </si>
  <si>
    <t>Percentual de publicações A e B com participação de Discentes Autores PG*  (Meta: ≥ 50%) --- Escore: ≥ 70% = +2;&lt; 50% = -2</t>
  </si>
  <si>
    <t>3. Parâmetro Quantitativo - Sucupira CAPES / Bonificação PPGV</t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</si>
  <si>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das solicitações do PPGV (fechamento de notas Cobalto, oferta de disciplinas, prazos e arquivos defesas)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***</t>
    </r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</si>
  <si>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do formulário com dados para preenchimento do último relatório CAPES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</t>
    </r>
  </si>
  <si>
    <t>* Considerar até 3 anos após a conclusão do curso.</t>
  </si>
  <si>
    <t>Válido para a seleção 2017</t>
  </si>
  <si>
    <t>Orientadores Atuais</t>
  </si>
  <si>
    <t>** Orientadores que fizeram a entrega da planilha até o prazo determinado serão bonificados com 12 pontos (1,2 equivalente A1).</t>
  </si>
  <si>
    <t>*** Orientadores que cumpriram os prazos estabelecidos pelo PPGV serão bonificados em 20 pontos (2 equivalente A1).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</si>
</sst>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9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9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008000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17318</xdr:colOff>
      <xdr:row>6</xdr:row>
      <xdr:rowOff>115886</xdr:rowOff>
    </xdr:from>
    <xdr:to>
      <xdr:col>10</xdr:col>
      <xdr:colOff>616436</xdr:colOff>
      <xdr:row>13</xdr:row>
      <xdr:rowOff>52523</xdr:rowOff>
    </xdr:to>
    <xdr:pic>
      <xdr:nvPicPr>
        <xdr:cNvPr id="2" name="Imagem 1" descr="compacta_pre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56023" y="1051068"/>
          <a:ext cx="1923959" cy="102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10" zoomScaleNormal="110" workbookViewId="0">
      <selection sqref="A1:I1"/>
    </sheetView>
  </sheetViews>
  <sheetFormatPr defaultRowHeight="12.75"/>
  <cols>
    <col min="1" max="1" width="85.7109375" style="34" customWidth="1"/>
    <col min="2" max="7" width="5.7109375" style="34" customWidth="1"/>
    <col min="8" max="8" width="6.42578125" style="34" customWidth="1"/>
    <col min="9" max="9" width="6.140625" style="34" customWidth="1"/>
    <col min="10" max="10" width="7.28515625" style="34" customWidth="1"/>
    <col min="11" max="11" width="9.85546875" style="34" customWidth="1"/>
    <col min="12" max="16384" width="9.140625" style="34"/>
  </cols>
  <sheetData>
    <row r="1" spans="1:11" ht="13.5" customHeigh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33"/>
      <c r="K1" s="33"/>
    </row>
    <row r="2" spans="1:11" ht="15.75" customHeight="1">
      <c r="A2" s="35"/>
      <c r="B2" s="80" t="s">
        <v>39</v>
      </c>
      <c r="C2" s="80"/>
      <c r="D2" s="80"/>
      <c r="E2" s="80"/>
      <c r="F2" s="80"/>
      <c r="G2" s="80"/>
      <c r="H2" s="80"/>
      <c r="I2" s="80"/>
      <c r="J2" s="36"/>
      <c r="K2" s="36"/>
    </row>
    <row r="3" spans="1:11" ht="11.1" customHeight="1">
      <c r="A3" s="37"/>
      <c r="B3" s="23"/>
      <c r="C3" s="23"/>
      <c r="D3" s="23"/>
      <c r="E3" s="23"/>
      <c r="F3" s="23"/>
      <c r="G3" s="23"/>
      <c r="H3" s="23"/>
      <c r="I3" s="23"/>
      <c r="J3" s="28"/>
      <c r="K3" s="28"/>
    </row>
    <row r="4" spans="1:11" ht="12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3"/>
      <c r="K4" s="3"/>
    </row>
    <row r="5" spans="1:11" ht="9.75" customHeight="1">
      <c r="A5" s="24"/>
      <c r="B5" s="25"/>
      <c r="C5" s="25"/>
      <c r="D5" s="25"/>
      <c r="E5" s="25"/>
      <c r="F5" s="25"/>
      <c r="G5" s="26"/>
      <c r="H5" s="27"/>
      <c r="I5" s="27"/>
      <c r="J5" s="27"/>
      <c r="K5" s="27"/>
    </row>
    <row r="6" spans="1:11" ht="12" customHeight="1">
      <c r="A6" s="76" t="s">
        <v>8</v>
      </c>
      <c r="B6" s="77"/>
      <c r="C6" s="77"/>
      <c r="D6" s="77"/>
      <c r="E6" s="78"/>
      <c r="F6" s="22" t="s">
        <v>1</v>
      </c>
      <c r="G6" s="22" t="s">
        <v>2</v>
      </c>
      <c r="H6" s="1"/>
      <c r="I6" s="1"/>
      <c r="J6" s="3"/>
      <c r="K6" s="3"/>
    </row>
    <row r="7" spans="1:11" ht="12" customHeight="1">
      <c r="A7" s="63" t="s">
        <v>14</v>
      </c>
      <c r="B7" s="64"/>
      <c r="C7" s="64"/>
      <c r="D7" s="64"/>
      <c r="E7" s="65"/>
      <c r="F7" s="6"/>
      <c r="G7" s="6"/>
      <c r="H7" s="1"/>
      <c r="I7" s="1"/>
      <c r="J7" s="3"/>
      <c r="K7" s="3"/>
    </row>
    <row r="8" spans="1:11" ht="12" customHeight="1">
      <c r="A8" s="63" t="s">
        <v>15</v>
      </c>
      <c r="B8" s="64"/>
      <c r="C8" s="64"/>
      <c r="D8" s="64"/>
      <c r="E8" s="65"/>
      <c r="F8" s="2"/>
      <c r="G8" s="2"/>
      <c r="H8" s="1"/>
      <c r="I8" s="1"/>
      <c r="J8" s="3"/>
      <c r="K8" s="3"/>
    </row>
    <row r="9" spans="1:11" ht="12" customHeight="1">
      <c r="A9" s="63" t="s">
        <v>16</v>
      </c>
      <c r="B9" s="64"/>
      <c r="C9" s="64"/>
      <c r="D9" s="64"/>
      <c r="E9" s="65"/>
      <c r="F9" s="2"/>
      <c r="G9" s="2"/>
      <c r="H9" s="1"/>
      <c r="I9" s="1"/>
      <c r="J9" s="3"/>
      <c r="K9" s="3"/>
    </row>
    <row r="10" spans="1:11" ht="12" customHeight="1">
      <c r="A10" s="63" t="s">
        <v>30</v>
      </c>
      <c r="B10" s="64"/>
      <c r="C10" s="64"/>
      <c r="D10" s="64"/>
      <c r="E10" s="65"/>
      <c r="F10" s="2"/>
      <c r="G10" s="2"/>
      <c r="H10" s="1"/>
      <c r="I10" s="1"/>
      <c r="J10" s="3"/>
      <c r="K10" s="3"/>
    </row>
    <row r="11" spans="1:11" ht="12" customHeight="1">
      <c r="A11" s="63" t="s">
        <v>3</v>
      </c>
      <c r="B11" s="64"/>
      <c r="C11" s="64"/>
      <c r="D11" s="64"/>
      <c r="E11" s="65"/>
      <c r="F11" s="2"/>
      <c r="G11" s="2"/>
      <c r="H11" s="1"/>
      <c r="I11" s="1"/>
      <c r="J11" s="3"/>
      <c r="K11" s="3"/>
    </row>
    <row r="12" spans="1:11" ht="12" customHeight="1">
      <c r="A12" s="63" t="s">
        <v>4</v>
      </c>
      <c r="B12" s="64"/>
      <c r="C12" s="64"/>
      <c r="D12" s="64"/>
      <c r="E12" s="65"/>
      <c r="F12" s="2"/>
      <c r="G12" s="2"/>
      <c r="H12" s="1"/>
      <c r="I12" s="1"/>
      <c r="J12" s="3"/>
      <c r="K12" s="3"/>
    </row>
    <row r="13" spans="1:11" ht="12" customHeight="1">
      <c r="A13" s="63" t="s">
        <v>5</v>
      </c>
      <c r="B13" s="64"/>
      <c r="C13" s="64"/>
      <c r="D13" s="64"/>
      <c r="E13" s="65"/>
      <c r="F13" s="2"/>
      <c r="G13" s="2"/>
      <c r="H13" s="1"/>
      <c r="I13" s="1"/>
      <c r="J13" s="3"/>
      <c r="K13" s="3"/>
    </row>
    <row r="14" spans="1:11" ht="12" customHeight="1">
      <c r="A14" s="63" t="s">
        <v>6</v>
      </c>
      <c r="B14" s="64"/>
      <c r="C14" s="64"/>
      <c r="D14" s="64"/>
      <c r="E14" s="65"/>
      <c r="F14" s="6"/>
      <c r="G14" s="2"/>
      <c r="H14" s="1"/>
      <c r="I14" s="1"/>
      <c r="J14" s="3"/>
      <c r="K14" s="3"/>
    </row>
    <row r="15" spans="1:11" ht="3" customHeight="1">
      <c r="A15" s="66"/>
      <c r="B15" s="67"/>
      <c r="C15" s="67"/>
      <c r="D15" s="67"/>
      <c r="E15" s="68"/>
      <c r="F15" s="18"/>
      <c r="G15" s="19"/>
      <c r="H15" s="1"/>
      <c r="I15" s="1"/>
      <c r="J15" s="3"/>
      <c r="K15" s="3"/>
    </row>
    <row r="16" spans="1:11" ht="12" customHeight="1">
      <c r="A16" s="58" t="s">
        <v>33</v>
      </c>
      <c r="B16" s="59"/>
      <c r="C16" s="59"/>
      <c r="D16" s="59"/>
      <c r="E16" s="60"/>
      <c r="F16" s="29"/>
      <c r="G16" s="30"/>
      <c r="H16" s="1"/>
      <c r="I16" s="1"/>
      <c r="J16" s="3"/>
      <c r="K16" s="3"/>
    </row>
    <row r="17" spans="1:11" ht="12" customHeight="1">
      <c r="A17" s="58" t="s">
        <v>29</v>
      </c>
      <c r="B17" s="59"/>
      <c r="C17" s="59"/>
      <c r="D17" s="59"/>
      <c r="E17" s="60"/>
      <c r="F17" s="61"/>
      <c r="G17" s="62"/>
      <c r="H17" s="1"/>
      <c r="I17" s="1"/>
      <c r="J17" s="3"/>
      <c r="K17" s="3"/>
    </row>
    <row r="18" spans="1:11" ht="12" customHeight="1">
      <c r="A18" s="38"/>
      <c r="B18" s="10"/>
      <c r="C18" s="10"/>
      <c r="D18" s="10"/>
      <c r="E18" s="10"/>
      <c r="F18" s="10"/>
      <c r="G18" s="10"/>
      <c r="H18" s="1"/>
      <c r="I18" s="1"/>
      <c r="J18" s="3"/>
      <c r="K18" s="3"/>
    </row>
    <row r="19" spans="1:11" ht="12" customHeight="1">
      <c r="A19" s="70" t="s">
        <v>10</v>
      </c>
      <c r="B19" s="70"/>
      <c r="C19" s="70"/>
      <c r="D19" s="70"/>
      <c r="E19" s="70"/>
      <c r="F19" s="56">
        <v>2013</v>
      </c>
      <c r="G19" s="56">
        <v>2014</v>
      </c>
      <c r="H19" s="39">
        <v>2015</v>
      </c>
      <c r="I19" s="39">
        <v>2016</v>
      </c>
      <c r="J19" s="22" t="s">
        <v>7</v>
      </c>
      <c r="K19" s="22" t="s">
        <v>17</v>
      </c>
    </row>
    <row r="20" spans="1:11" ht="12" customHeight="1">
      <c r="A20" s="71" t="s">
        <v>31</v>
      </c>
      <c r="B20" s="71"/>
      <c r="C20" s="71"/>
      <c r="D20" s="71"/>
      <c r="E20" s="71"/>
      <c r="F20" s="12"/>
      <c r="G20" s="12"/>
      <c r="H20" s="12"/>
      <c r="I20" s="7"/>
      <c r="J20" s="12">
        <f>SUM(F20:I20)</f>
        <v>0</v>
      </c>
      <c r="K20" s="13">
        <f>J20/4</f>
        <v>0</v>
      </c>
    </row>
    <row r="21" spans="1:11" ht="12" customHeight="1">
      <c r="A21" s="71" t="s">
        <v>32</v>
      </c>
      <c r="B21" s="71"/>
      <c r="C21" s="71"/>
      <c r="D21" s="71"/>
      <c r="E21" s="71"/>
      <c r="F21" s="12"/>
      <c r="G21" s="12"/>
      <c r="H21" s="12"/>
      <c r="I21" s="7"/>
      <c r="J21" s="12">
        <f t="shared" ref="J21:J24" si="0">SUM(F21:I21)</f>
        <v>0</v>
      </c>
      <c r="K21" s="13">
        <f t="shared" ref="K21:K24" si="1">J21/4</f>
        <v>0</v>
      </c>
    </row>
    <row r="22" spans="1:11" ht="12.75" customHeight="1">
      <c r="A22" s="71" t="s">
        <v>34</v>
      </c>
      <c r="B22" s="71"/>
      <c r="C22" s="71"/>
      <c r="D22" s="71"/>
      <c r="E22" s="71"/>
      <c r="F22" s="4"/>
      <c r="G22" s="4"/>
      <c r="H22" s="4"/>
      <c r="I22" s="53"/>
      <c r="J22" s="12">
        <f t="shared" si="0"/>
        <v>0</v>
      </c>
      <c r="K22" s="13">
        <f t="shared" si="1"/>
        <v>0</v>
      </c>
    </row>
    <row r="23" spans="1:11" ht="12" customHeight="1">
      <c r="A23" s="40" t="s">
        <v>26</v>
      </c>
      <c r="B23" s="41"/>
      <c r="C23" s="41"/>
      <c r="D23" s="41"/>
      <c r="E23" s="42"/>
      <c r="F23" s="4"/>
      <c r="G23" s="4"/>
      <c r="H23" s="4"/>
      <c r="I23" s="53"/>
      <c r="J23" s="12">
        <f t="shared" si="0"/>
        <v>0</v>
      </c>
      <c r="K23" s="13">
        <f t="shared" si="1"/>
        <v>0</v>
      </c>
    </row>
    <row r="24" spans="1:11" ht="12" customHeight="1">
      <c r="A24" s="40" t="s">
        <v>27</v>
      </c>
      <c r="B24" s="41"/>
      <c r="C24" s="41"/>
      <c r="D24" s="41"/>
      <c r="E24" s="42"/>
      <c r="F24" s="4"/>
      <c r="G24" s="4"/>
      <c r="H24" s="4"/>
      <c r="I24" s="53"/>
      <c r="J24" s="12">
        <f t="shared" si="0"/>
        <v>0</v>
      </c>
      <c r="K24" s="13">
        <f t="shared" si="1"/>
        <v>0</v>
      </c>
    </row>
    <row r="25" spans="1:11" ht="12" customHeight="1">
      <c r="A25" s="43"/>
      <c r="B25" s="3"/>
      <c r="C25" s="3"/>
      <c r="D25" s="3"/>
      <c r="F25" s="3"/>
      <c r="G25" s="3"/>
      <c r="H25" s="3"/>
      <c r="I25" s="54"/>
      <c r="J25" s="3"/>
      <c r="K25" s="20">
        <f>SUM(K22:K24)</f>
        <v>0</v>
      </c>
    </row>
    <row r="26" spans="1:11" ht="9.9499999999999993" customHeight="1">
      <c r="A26" s="4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" customHeight="1">
      <c r="A27" s="72" t="s">
        <v>35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15" customHeight="1">
      <c r="A28" s="71" t="s">
        <v>37</v>
      </c>
      <c r="B28" s="71"/>
      <c r="C28" s="71"/>
      <c r="D28" s="71"/>
      <c r="E28" s="71"/>
      <c r="F28" s="71"/>
      <c r="G28" s="71"/>
      <c r="H28" s="71"/>
      <c r="I28" s="71"/>
      <c r="J28" s="32"/>
      <c r="K28" s="12">
        <f xml:space="preserve"> IF(J28="S",12,0)</f>
        <v>0</v>
      </c>
    </row>
    <row r="29" spans="1:11" ht="15" customHeight="1">
      <c r="A29" s="71" t="s">
        <v>36</v>
      </c>
      <c r="B29" s="71"/>
      <c r="C29" s="71"/>
      <c r="D29" s="71"/>
      <c r="E29" s="71"/>
      <c r="F29" s="71"/>
      <c r="G29" s="71"/>
      <c r="H29" s="71"/>
      <c r="I29" s="71"/>
      <c r="J29" s="32"/>
      <c r="K29" s="12">
        <f xml:space="preserve"> IF(J29="S",20,0)</f>
        <v>0</v>
      </c>
    </row>
    <row r="30" spans="1:11" ht="12" customHeight="1">
      <c r="A30" s="31"/>
      <c r="B30" s="3"/>
      <c r="C30" s="3"/>
      <c r="D30" s="3"/>
      <c r="E30" s="3"/>
      <c r="F30" s="44"/>
      <c r="G30" s="3"/>
      <c r="H30" s="3"/>
      <c r="I30" s="3"/>
      <c r="J30" s="3"/>
      <c r="K30" s="14">
        <f>SUM(K28+K29)</f>
        <v>0</v>
      </c>
    </row>
    <row r="31" spans="1:11" s="46" customFormat="1" ht="9.9499999999999993" customHeight="1">
      <c r="A31" s="45"/>
      <c r="B31" s="11"/>
      <c r="C31" s="11"/>
      <c r="D31" s="11"/>
      <c r="E31" s="11"/>
      <c r="F31" s="11"/>
      <c r="G31" s="11"/>
      <c r="H31" s="11"/>
      <c r="I31" s="11"/>
      <c r="J31" s="3"/>
      <c r="K31" s="3"/>
    </row>
    <row r="32" spans="1:11" ht="12" customHeight="1">
      <c r="A32" s="21" t="s">
        <v>28</v>
      </c>
      <c r="B32" s="70" t="s">
        <v>9</v>
      </c>
      <c r="C32" s="81">
        <v>2013</v>
      </c>
      <c r="D32" s="82"/>
      <c r="E32" s="81">
        <v>2014</v>
      </c>
      <c r="F32" s="82"/>
      <c r="G32" s="81">
        <v>2015</v>
      </c>
      <c r="H32" s="82"/>
      <c r="I32" s="70">
        <v>2016</v>
      </c>
      <c r="J32" s="70"/>
      <c r="K32" s="73" t="s">
        <v>7</v>
      </c>
    </row>
    <row r="33" spans="1:11" ht="12" customHeight="1">
      <c r="A33" s="47" t="s">
        <v>11</v>
      </c>
      <c r="B33" s="70"/>
      <c r="C33" s="83"/>
      <c r="D33" s="84"/>
      <c r="E33" s="83"/>
      <c r="F33" s="84"/>
      <c r="G33" s="83"/>
      <c r="H33" s="84"/>
      <c r="I33" s="70"/>
      <c r="J33" s="70"/>
      <c r="K33" s="74"/>
    </row>
    <row r="34" spans="1:11" ht="12" customHeight="1">
      <c r="A34" s="48" t="s">
        <v>12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 customHeight="1">
      <c r="A35" s="40" t="s">
        <v>19</v>
      </c>
      <c r="B35" s="57">
        <v>10</v>
      </c>
      <c r="C35" s="4"/>
      <c r="D35" s="5">
        <f>B35*C35</f>
        <v>0</v>
      </c>
      <c r="E35" s="4"/>
      <c r="F35" s="5">
        <f>B35*E35</f>
        <v>0</v>
      </c>
      <c r="G35" s="4"/>
      <c r="H35" s="5">
        <f>B35*G35</f>
        <v>0</v>
      </c>
      <c r="I35" s="4"/>
      <c r="J35" s="5">
        <f>B35*I35</f>
        <v>0</v>
      </c>
      <c r="K35" s="8">
        <f>SUM(D35,F35,H35,J35)</f>
        <v>0</v>
      </c>
    </row>
    <row r="36" spans="1:11" ht="12" customHeight="1">
      <c r="A36" s="40" t="s">
        <v>20</v>
      </c>
      <c r="B36" s="57">
        <v>8.5</v>
      </c>
      <c r="C36" s="4"/>
      <c r="D36" s="5">
        <f t="shared" ref="D36:D41" si="2">B36*C36</f>
        <v>0</v>
      </c>
      <c r="E36" s="4"/>
      <c r="F36" s="5">
        <f t="shared" ref="F36:F41" si="3">B36*E36</f>
        <v>0</v>
      </c>
      <c r="G36" s="4"/>
      <c r="H36" s="5">
        <f t="shared" ref="H36:H41" si="4">B36*G36</f>
        <v>0</v>
      </c>
      <c r="I36" s="4"/>
      <c r="J36" s="5">
        <f t="shared" ref="J36:J41" si="5">B36*I36</f>
        <v>0</v>
      </c>
      <c r="K36" s="8">
        <f t="shared" ref="K36:K41" si="6">SUM(D36,F36,H36,J36)</f>
        <v>0</v>
      </c>
    </row>
    <row r="37" spans="1:11" ht="12" customHeight="1">
      <c r="A37" s="40" t="s">
        <v>21</v>
      </c>
      <c r="B37" s="57">
        <v>7</v>
      </c>
      <c r="C37" s="4"/>
      <c r="D37" s="5">
        <f t="shared" si="2"/>
        <v>0</v>
      </c>
      <c r="E37" s="4"/>
      <c r="F37" s="5">
        <f t="shared" si="3"/>
        <v>0</v>
      </c>
      <c r="G37" s="4"/>
      <c r="H37" s="5">
        <f t="shared" si="4"/>
        <v>0</v>
      </c>
      <c r="I37" s="4"/>
      <c r="J37" s="5">
        <f t="shared" si="5"/>
        <v>0</v>
      </c>
      <c r="K37" s="8">
        <f t="shared" si="6"/>
        <v>0</v>
      </c>
    </row>
    <row r="38" spans="1:11" ht="12" customHeight="1">
      <c r="A38" s="40" t="s">
        <v>22</v>
      </c>
      <c r="B38" s="57">
        <v>5.5</v>
      </c>
      <c r="C38" s="4"/>
      <c r="D38" s="5">
        <f t="shared" si="2"/>
        <v>0</v>
      </c>
      <c r="E38" s="4"/>
      <c r="F38" s="5">
        <f t="shared" si="3"/>
        <v>0</v>
      </c>
      <c r="G38" s="4"/>
      <c r="H38" s="5">
        <f t="shared" si="4"/>
        <v>0</v>
      </c>
      <c r="I38" s="4"/>
      <c r="J38" s="5">
        <f t="shared" si="5"/>
        <v>0</v>
      </c>
      <c r="K38" s="8">
        <f t="shared" si="6"/>
        <v>0</v>
      </c>
    </row>
    <row r="39" spans="1:11" ht="12" customHeight="1">
      <c r="A39" s="40" t="s">
        <v>23</v>
      </c>
      <c r="B39" s="57">
        <v>4</v>
      </c>
      <c r="C39" s="4"/>
      <c r="D39" s="5">
        <f t="shared" si="2"/>
        <v>0</v>
      </c>
      <c r="E39" s="4"/>
      <c r="F39" s="5">
        <f t="shared" si="3"/>
        <v>0</v>
      </c>
      <c r="G39" s="4"/>
      <c r="H39" s="5">
        <f t="shared" si="4"/>
        <v>0</v>
      </c>
      <c r="I39" s="4"/>
      <c r="J39" s="5">
        <f t="shared" si="5"/>
        <v>0</v>
      </c>
      <c r="K39" s="8">
        <f t="shared" si="6"/>
        <v>0</v>
      </c>
    </row>
    <row r="40" spans="1:11" ht="12" customHeight="1">
      <c r="A40" s="40" t="s">
        <v>24</v>
      </c>
      <c r="B40" s="57">
        <v>2.5</v>
      </c>
      <c r="C40" s="4"/>
      <c r="D40" s="5">
        <f t="shared" si="2"/>
        <v>0</v>
      </c>
      <c r="E40" s="4"/>
      <c r="F40" s="5">
        <f t="shared" si="3"/>
        <v>0</v>
      </c>
      <c r="G40" s="4"/>
      <c r="H40" s="5">
        <f t="shared" si="4"/>
        <v>0</v>
      </c>
      <c r="I40" s="4"/>
      <c r="J40" s="5">
        <f t="shared" si="5"/>
        <v>0</v>
      </c>
      <c r="K40" s="8">
        <f t="shared" si="6"/>
        <v>0</v>
      </c>
    </row>
    <row r="41" spans="1:11" ht="12" customHeight="1">
      <c r="A41" s="40" t="s">
        <v>25</v>
      </c>
      <c r="B41" s="57">
        <v>1</v>
      </c>
      <c r="C41" s="4"/>
      <c r="D41" s="5">
        <f t="shared" si="2"/>
        <v>0</v>
      </c>
      <c r="E41" s="4"/>
      <c r="F41" s="5">
        <f t="shared" si="3"/>
        <v>0</v>
      </c>
      <c r="G41" s="4"/>
      <c r="H41" s="5">
        <f t="shared" si="4"/>
        <v>0</v>
      </c>
      <c r="I41" s="4"/>
      <c r="J41" s="5">
        <f t="shared" si="5"/>
        <v>0</v>
      </c>
      <c r="K41" s="8">
        <f t="shared" si="6"/>
        <v>0</v>
      </c>
    </row>
    <row r="42" spans="1:11" ht="12" customHeight="1">
      <c r="B42" s="9"/>
      <c r="C42" s="1"/>
      <c r="D42" s="15">
        <f>SUM(D35:D41)</f>
        <v>0</v>
      </c>
      <c r="E42" s="1"/>
      <c r="F42" s="15">
        <f>SUM(F35:F41)</f>
        <v>0</v>
      </c>
      <c r="G42" s="1"/>
      <c r="H42" s="16">
        <f>SUM(H35:H41)</f>
        <v>0</v>
      </c>
      <c r="I42" s="1"/>
      <c r="J42" s="16">
        <f>SUM(J35:J41)</f>
        <v>0</v>
      </c>
      <c r="K42" s="17">
        <f>SUM(K35:K41)</f>
        <v>0</v>
      </c>
    </row>
    <row r="43" spans="1:11" ht="12" customHeight="1">
      <c r="A43" s="49" t="s">
        <v>13</v>
      </c>
      <c r="B43" s="1"/>
      <c r="C43" s="1"/>
      <c r="D43" s="1"/>
      <c r="E43" s="1"/>
      <c r="F43" s="1"/>
      <c r="G43" s="1"/>
      <c r="H43" s="1"/>
      <c r="I43" s="54"/>
      <c r="J43" s="3"/>
      <c r="K43" s="1"/>
    </row>
    <row r="44" spans="1:11" ht="12" customHeight="1">
      <c r="A44" s="50" t="s">
        <v>38</v>
      </c>
      <c r="B44" s="55"/>
      <c r="C44" s="55"/>
      <c r="D44" s="55"/>
      <c r="E44" s="55"/>
      <c r="F44" s="69" t="s">
        <v>18</v>
      </c>
      <c r="G44" s="69"/>
      <c r="H44" s="69"/>
      <c r="I44" s="69"/>
      <c r="J44" s="69"/>
      <c r="K44" s="51">
        <f>SUM(K25,K30,K42)</f>
        <v>0</v>
      </c>
    </row>
    <row r="45" spans="1:11" ht="12" customHeight="1">
      <c r="A45" s="50" t="s">
        <v>41</v>
      </c>
      <c r="F45" s="49"/>
      <c r="G45" s="49"/>
      <c r="H45" s="49"/>
      <c r="J45" s="52"/>
    </row>
    <row r="46" spans="1:11" ht="12" customHeight="1">
      <c r="A46" s="34" t="s">
        <v>42</v>
      </c>
      <c r="B46" s="49"/>
      <c r="C46" s="49"/>
      <c r="D46" s="49"/>
      <c r="J46" s="46"/>
      <c r="K46" s="49"/>
    </row>
    <row r="47" spans="1:11" ht="12" customHeight="1">
      <c r="J47" s="46"/>
      <c r="K47" s="46"/>
    </row>
    <row r="48" spans="1:11">
      <c r="J48" s="46"/>
      <c r="K48" s="46"/>
    </row>
    <row r="49" spans="10:11">
      <c r="J49" s="46"/>
      <c r="K49" s="46"/>
    </row>
    <row r="50" spans="10:11">
      <c r="J50" s="46"/>
      <c r="K50" s="46"/>
    </row>
  </sheetData>
  <mergeCells count="30">
    <mergeCell ref="A1:I1"/>
    <mergeCell ref="A7:E7"/>
    <mergeCell ref="A8:E8"/>
    <mergeCell ref="A9:E9"/>
    <mergeCell ref="A10:E10"/>
    <mergeCell ref="A6:E6"/>
    <mergeCell ref="A4:I4"/>
    <mergeCell ref="B2:I2"/>
    <mergeCell ref="F44:J44"/>
    <mergeCell ref="A19:E19"/>
    <mergeCell ref="A20:E20"/>
    <mergeCell ref="A21:E21"/>
    <mergeCell ref="A22:E22"/>
    <mergeCell ref="A27:K27"/>
    <mergeCell ref="A28:I28"/>
    <mergeCell ref="C32:D33"/>
    <mergeCell ref="E32:F33"/>
    <mergeCell ref="G32:H33"/>
    <mergeCell ref="B32:B33"/>
    <mergeCell ref="A29:I29"/>
    <mergeCell ref="I32:J33"/>
    <mergeCell ref="K32:K33"/>
    <mergeCell ref="A16:E16"/>
    <mergeCell ref="F17:G17"/>
    <mergeCell ref="A17:E17"/>
    <mergeCell ref="A11:E11"/>
    <mergeCell ref="A12:E12"/>
    <mergeCell ref="A13:E13"/>
    <mergeCell ref="A14:E14"/>
    <mergeCell ref="A15:E15"/>
  </mergeCells>
  <phoneticPr fontId="6" type="noConversion"/>
  <pageMargins left="0.19685039370078741" right="0.19685039370078741" top="0.31496062992125984" bottom="0.15748031496062992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Atuais Orientadores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PPGV</cp:lastModifiedBy>
  <cp:lastPrinted>2016-08-22T13:42:59Z</cp:lastPrinted>
  <dcterms:created xsi:type="dcterms:W3CDTF">2005-10-04T17:28:54Z</dcterms:created>
  <dcterms:modified xsi:type="dcterms:W3CDTF">2016-08-22T13:43:02Z</dcterms:modified>
</cp:coreProperties>
</file>