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\OneDrive\Área de Trabalho\"/>
    </mc:Choice>
  </mc:AlternateContent>
  <xr:revisionPtr revIDLastSave="0" documentId="8_{06362A57-4202-4466-8285-94B6E82F1A2D}" xr6:coauthVersionLast="47" xr6:coauthVersionMax="47" xr10:uidLastSave="{00000000-0000-0000-0000-000000000000}"/>
  <bookViews>
    <workbookView xWindow="1416" yWindow="1128" windowWidth="21624" windowHeight="11112" xr2:uid="{BC9B9136-B90E-1344-909B-870F45DA98B4}"/>
  </bookViews>
  <sheets>
    <sheet name="Planilha1" sheetId="1" r:id="rId1"/>
  </sheets>
  <definedNames>
    <definedName name="_xlnm.Print_Area" localSheetId="0">Planilha1!$A$1:$G$32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G30" i="1"/>
  <c r="E29" i="1"/>
  <c r="G29" i="1"/>
  <c r="E28" i="1"/>
  <c r="G28" i="1"/>
  <c r="E27" i="1"/>
  <c r="G27" i="1"/>
  <c r="E26" i="1"/>
  <c r="G26" i="1"/>
  <c r="E25" i="1"/>
  <c r="G25" i="1"/>
  <c r="E24" i="1"/>
  <c r="G24" i="1"/>
  <c r="E23" i="1"/>
  <c r="G23" i="1"/>
  <c r="E22" i="1"/>
  <c r="G22" i="1"/>
  <c r="G31" i="1"/>
  <c r="G32" i="1"/>
  <c r="F31" i="1"/>
</calcChain>
</file>

<file path=xl/sharedStrings.xml><?xml version="1.0" encoding="utf-8"?>
<sst xmlns="http://schemas.openxmlformats.org/spreadsheetml/2006/main" count="41" uniqueCount="41">
  <si>
    <t>NOME DO CANDIDATO</t>
  </si>
  <si>
    <t xml:space="preserve">Artigos completos publicados ou aceitos para publicação em periódico (com Qualis inferior a A) </t>
  </si>
  <si>
    <t>Quandidade</t>
  </si>
  <si>
    <t>Números dos documentos comprobatórios</t>
  </si>
  <si>
    <t>TOTAL</t>
  </si>
  <si>
    <t xml:space="preserve">Artigos completos publicados ou aceitos para publicação em periódico (com Qualis A1 - A4) </t>
  </si>
  <si>
    <t>10 pontos por artigo</t>
  </si>
  <si>
    <t>7 pontos por artigo</t>
  </si>
  <si>
    <t>1 ponto por resumo</t>
  </si>
  <si>
    <t>1 ponto para cada 40 horas</t>
  </si>
  <si>
    <t>Língua estrangeira</t>
  </si>
  <si>
    <t>0,5 pontos para cada semestre ou proficiência</t>
  </si>
  <si>
    <t>PROCESSO SELETIVO SIMPLIFICADO PARA INGRESSO COM BOLSA ATRAVÉS DE PROJETO INTERDISCIPLINAR</t>
  </si>
  <si>
    <t>PLANILHA DE CONFERÊNCIA PARA ANÁLISE DO CURRÍCULO</t>
  </si>
  <si>
    <t xml:space="preserve">VAGA:  (M OU D) </t>
  </si>
  <si>
    <t>UNIVERSIDADE FEDERAL DE PELOTAS</t>
  </si>
  <si>
    <t>PRÓ-REITORIA DE PESQUISA E PÓS-GRADUAÇÃO</t>
  </si>
  <si>
    <t>NOTA DO ITEM</t>
  </si>
  <si>
    <t>CRITÉRIOS</t>
  </si>
  <si>
    <t>5 pontos por artigo</t>
  </si>
  <si>
    <t>Trabalho completo publicado em anais de evento científico</t>
  </si>
  <si>
    <t>Resumo publicado em anais de evento científico</t>
  </si>
  <si>
    <t>MÁXIMO DO ITEM</t>
  </si>
  <si>
    <t>NOTA FINAL DO ITEM</t>
  </si>
  <si>
    <r>
      <t xml:space="preserve">Participação em projetos de ensino/ pesquisa/ extensão / monitoria voluntária (PREENCHER COM O NÚMERO TOTAL DE </t>
    </r>
    <r>
      <rPr>
        <b/>
        <sz val="11"/>
        <color theme="1"/>
        <rFont val="ArialMT"/>
      </rPr>
      <t>HORAS</t>
    </r>
    <r>
      <rPr>
        <sz val="11"/>
        <color theme="1"/>
        <rFont val="ArialMT"/>
      </rPr>
      <t>)</t>
    </r>
  </si>
  <si>
    <r>
      <t xml:space="preserve">Bolsas (PET, IC, BIBIC, Monitoria) (TOTAL DE </t>
    </r>
    <r>
      <rPr>
        <b/>
        <sz val="11"/>
        <color theme="1"/>
        <rFont val="ArialMT"/>
      </rPr>
      <t>SEMESTRES</t>
    </r>
    <r>
      <rPr>
        <sz val="11"/>
        <color theme="1"/>
        <rFont val="ArialMT"/>
      </rPr>
      <t>)</t>
    </r>
  </si>
  <si>
    <r>
      <t xml:space="preserve">Atividades extracurriculares que não estejam contempladas nos itens anteriores (TOTAL DE </t>
    </r>
    <r>
      <rPr>
        <b/>
        <sz val="11"/>
        <color theme="1"/>
        <rFont val="ArialMT"/>
      </rPr>
      <t>HORAS</t>
    </r>
    <r>
      <rPr>
        <sz val="11"/>
        <color theme="1"/>
        <rFont val="ArialMT"/>
      </rPr>
      <t>)</t>
    </r>
  </si>
  <si>
    <r>
      <t xml:space="preserve">Cursos práticos ou teóricos (TOTAL DE </t>
    </r>
    <r>
      <rPr>
        <b/>
        <sz val="11"/>
        <color theme="1"/>
        <rFont val="ArialMT"/>
      </rPr>
      <t>HORAS</t>
    </r>
    <r>
      <rPr>
        <sz val="11"/>
        <color theme="1"/>
        <rFont val="ArialMT"/>
      </rPr>
      <t>)</t>
    </r>
  </si>
  <si>
    <t>ANEXO I - PLANILHA DE PONTUAÇÃO DE CURRÍCULO</t>
  </si>
  <si>
    <t>0,8 pontos para cada 20 horas</t>
  </si>
  <si>
    <t>2,5 pontos por semestre</t>
  </si>
  <si>
    <t>0,5 pontos para cada 20 horas</t>
  </si>
  <si>
    <t>NOTA DO CURRÍULO</t>
  </si>
  <si>
    <t>PROGRAMA DE PÓS-GRADUAÇÃO EM BIOTECNOLOGIA</t>
  </si>
  <si>
    <t>PROGRAMA DE PÓS-GRADUAÇÃO EM BIOQUÍMICA E BIOPROSPECÇÃO</t>
  </si>
  <si>
    <t>PROGRAMA DE CIENCIA E ENGENHARIA DE MATERIAIS</t>
  </si>
  <si>
    <t>PROGRAMA DE PÓS-GRADUAÇÃO EM COMPUTAÇÃO</t>
  </si>
  <si>
    <t>PROGRAMA DE PÓS-GRADUAÇÃO EM ODONTOLOGIA</t>
  </si>
  <si>
    <t>PROGRAMA DE PÓS-GRADUAÇÃO EM MICROBIOLOGIA E PARASITOLOGIA</t>
  </si>
  <si>
    <t>ORIENTADOR E CO-ORIENTADOR:</t>
  </si>
  <si>
    <t>PPG ESCOLHIDO: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</si>
</sst>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MT"/>
    </font>
    <font>
      <b/>
      <sz val="11"/>
      <color theme="1"/>
      <name val="ArialMT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3" borderId="0" xfId="0" applyFill="1"/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0" xfId="0" applyFill="1"/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1</xdr:row>
      <xdr:rowOff>88900</xdr:rowOff>
    </xdr:from>
    <xdr:to>
      <xdr:col>0</xdr:col>
      <xdr:colOff>1087120</xdr:colOff>
      <xdr:row>4</xdr:row>
      <xdr:rowOff>96520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7E4891-796E-334E-93EE-499599284A3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92100"/>
          <a:ext cx="617220" cy="617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DF301-F51B-7B43-9970-F10A066283A5}">
  <dimension ref="A1:G32"/>
  <sheetViews>
    <sheetView tabSelected="1" topLeftCell="A8" workbookViewId="0">
      <selection activeCell="B18" sqref="B18"/>
    </sheetView>
  </sheetViews>
  <sheetFormatPr defaultColWidth="11.19921875" defaultRowHeight="15.6"/>
  <cols>
    <col min="1" max="1" width="20.19921875" customWidth="1"/>
    <col min="2" max="2" width="10.69921875" customWidth="1"/>
    <col min="3" max="3" width="17.19921875" customWidth="1"/>
    <col min="4" max="4" width="11.19921875" customWidth="1"/>
    <col min="5" max="5" width="65.296875" customWidth="1"/>
    <col min="6" max="6" width="10" customWidth="1"/>
    <col min="7" max="7" width="8.296875" customWidth="1"/>
  </cols>
  <sheetData>
    <row r="1" spans="1:7" ht="25.95" customHeight="1">
      <c r="A1" s="27" t="s">
        <v>28</v>
      </c>
      <c r="B1" s="25"/>
      <c r="C1" s="25"/>
      <c r="D1" s="25"/>
      <c r="E1" s="25"/>
      <c r="F1" s="25"/>
      <c r="G1" s="25"/>
    </row>
    <row r="2" spans="1:7">
      <c r="A2" s="24"/>
      <c r="B2" s="24" t="s">
        <v>15</v>
      </c>
      <c r="C2" s="24"/>
      <c r="D2" s="24"/>
      <c r="E2" s="24"/>
      <c r="F2" s="1"/>
      <c r="G2" s="1"/>
    </row>
    <row r="3" spans="1:7">
      <c r="A3" s="25"/>
      <c r="B3" s="24" t="s">
        <v>16</v>
      </c>
      <c r="C3" s="24"/>
      <c r="D3" s="24"/>
      <c r="E3" s="24"/>
      <c r="F3" s="1"/>
      <c r="G3" s="1"/>
    </row>
    <row r="4" spans="1:7">
      <c r="A4" s="25"/>
      <c r="B4" s="24" t="s">
        <v>34</v>
      </c>
      <c r="C4" s="24"/>
      <c r="D4" s="24"/>
      <c r="E4" s="24"/>
      <c r="F4" s="1"/>
      <c r="G4" s="1"/>
    </row>
    <row r="5" spans="1:7">
      <c r="A5" s="25"/>
      <c r="B5" s="24" t="s">
        <v>33</v>
      </c>
      <c r="C5" s="24"/>
      <c r="D5" s="24"/>
      <c r="E5" s="24"/>
      <c r="F5" s="1"/>
      <c r="G5" s="1"/>
    </row>
    <row r="6" spans="1:7">
      <c r="A6" s="25"/>
      <c r="B6" s="1" t="s">
        <v>35</v>
      </c>
      <c r="C6" s="1"/>
      <c r="D6" s="1"/>
      <c r="E6" s="1"/>
      <c r="F6" s="1"/>
      <c r="G6" s="1"/>
    </row>
    <row r="7" spans="1:7">
      <c r="A7" s="1"/>
      <c r="B7" s="1" t="s">
        <v>36</v>
      </c>
      <c r="C7" s="1"/>
      <c r="D7" s="1"/>
      <c r="E7" s="1"/>
      <c r="F7" s="1"/>
      <c r="G7" s="1"/>
    </row>
    <row r="8" spans="1:7">
      <c r="A8" s="1"/>
      <c r="B8" s="1" t="s">
        <v>38</v>
      </c>
      <c r="C8" s="1"/>
      <c r="D8" s="1"/>
      <c r="E8" s="1"/>
      <c r="F8" s="1"/>
      <c r="G8" s="1"/>
    </row>
    <row r="9" spans="1:7">
      <c r="A9" s="1"/>
      <c r="B9" s="1" t="s">
        <v>37</v>
      </c>
      <c r="C9" s="1"/>
      <c r="D9" s="1"/>
      <c r="E9" s="1"/>
      <c r="F9" s="1"/>
      <c r="G9" s="1"/>
    </row>
    <row r="10" spans="1:7" ht="43.95" customHeight="1">
      <c r="A10" s="26" t="s">
        <v>12</v>
      </c>
      <c r="B10" s="26"/>
      <c r="C10" s="26"/>
      <c r="D10" s="26"/>
      <c r="E10" s="26"/>
      <c r="F10" s="26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 t="s">
        <v>0</v>
      </c>
      <c r="B12" s="25"/>
      <c r="C12" s="25"/>
      <c r="D12" s="25"/>
      <c r="E12" s="25"/>
      <c r="F12" s="25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 t="s">
        <v>14</v>
      </c>
      <c r="B14" s="18"/>
      <c r="C14" s="18"/>
      <c r="D14" s="18"/>
      <c r="E14" s="18"/>
      <c r="F14" s="18"/>
      <c r="G14" s="1"/>
    </row>
    <row r="15" spans="1:7">
      <c r="A15" s="1"/>
      <c r="B15" s="24"/>
      <c r="C15" s="24"/>
      <c r="D15" s="24"/>
      <c r="E15" s="24"/>
      <c r="F15" s="24"/>
      <c r="G15" s="1"/>
    </row>
    <row r="16" spans="1:7">
      <c r="A16" s="1" t="s">
        <v>39</v>
      </c>
      <c r="B16" s="1"/>
      <c r="C16" s="18"/>
      <c r="D16" s="18"/>
      <c r="E16" s="18"/>
      <c r="F16" s="18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 t="s">
        <v>40</v>
      </c>
      <c r="B18" s="18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 ht="16.2" thickBot="1">
      <c r="A20" s="22" t="s">
        <v>13</v>
      </c>
      <c r="B20" s="23"/>
      <c r="C20" s="23"/>
      <c r="D20" s="23"/>
      <c r="E20" s="23"/>
      <c r="F20" s="23"/>
      <c r="G20" s="23"/>
    </row>
    <row r="21" spans="1:7" ht="52.05" customHeight="1">
      <c r="A21" s="2"/>
      <c r="B21" s="3" t="s">
        <v>2</v>
      </c>
      <c r="C21" s="3" t="s">
        <v>3</v>
      </c>
      <c r="D21" s="3" t="s">
        <v>18</v>
      </c>
      <c r="E21" s="3" t="s">
        <v>17</v>
      </c>
      <c r="F21" s="3" t="s">
        <v>22</v>
      </c>
      <c r="G21" s="4" t="s">
        <v>23</v>
      </c>
    </row>
    <row r="22" spans="1:7" ht="69">
      <c r="A22" s="5" t="s">
        <v>5</v>
      </c>
      <c r="B22" s="7"/>
      <c r="C22" s="7"/>
      <c r="D22" s="7" t="s">
        <v>6</v>
      </c>
      <c r="E22" s="6">
        <f>B22*10</f>
        <v>0</v>
      </c>
      <c r="F22" s="6">
        <v>15</v>
      </c>
      <c r="G22" s="8">
        <f t="shared" ref="G22:G30" si="0">IF(E22&gt;F22,F22,E22)</f>
        <v>0</v>
      </c>
    </row>
    <row r="23" spans="1:7" ht="69">
      <c r="A23" s="5" t="s">
        <v>1</v>
      </c>
      <c r="B23" s="7"/>
      <c r="C23" s="7"/>
      <c r="D23" s="7" t="s">
        <v>7</v>
      </c>
      <c r="E23" s="6">
        <f>B23*7</f>
        <v>0</v>
      </c>
      <c r="F23" s="6">
        <v>10</v>
      </c>
      <c r="G23" s="8">
        <f t="shared" si="0"/>
        <v>0</v>
      </c>
    </row>
    <row r="24" spans="1:7" ht="41.4">
      <c r="A24" s="5" t="s">
        <v>20</v>
      </c>
      <c r="B24" s="7"/>
      <c r="C24" s="7"/>
      <c r="D24" s="7" t="s">
        <v>19</v>
      </c>
      <c r="E24" s="6">
        <f>B24*3</f>
        <v>0</v>
      </c>
      <c r="F24" s="6">
        <v>15</v>
      </c>
      <c r="G24" s="8">
        <f t="shared" si="0"/>
        <v>0</v>
      </c>
    </row>
    <row r="25" spans="1:7" ht="41.4">
      <c r="A25" s="5" t="s">
        <v>21</v>
      </c>
      <c r="B25" s="7"/>
      <c r="C25" s="7"/>
      <c r="D25" s="7" t="s">
        <v>8</v>
      </c>
      <c r="E25" s="6">
        <f>B25*1</f>
        <v>0</v>
      </c>
      <c r="F25" s="6">
        <v>15</v>
      </c>
      <c r="G25" s="8">
        <f t="shared" si="0"/>
        <v>0</v>
      </c>
    </row>
    <row r="26" spans="1:7" ht="96.6">
      <c r="A26" s="5" t="s">
        <v>24</v>
      </c>
      <c r="B26" s="7"/>
      <c r="C26" s="7"/>
      <c r="D26" s="7" t="s">
        <v>29</v>
      </c>
      <c r="E26" s="6">
        <f>(B26*0.8)/20</f>
        <v>0</v>
      </c>
      <c r="F26" s="6">
        <v>20</v>
      </c>
      <c r="G26" s="8">
        <f t="shared" si="0"/>
        <v>0</v>
      </c>
    </row>
    <row r="27" spans="1:7" ht="55.2">
      <c r="A27" s="5" t="s">
        <v>25</v>
      </c>
      <c r="B27" s="7"/>
      <c r="C27" s="7"/>
      <c r="D27" s="7" t="s">
        <v>30</v>
      </c>
      <c r="E27" s="6">
        <f>B27*2.5</f>
        <v>0</v>
      </c>
      <c r="F27" s="6">
        <v>10</v>
      </c>
      <c r="G27" s="8">
        <f t="shared" si="0"/>
        <v>0</v>
      </c>
    </row>
    <row r="28" spans="1:7" ht="82.8">
      <c r="A28" s="5" t="s">
        <v>26</v>
      </c>
      <c r="B28" s="7"/>
      <c r="C28" s="7"/>
      <c r="D28" s="7" t="s">
        <v>31</v>
      </c>
      <c r="E28" s="6">
        <f>(B28*0.5)/20</f>
        <v>0</v>
      </c>
      <c r="F28" s="6">
        <v>5</v>
      </c>
      <c r="G28" s="8">
        <f t="shared" si="0"/>
        <v>0</v>
      </c>
    </row>
    <row r="29" spans="1:7" ht="41.4">
      <c r="A29" s="5" t="s">
        <v>27</v>
      </c>
      <c r="B29" s="7"/>
      <c r="C29" s="7"/>
      <c r="D29" s="7" t="s">
        <v>9</v>
      </c>
      <c r="E29" s="6">
        <f>(B29*1)/40</f>
        <v>0</v>
      </c>
      <c r="F29" s="6">
        <v>5</v>
      </c>
      <c r="G29" s="8">
        <f t="shared" si="0"/>
        <v>0</v>
      </c>
    </row>
    <row r="30" spans="1:7" ht="58.2" thickBot="1">
      <c r="A30" s="9" t="s">
        <v>10</v>
      </c>
      <c r="B30" s="11"/>
      <c r="C30" s="11"/>
      <c r="D30" s="11" t="s">
        <v>11</v>
      </c>
      <c r="E30" s="10">
        <f>B30*0.5</f>
        <v>0</v>
      </c>
      <c r="F30" s="10">
        <v>5</v>
      </c>
      <c r="G30" s="12">
        <f t="shared" si="0"/>
        <v>0</v>
      </c>
    </row>
    <row r="31" spans="1:7" ht="55.05" customHeight="1" thickBot="1">
      <c r="A31" s="13"/>
      <c r="B31" s="13"/>
      <c r="C31" s="13"/>
      <c r="D31" s="13"/>
      <c r="E31" s="14" t="s">
        <v>4</v>
      </c>
      <c r="F31" s="15">
        <f>SUM(F22:F30)</f>
        <v>100</v>
      </c>
      <c r="G31" s="16">
        <f>SUM(G22:G30)</f>
        <v>0</v>
      </c>
    </row>
    <row r="32" spans="1:7" ht="34.950000000000003" customHeight="1" thickBot="1">
      <c r="D32" s="19" t="s">
        <v>32</v>
      </c>
      <c r="E32" s="20"/>
      <c r="F32" s="21"/>
      <c r="G32" s="17">
        <f>G31/10</f>
        <v>0</v>
      </c>
    </row>
  </sheetData>
  <mergeCells count="11">
    <mergeCell ref="A1:G1"/>
    <mergeCell ref="A2:A6"/>
    <mergeCell ref="B2:E2"/>
    <mergeCell ref="B3:E3"/>
    <mergeCell ref="B4:E4"/>
    <mergeCell ref="B5:E5"/>
    <mergeCell ref="D32:F32"/>
    <mergeCell ref="A20:G20"/>
    <mergeCell ref="B15:F15"/>
    <mergeCell ref="B12:F12"/>
    <mergeCell ref="A10:F10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</dc:creator>
  <cp:lastModifiedBy>Patricia Nascente Lund</cp:lastModifiedBy>
  <cp:lastPrinted>2023-07-19T13:58:28Z</cp:lastPrinted>
  <dcterms:created xsi:type="dcterms:W3CDTF">2023-07-17T16:21:45Z</dcterms:created>
  <dcterms:modified xsi:type="dcterms:W3CDTF">2023-07-20T04:17:26Z</dcterms:modified>
</cp:coreProperties>
</file>