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23.xml"/>
  <Override ContentType="application/vnd.openxmlformats-officedocument.spreadsheetml.worksheet+xml" PartName="/xl/worksheets/sheet10.xml"/>
  <Override ContentType="application/vnd.openxmlformats-officedocument.spreadsheetml.worksheet+xml" PartName="/xl/worksheets/sheet15.xml"/>
  <Override ContentType="application/vnd.openxmlformats-officedocument.spreadsheetml.worksheet+xml" PartName="/xl/worksheets/sheet19.xml"/>
  <Override ContentType="application/vnd.openxmlformats-officedocument.spreadsheetml.worksheet+xml" PartName="/xl/worksheets/sheet2.xml"/>
  <Override ContentType="application/vnd.openxmlformats-officedocument.spreadsheetml.worksheet+xml" PartName="/xl/worksheets/sheet6.xml"/>
  <Override ContentType="application/vnd.openxmlformats-officedocument.spreadsheetml.worksheet+xml" PartName="/xl/worksheets/sheet16.xml"/>
  <Override ContentType="application/vnd.openxmlformats-officedocument.spreadsheetml.worksheet+xml" PartName="/xl/worksheets/sheet5.xml"/>
  <Override ContentType="application/vnd.openxmlformats-officedocument.spreadsheetml.worksheet+xml" PartName="/xl/worksheets/sheet11.xml"/>
  <Override ContentType="application/vnd.openxmlformats-officedocument.spreadsheetml.worksheet+xml" PartName="/xl/worksheets/sheet20.xml"/>
  <Override ContentType="application/vnd.openxmlformats-officedocument.spreadsheetml.worksheet+xml" PartName="/xl/worksheets/sheet1.xml"/>
  <Override ContentType="application/vnd.openxmlformats-officedocument.spreadsheetml.worksheet+xml" PartName="/xl/worksheets/sheet24.xml"/>
  <Override ContentType="application/vnd.openxmlformats-officedocument.spreadsheetml.worksheet+xml" PartName="/xl/worksheets/sheet9.xml"/>
  <Override ContentType="application/vnd.openxmlformats-officedocument.spreadsheetml.worksheet+xml" PartName="/xl/worksheets/sheet4.xml"/>
  <Override ContentType="application/vnd.openxmlformats-officedocument.spreadsheetml.worksheet+xml" PartName="/xl/worksheets/sheet12.xml"/>
  <Override ContentType="application/vnd.openxmlformats-officedocument.spreadsheetml.worksheet+xml" PartName="/xl/worksheets/sheet17.xml"/>
  <Override ContentType="application/vnd.openxmlformats-officedocument.spreadsheetml.worksheet+xml" PartName="/xl/worksheets/sheet25.xml"/>
  <Override ContentType="application/vnd.openxmlformats-officedocument.spreadsheetml.worksheet+xml" PartName="/xl/worksheets/sheet8.xml"/>
  <Override ContentType="application/vnd.openxmlformats-officedocument.spreadsheetml.worksheet+xml" PartName="/xl/worksheets/sheet21.xml"/>
  <Override ContentType="application/vnd.openxmlformats-officedocument.spreadsheetml.worksheet+xml" PartName="/xl/worksheets/sheet14.xml"/>
  <Override ContentType="application/vnd.openxmlformats-officedocument.spreadsheetml.worksheet+xml" PartName="/xl/worksheets/sheet13.xml"/>
  <Override ContentType="application/vnd.openxmlformats-officedocument.spreadsheetml.worksheet+xml" PartName="/xl/worksheets/sheet18.xml"/>
  <Override ContentType="application/vnd.openxmlformats-officedocument.spreadsheetml.worksheet+xml" PartName="/xl/worksheets/sheet26.xml"/>
  <Override ContentType="application/vnd.openxmlformats-officedocument.spreadsheetml.worksheet+xml" PartName="/xl/worksheets/sheet3.xml"/>
  <Override ContentType="application/vnd.openxmlformats-officedocument.spreadsheetml.worksheet+xml" PartName="/xl/worksheets/sheet22.xml"/>
  <Override ContentType="application/vnd.openxmlformats-officedocument.spreadsheetml.worksheet+xml" PartName="/xl/worksheets/sheet7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26.xml"/>
  <Override ContentType="application/vnd.openxmlformats-officedocument.drawing+xml" PartName="/xl/drawings/drawing9.xml"/>
  <Override ContentType="application/vnd.openxmlformats-officedocument.drawing+xml" PartName="/xl/drawings/drawing13.xml"/>
  <Override ContentType="application/vnd.openxmlformats-officedocument.drawing+xml" PartName="/xl/drawings/drawing12.xml"/>
  <Override ContentType="application/vnd.openxmlformats-officedocument.drawing+xml" PartName="/xl/drawings/drawing17.xml"/>
  <Override ContentType="application/vnd.openxmlformats-officedocument.drawing+xml" PartName="/xl/drawings/drawing25.xml"/>
  <Override ContentType="application/vnd.openxmlformats-officedocument.drawing+xml" PartName="/xl/drawings/drawing21.xml"/>
  <Override ContentType="application/vnd.openxmlformats-officedocument.drawing+xml" PartName="/xl/drawings/drawing3.xml"/>
  <Override ContentType="application/vnd.openxmlformats-officedocument.drawing+xml" PartName="/xl/drawings/drawing14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officedocument.drawing+xml" PartName="/xl/drawings/drawing18.xml"/>
  <Override ContentType="application/vnd.openxmlformats-officedocument.drawing+xml" PartName="/xl/drawings/drawing22.xml"/>
  <Override ContentType="application/vnd.openxmlformats-officedocument.drawing+xml" PartName="/xl/drawings/drawing10.xml"/>
  <Override ContentType="application/vnd.openxmlformats-officedocument.drawing+xml" PartName="/xl/drawings/drawing6.xml"/>
  <Override ContentType="application/vnd.openxmlformats-officedocument.drawing+xml" PartName="/xl/drawings/drawing15.xml"/>
  <Override ContentType="application/vnd.openxmlformats-officedocument.drawing+xml" PartName="/xl/drawings/drawing1.xml"/>
  <Override ContentType="application/vnd.openxmlformats-officedocument.drawing+xml" PartName="/xl/drawings/drawing23.xml"/>
  <Override ContentType="application/vnd.openxmlformats-officedocument.drawing+xml" PartName="/xl/drawings/drawing8.xml"/>
  <Override ContentType="application/vnd.openxmlformats-officedocument.drawing+xml" PartName="/xl/drawings/drawing16.xml"/>
  <Override ContentType="application/vnd.openxmlformats-officedocument.drawing+xml" PartName="/xl/drawings/drawing19.xml"/>
  <Override ContentType="application/vnd.openxmlformats-officedocument.drawing+xml" PartName="/xl/drawings/drawing5.xml"/>
  <Override ContentType="application/vnd.openxmlformats-officedocument.drawing+xml" PartName="/xl/drawings/drawing24.xml"/>
  <Override ContentType="application/vnd.openxmlformats-officedocument.drawing+xml" PartName="/xl/drawings/drawing11.xml"/>
  <Override ContentType="application/vnd.openxmlformats-officedocument.drawing+xml" PartName="/xl/drawings/drawing20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Disciplinas Extras" sheetId="1" r:id="rId4"/>
    <sheet state="visible" name="3º semestre" sheetId="2" r:id="rId5"/>
    <sheet state="visible" name="5º semestre" sheetId="3" r:id="rId6"/>
    <sheet state="visible" name="7º semestre" sheetId="4" r:id="rId7"/>
    <sheet state="visible" name="9º semestre" sheetId="5" r:id="rId8"/>
    <sheet state="visible" name="2º semestre PPC novo" sheetId="6" r:id="rId9"/>
    <sheet state="visible" name="4º SEMESTRE PPC NOVO" sheetId="7" r:id="rId10"/>
    <sheet state="visible" name="G" sheetId="8" r:id="rId11"/>
    <sheet state="visible" name="I" sheetId="9" r:id="rId12"/>
    <sheet state="visible" name="J" sheetId="10" r:id="rId13"/>
    <sheet state="visible" name="K" sheetId="11" r:id="rId14"/>
    <sheet state="visible" name="L" sheetId="12" r:id="rId15"/>
    <sheet state="visible" name="M" sheetId="13" r:id="rId16"/>
    <sheet state="visible" name="N" sheetId="14" r:id="rId17"/>
    <sheet state="visible" name="O" sheetId="15" r:id="rId18"/>
    <sheet state="visible" name="P" sheetId="16" r:id="rId19"/>
    <sheet state="visible" name="Q" sheetId="17" r:id="rId20"/>
    <sheet state="visible" name="R" sheetId="18" r:id="rId21"/>
    <sheet state="visible" name="S" sheetId="19" r:id="rId22"/>
    <sheet state="visible" name="T" sheetId="20" r:id="rId23"/>
    <sheet state="visible" name="U" sheetId="21" r:id="rId24"/>
    <sheet state="visible" name="V" sheetId="22" r:id="rId25"/>
    <sheet state="visible" name="W" sheetId="23" r:id="rId26"/>
    <sheet state="visible" name="X" sheetId="24" r:id="rId27"/>
    <sheet state="visible" name="Y" sheetId="25" r:id="rId28"/>
    <sheet state="visible" name="Z" sheetId="26" r:id="rId29"/>
  </sheets>
  <definedNames/>
  <calcPr/>
  <extLst>
    <ext uri="GoogleSheetsCustomDataVersion2">
      <go:sheetsCustomData xmlns:go="http://customooxmlschemas.google.com/" r:id="rId30" roundtripDataChecksum="dDSOv33ZoKm3DMH9xw8YUicqWHttplZZCRQOoLMU2WI="/>
    </ext>
  </extLst>
</workbook>
</file>

<file path=xl/sharedStrings.xml><?xml version="1.0" encoding="utf-8"?>
<sst xmlns="http://schemas.openxmlformats.org/spreadsheetml/2006/main" count="2000" uniqueCount="203">
  <si>
    <t>Sugestão de local</t>
  </si>
  <si>
    <t>Turno</t>
  </si>
  <si>
    <t>Início</t>
  </si>
  <si>
    <t>Fim</t>
  </si>
  <si>
    <t>Dias da Semana</t>
  </si>
  <si>
    <t>Segunda</t>
  </si>
  <si>
    <t>Terça</t>
  </si>
  <si>
    <t>Quarta</t>
  </si>
  <si>
    <t>Quinta</t>
  </si>
  <si>
    <t>Sexta</t>
  </si>
  <si>
    <t>Sábado</t>
  </si>
  <si>
    <t>Título</t>
  </si>
  <si>
    <t>Hora inicio</t>
  </si>
  <si>
    <t>Minuto inicio</t>
  </si>
  <si>
    <t>Hora final</t>
  </si>
  <si>
    <t>Minuto final</t>
  </si>
  <si>
    <t>dia de inicio</t>
  </si>
  <si>
    <t>Mês</t>
  </si>
  <si>
    <t>Ano</t>
  </si>
  <si>
    <t>Sala</t>
  </si>
  <si>
    <t>MANHÃ</t>
  </si>
  <si>
    <t>12000047 / 12000049</t>
  </si>
  <si>
    <t>Segunda-feira</t>
  </si>
  <si>
    <t>Química Analítica Instrumental</t>
  </si>
  <si>
    <t>Química Orgânica Experimental</t>
  </si>
  <si>
    <t>Bioquímica I</t>
  </si>
  <si>
    <t>Química Geral</t>
  </si>
  <si>
    <t>Farmacotécnica e Cosmetologia I</t>
  </si>
  <si>
    <t>Farmacognosia II</t>
  </si>
  <si>
    <t>Farmacognosia II / Farmacotécnica e Cosmetologia I</t>
  </si>
  <si>
    <t xml:space="preserve">Análise Bioquímica </t>
  </si>
  <si>
    <t>M1  e M2</t>
  </si>
  <si>
    <t>P4</t>
  </si>
  <si>
    <t>M4 e M5</t>
  </si>
  <si>
    <t>M1, M2 e M3</t>
  </si>
  <si>
    <t>M1, M2, M3</t>
  </si>
  <si>
    <t>T1</t>
  </si>
  <si>
    <t>M2 / M2</t>
  </si>
  <si>
    <t>M1 e M2</t>
  </si>
  <si>
    <t>Sala 107 Aulário 2</t>
  </si>
  <si>
    <t>Lab. Q. Orgânica</t>
  </si>
  <si>
    <t>Sala 301 p. 29</t>
  </si>
  <si>
    <t>Sala 2 Aulário 1</t>
  </si>
  <si>
    <t>Lab. 11 p. 05</t>
  </si>
  <si>
    <t>Lab. 11 p. 05 / Lab 07 pr 05</t>
  </si>
  <si>
    <t>Sala 26 Prédio 5</t>
  </si>
  <si>
    <t>Márcia</t>
  </si>
  <si>
    <t>Farncieli e Roberto</t>
  </si>
  <si>
    <t>José</t>
  </si>
  <si>
    <t>Análise bacteriológica</t>
  </si>
  <si>
    <t>Claiton</t>
  </si>
  <si>
    <t>Claiton / José</t>
  </si>
  <si>
    <t>Higiene e segurança na industria de alimentos</t>
  </si>
  <si>
    <t>Cristiane</t>
  </si>
  <si>
    <t>Quimica Farmacêutica II</t>
  </si>
  <si>
    <t>Rodrigo Garcia</t>
  </si>
  <si>
    <t xml:space="preserve">Farmácia </t>
  </si>
  <si>
    <t>Farmácia</t>
  </si>
  <si>
    <t>M2</t>
  </si>
  <si>
    <t>M1</t>
  </si>
  <si>
    <t>36 vagas</t>
  </si>
  <si>
    <t>45 vagas</t>
  </si>
  <si>
    <t>50 vagas</t>
  </si>
  <si>
    <t>15 vagas / 12 vagas</t>
  </si>
  <si>
    <t>15 vagas</t>
  </si>
  <si>
    <t>40 vagas</t>
  </si>
  <si>
    <t>16 vagas</t>
  </si>
  <si>
    <t>Sala 4 Aulário I</t>
  </si>
  <si>
    <t>Lab. Análises Clínicas p. 15</t>
  </si>
  <si>
    <t>Sala 25 Prédio 5</t>
  </si>
  <si>
    <t>Sala 4 Aulário 1</t>
  </si>
  <si>
    <t>Rodrigo</t>
  </si>
  <si>
    <t>Angelita</t>
  </si>
  <si>
    <t>Paulo</t>
  </si>
  <si>
    <t>Química Orgânica II</t>
  </si>
  <si>
    <t>60 vagas</t>
  </si>
  <si>
    <t>30 Vagas</t>
  </si>
  <si>
    <t>Terça-feira</t>
  </si>
  <si>
    <t>Cláudio</t>
  </si>
  <si>
    <t>Rodrigo Garcia V.</t>
  </si>
  <si>
    <t>25 vagas</t>
  </si>
  <si>
    <t>INTERVALO</t>
  </si>
  <si>
    <t>12000341 / 12000048</t>
  </si>
  <si>
    <t>Química Orgânica Experimental / Bioquímica I</t>
  </si>
  <si>
    <t>Análise Bioquímica</t>
  </si>
  <si>
    <t xml:space="preserve">M1 </t>
  </si>
  <si>
    <t>P4 / M4</t>
  </si>
  <si>
    <t>M5</t>
  </si>
  <si>
    <t>M1 / M1</t>
  </si>
  <si>
    <t>M3 / M3</t>
  </si>
  <si>
    <t>Lab q. analítica</t>
  </si>
  <si>
    <t>Lab. Q. Orgânica / LBq p. 29</t>
  </si>
  <si>
    <t>Lab. Bioquímica p. 29</t>
  </si>
  <si>
    <t>Lab QI09 prédio 96</t>
  </si>
  <si>
    <r>
      <rPr>
        <rFont val="Calibri"/>
        <color rgb="FF0000FF"/>
        <sz val="8.0"/>
      </rPr>
      <t xml:space="preserve">Sala 301 Prédio 29 </t>
    </r>
    <r>
      <rPr>
        <rFont val="Calibri"/>
        <color theme="1"/>
        <sz val="8.0"/>
      </rPr>
      <t>/ Lab 07 pr 05</t>
    </r>
  </si>
  <si>
    <t xml:space="preserve"> Lab Análises Clínicas P. 15</t>
  </si>
  <si>
    <t>Camila Correa Pereira</t>
  </si>
  <si>
    <t>Quarta-feira</t>
  </si>
  <si>
    <t>12 vagas</t>
  </si>
  <si>
    <t>15 vagas / 25 vagas</t>
  </si>
  <si>
    <t>20 vagas</t>
  </si>
  <si>
    <t>Lab. Alimentos</t>
  </si>
  <si>
    <t>Lab. 11 pr. 05</t>
  </si>
  <si>
    <t>15 Vagas</t>
  </si>
  <si>
    <r>
      <rPr>
        <rFont val="Calibri"/>
        <color rgb="FF0000FF"/>
        <sz val="8.0"/>
      </rPr>
      <t>Sala 301 Prédio 29</t>
    </r>
    <r>
      <rPr>
        <rFont val="Calibri"/>
        <color theme="1"/>
        <sz val="8.0"/>
      </rPr>
      <t xml:space="preserve"> / Lab 07 pr 05</t>
    </r>
  </si>
  <si>
    <t>M1 (até 13:20)</t>
  </si>
  <si>
    <t>M3 (até 13:20)</t>
  </si>
  <si>
    <t>Quinta-feira</t>
  </si>
  <si>
    <t>M2 (até 13:20)</t>
  </si>
  <si>
    <t>TARDE</t>
  </si>
  <si>
    <t>Saúde Pública</t>
  </si>
  <si>
    <t>Biologia Molecular Aplicada à Ciências Farmacêuticas</t>
  </si>
  <si>
    <t>Farmacodinâmica I</t>
  </si>
  <si>
    <t>T</t>
  </si>
  <si>
    <t>12000341 / 12000022</t>
  </si>
  <si>
    <t>Sala IB</t>
  </si>
  <si>
    <t>Lab. 105 p. 15</t>
  </si>
  <si>
    <t>Sala 210 Campus II</t>
  </si>
  <si>
    <t>Química Orgânica Experimental / Química Analítica Instrumental</t>
  </si>
  <si>
    <t>Daiane</t>
  </si>
  <si>
    <t>Efetiva Nova</t>
  </si>
  <si>
    <t>Giana</t>
  </si>
  <si>
    <t>Atenção Farmacêutica I</t>
  </si>
  <si>
    <t>Toxicologia</t>
  </si>
  <si>
    <t>Toxicologia/Química Farmacêutica II/ Atenção Farmacêutica I</t>
  </si>
  <si>
    <t>P1</t>
  </si>
  <si>
    <t>Tecnologia Farmacêutica I</t>
  </si>
  <si>
    <t>P2 / M4</t>
  </si>
  <si>
    <t>Sexta-feira</t>
  </si>
  <si>
    <t>Lab. Q. Orgânica / Lab. Q. Analítica</t>
  </si>
  <si>
    <t>M1 / M2 / M3</t>
  </si>
  <si>
    <t>M2 / M3 / M2</t>
  </si>
  <si>
    <t>37 vagas</t>
  </si>
  <si>
    <t>Fisico Química Farmacêutica</t>
  </si>
  <si>
    <t>Lígia</t>
  </si>
  <si>
    <t xml:space="preserve">Cláudio / </t>
  </si>
  <si>
    <t>Sala 105 Aulário 2</t>
  </si>
  <si>
    <t xml:space="preserve"> Lab. 14 p. 05 / Lab. 11 pr. 05 / Lab 12 pr 05</t>
  </si>
  <si>
    <t>Sala  210 Campus II</t>
  </si>
  <si>
    <t>Juliane</t>
  </si>
  <si>
    <t>Giana / Paulo / Juliane</t>
  </si>
  <si>
    <t>Juliana</t>
  </si>
  <si>
    <t>15 vagas / 18 vagas</t>
  </si>
  <si>
    <t>15 vagas / 15 vagas / 10 vagas</t>
  </si>
  <si>
    <t>40 Vagas</t>
  </si>
  <si>
    <t>35 vagas</t>
  </si>
  <si>
    <t>M3</t>
  </si>
  <si>
    <t>M4</t>
  </si>
  <si>
    <t>M13</t>
  </si>
  <si>
    <t>P2</t>
  </si>
  <si>
    <t>Lab. 12 pr. 05</t>
  </si>
  <si>
    <t>Lab. 14 pr. 05</t>
  </si>
  <si>
    <t>18 vagas</t>
  </si>
  <si>
    <t>10 vagas</t>
  </si>
  <si>
    <t>Epidemiologia e Bioestatística para Farmácia</t>
  </si>
  <si>
    <t>Química Analitica</t>
  </si>
  <si>
    <t>Química Orgânica 1F</t>
  </si>
  <si>
    <t>William</t>
  </si>
  <si>
    <t>André</t>
  </si>
  <si>
    <t>55 vagas</t>
  </si>
  <si>
    <t>Farmacognosia  I</t>
  </si>
  <si>
    <t>Farmacologia I</t>
  </si>
  <si>
    <t>Farmacotécnica II</t>
  </si>
  <si>
    <t>M1, M2, M3, M4</t>
  </si>
  <si>
    <t>Teórica</t>
  </si>
  <si>
    <t>Sala  25 prédio 5</t>
  </si>
  <si>
    <t>Lab. 07 prédio 05</t>
  </si>
  <si>
    <t>Cód. Disciplina</t>
  </si>
  <si>
    <t>54 vagas</t>
  </si>
  <si>
    <t>Disciplina</t>
  </si>
  <si>
    <t>Turma</t>
  </si>
  <si>
    <t>Sala (NGE)</t>
  </si>
  <si>
    <t>Docente</t>
  </si>
  <si>
    <t>Cursos Atendidos</t>
  </si>
  <si>
    <t>Bioética para farmacêuticos</t>
  </si>
  <si>
    <t>Bioquímica Estrutural</t>
  </si>
  <si>
    <t>Vagas</t>
  </si>
  <si>
    <t>Roberto e Francieli</t>
  </si>
  <si>
    <t>Lab. 11 prédio 05</t>
  </si>
  <si>
    <t xml:space="preserve">Lab. QAI </t>
  </si>
  <si>
    <t>13 vagas</t>
  </si>
  <si>
    <t>Aulário 2 sala 306</t>
  </si>
  <si>
    <t>Tecnologia Farmacêutica II</t>
  </si>
  <si>
    <t>Análise Hematológica</t>
  </si>
  <si>
    <t>Processos Industriais Farmacêuticos Biotecnológicos</t>
  </si>
  <si>
    <t>Sala Campus II</t>
  </si>
  <si>
    <t>Critiane</t>
  </si>
  <si>
    <t>30 vagas</t>
  </si>
  <si>
    <t>28 vagas</t>
  </si>
  <si>
    <t>27 vagas</t>
  </si>
  <si>
    <t>12000832 / 12000829</t>
  </si>
  <si>
    <t>Bioquímica Clínica</t>
  </si>
  <si>
    <t>Farmacognosia  I / Biologia Molecular</t>
  </si>
  <si>
    <t>Biologia Molecular</t>
  </si>
  <si>
    <t>Lab. 11 prédio 05 / Lab. 105 prédio 15</t>
  </si>
  <si>
    <t xml:space="preserve">Claiton / Prof. </t>
  </si>
  <si>
    <t>Prof.</t>
  </si>
  <si>
    <t>38 vagas</t>
  </si>
  <si>
    <t>10 vagas / 20 vagas</t>
  </si>
  <si>
    <t>Lab de análises clínicas p.15</t>
  </si>
  <si>
    <t>Lab. Bioquímica prédio 29</t>
  </si>
  <si>
    <t>Lab. 105 prédio 15</t>
  </si>
  <si>
    <t>19 vagas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</si>
</sst>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7">
    <font>
      <sz val="11.0"/>
      <color theme="1"/>
      <name val="Calibri"/>
      <scheme val="minor"/>
    </font>
    <font>
      <sz val="11.0"/>
      <color theme="1"/>
      <name val="Calibri"/>
    </font>
    <font/>
    <font>
      <sz val="10.0"/>
      <color theme="1"/>
      <name val="Calibri"/>
    </font>
    <font>
      <b/>
      <sz val="11.0"/>
      <color theme="1"/>
      <name val="Calibri"/>
    </font>
    <font>
      <sz val="9.0"/>
      <color theme="1"/>
      <name val="Calibri"/>
    </font>
    <font>
      <sz val="8.0"/>
      <color theme="1"/>
      <name val="Calibri"/>
    </font>
    <font>
      <sz val="8.0"/>
      <color rgb="FF0000FF"/>
      <name val="Calibri"/>
    </font>
    <font>
      <sz val="8.0"/>
      <color rgb="FF000000"/>
      <name val="Calibri"/>
    </font>
    <font>
      <sz val="7.0"/>
      <color theme="1"/>
      <name val="Verdana"/>
    </font>
    <font>
      <b/>
      <sz val="9.0"/>
      <color rgb="FF6666FF"/>
      <name val="Verdana"/>
    </font>
    <font>
      <b/>
      <sz val="9.0"/>
      <color rgb="FF17365D"/>
      <name val="Verdana"/>
    </font>
    <font>
      <b/>
      <sz val="9.0"/>
      <color rgb="FFFF0000"/>
      <name val="Verdana"/>
    </font>
    <font>
      <b/>
      <sz val="9.0"/>
      <color theme="5"/>
      <name val="Verdana"/>
    </font>
    <font>
      <sz val="7.0"/>
      <color rgb="FF0000FF"/>
      <name val="Verdana"/>
    </font>
    <font>
      <sz val="8.0"/>
      <color rgb="FF0000FF"/>
      <name val="Verdana"/>
    </font>
    <font>
      <sz val="7.0"/>
      <color rgb="FF000000"/>
      <name val="Verdana"/>
    </font>
  </fonts>
  <fills count="5">
    <fill>
      <patternFill patternType="none"/>
    </fill>
    <fill>
      <patternFill patternType="lightGray"/>
    </fill>
    <fill>
      <patternFill patternType="solid">
        <fgColor theme="0"/>
        <bgColor theme="0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FFFFF"/>
      </patternFill>
    </fill>
  </fills>
  <borders count="36">
    <border/>
    <border>
      <left style="medium">
        <color rgb="FF000000"/>
      </left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thin">
        <color rgb="FF000000"/>
      </right>
      <top style="medium">
        <color rgb="FF000000"/>
      </top>
      <bottom style="medium">
        <color rgb="FF000000"/>
      </bottom>
    </border>
    <border>
      <left/>
      <right/>
      <top/>
      <bottom/>
    </border>
    <border>
      <left/>
      <right style="thin">
        <color rgb="FF000000"/>
      </right>
      <top/>
      <bottom/>
    </border>
    <border>
      <left style="medium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right style="medium">
        <color rgb="FF000000"/>
      </right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/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medium">
        <color rgb="FF000000"/>
      </top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medium">
        <color rgb="FF000000"/>
      </left>
      <right style="medium">
        <color rgb="FF000000"/>
      </right>
    </border>
    <border>
      <left style="medium">
        <color rgb="FF000000"/>
      </left>
    </border>
    <border>
      <left style="thin">
        <color rgb="FF000000"/>
      </left>
      <right style="thin">
        <color rgb="FF000000"/>
      </right>
    </border>
    <border>
      <right style="thin">
        <color rgb="FF000000"/>
      </right>
      <top style="medium">
        <color rgb="FF000000"/>
      </top>
    </border>
    <border>
      <right style="thin">
        <color rgb="FF000000"/>
      </right>
    </border>
    <border>
      <left style="medium">
        <color rgb="FF000000"/>
      </left>
      <bottom style="thin">
        <color rgb="FF000000"/>
      </bottom>
    </border>
    <border>
      <left style="medium">
        <color rgb="FF000000"/>
      </left>
      <right style="medium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medium">
        <color rgb="FF000000"/>
      </bottom>
    </border>
    <border>
      <left style="thin">
        <color rgb="FF000000"/>
      </left>
      <right style="thin">
        <color rgb="FF000000"/>
      </right>
      <bottom/>
    </border>
    <border>
      <left style="medium">
        <color rgb="FF000000"/>
      </left>
      <bottom style="medium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top style="thin">
        <color rgb="FF000000"/>
      </top>
    </border>
    <border>
      <right style="medium">
        <color rgb="FF000000"/>
      </right>
      <top style="medium">
        <color rgb="FF000000"/>
      </top>
    </border>
    <border>
      <left style="medium">
        <color rgb="FF000000"/>
      </left>
      <right style="thin">
        <color rgb="FF000000"/>
      </right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bottom style="medium">
        <color rgb="FF000000"/>
      </bottom>
    </border>
    <border>
      <top style="thin">
        <color rgb="FF000000"/>
      </top>
    </border>
    <border>
      <right style="thin">
        <color rgb="FF000000"/>
      </right>
      <bottom style="thin">
        <color rgb="FF000000"/>
      </bottom>
    </border>
    <border>
      <right style="thin">
        <color rgb="FF000000"/>
      </right>
      <top style="thin">
        <color rgb="FF000000"/>
      </top>
    </border>
  </borders>
  <cellStyleXfs count="1">
    <xf borderId="0" fillId="0" fontId="0" numFmtId="0" applyAlignment="1" applyFont="1"/>
  </cellStyleXfs>
  <cellXfs count="92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/>
    </xf>
    <xf borderId="2" fillId="0" fontId="2" numFmtId="0" xfId="0" applyBorder="1" applyFont="1"/>
    <xf borderId="3" fillId="0" fontId="1" numFmtId="0" xfId="0" applyAlignment="1" applyBorder="1" applyFont="1">
      <alignment horizontal="center"/>
    </xf>
    <xf borderId="3" fillId="0" fontId="2" numFmtId="0" xfId="0" applyBorder="1" applyFont="1"/>
    <xf borderId="4" fillId="0" fontId="2" numFmtId="0" xfId="0" applyBorder="1" applyFont="1"/>
    <xf borderId="5" fillId="2" fontId="1" numFmtId="0" xfId="0" applyBorder="1" applyFill="1" applyFont="1"/>
    <xf borderId="0" fillId="0" fontId="1" numFmtId="0" xfId="0" applyFont="1"/>
    <xf borderId="5" fillId="3" fontId="1" numFmtId="0" xfId="0" applyBorder="1" applyFill="1" applyFont="1"/>
    <xf borderId="5" fillId="3" fontId="1" numFmtId="0" xfId="0" applyAlignment="1" applyBorder="1" applyFont="1">
      <alignment horizontal="center"/>
    </xf>
    <xf borderId="6" fillId="3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 vertical="center"/>
    </xf>
    <xf borderId="8" fillId="0" fontId="2" numFmtId="0" xfId="0" applyBorder="1" applyFont="1"/>
    <xf borderId="9" fillId="0" fontId="3" numFmtId="0" xfId="0" applyAlignment="1" applyBorder="1" applyFont="1">
      <alignment horizontal="center" vertical="center"/>
    </xf>
    <xf borderId="7" fillId="0" fontId="3" numFmtId="0" xfId="0" applyAlignment="1" applyBorder="1" applyFont="1">
      <alignment horizontal="center" vertical="center"/>
    </xf>
    <xf borderId="4" fillId="0" fontId="3" numFmtId="0" xfId="0" applyAlignment="1" applyBorder="1" applyFont="1">
      <alignment horizontal="center" vertical="center"/>
    </xf>
    <xf borderId="10" fillId="3" fontId="4" numFmtId="0" xfId="0" applyBorder="1" applyFont="1"/>
    <xf borderId="11" fillId="3" fontId="4" numFmtId="0" xfId="0" applyAlignment="1" applyBorder="1" applyFont="1">
      <alignment horizontal="center"/>
    </xf>
    <xf borderId="12" fillId="3" fontId="4" numFmtId="0" xfId="0" applyAlignment="1" applyBorder="1" applyFont="1">
      <alignment horizontal="center"/>
    </xf>
    <xf borderId="12" fillId="3" fontId="1" numFmtId="20" xfId="0" applyBorder="1" applyFont="1" applyNumberFormat="1"/>
    <xf borderId="7" fillId="0" fontId="5" numFmtId="0" xfId="0" applyAlignment="1" applyBorder="1" applyFont="1">
      <alignment horizontal="center" vertical="center"/>
    </xf>
    <xf borderId="7" fillId="0" fontId="6" numFmtId="20" xfId="0" applyAlignment="1" applyBorder="1" applyFont="1" applyNumberFormat="1">
      <alignment horizontal="center" vertical="center"/>
    </xf>
    <xf borderId="7" fillId="0" fontId="6" numFmtId="0" xfId="0" applyAlignment="1" applyBorder="1" applyFont="1">
      <alignment horizontal="center"/>
    </xf>
    <xf borderId="13" fillId="0" fontId="6" numFmtId="20" xfId="0" applyAlignment="1" applyBorder="1" applyFont="1" applyNumberFormat="1">
      <alignment horizontal="center" vertical="center"/>
    </xf>
    <xf borderId="14" fillId="3" fontId="1" numFmtId="0" xfId="0" applyBorder="1" applyFont="1"/>
    <xf borderId="12" fillId="3" fontId="1" numFmtId="0" xfId="0" applyBorder="1" applyFont="1"/>
    <xf borderId="15" fillId="3" fontId="1" numFmtId="0" xfId="0" applyAlignment="1" applyBorder="1" applyFont="1">
      <alignment horizontal="center" vertical="center"/>
    </xf>
    <xf borderId="16" fillId="0" fontId="2" numFmtId="0" xfId="0" applyBorder="1" applyFont="1"/>
    <xf borderId="16" fillId="0" fontId="6" numFmtId="0" xfId="0" applyAlignment="1" applyBorder="1" applyFont="1">
      <alignment horizontal="center"/>
    </xf>
    <xf borderId="17" fillId="0" fontId="2" numFmtId="0" xfId="0" applyBorder="1" applyFont="1"/>
    <xf borderId="16" fillId="0" fontId="6" numFmtId="0" xfId="0" applyAlignment="1" applyBorder="1" applyFont="1">
      <alignment horizontal="center" shrinkToFit="0" wrapText="1"/>
    </xf>
    <xf borderId="18" fillId="0" fontId="2" numFmtId="0" xfId="0" applyBorder="1" applyFont="1"/>
    <xf borderId="19" fillId="0" fontId="6" numFmtId="0" xfId="0" applyAlignment="1" applyBorder="1" applyFont="1">
      <alignment horizontal="center"/>
    </xf>
    <xf borderId="16" fillId="0" fontId="7" numFmtId="0" xfId="0" applyAlignment="1" applyBorder="1" applyFont="1">
      <alignment horizontal="center" readingOrder="0"/>
    </xf>
    <xf borderId="16" fillId="0" fontId="7" numFmtId="0" xfId="0" applyAlignment="1" applyBorder="1" applyFont="1">
      <alignment horizontal="center"/>
    </xf>
    <xf borderId="16" fillId="0" fontId="8" numFmtId="0" xfId="0" applyAlignment="1" applyBorder="1" applyFont="1">
      <alignment horizontal="center" readingOrder="0"/>
    </xf>
    <xf borderId="20" fillId="0" fontId="6" numFmtId="0" xfId="0" applyAlignment="1" applyBorder="1" applyFont="1">
      <alignment horizontal="center"/>
    </xf>
    <xf borderId="21" fillId="0" fontId="2" numFmtId="0" xfId="0" applyBorder="1" applyFont="1"/>
    <xf borderId="22" fillId="0" fontId="2" numFmtId="0" xfId="0" applyBorder="1" applyFont="1"/>
    <xf borderId="8" fillId="0" fontId="8" numFmtId="0" xfId="0" applyAlignment="1" applyBorder="1" applyFont="1">
      <alignment horizontal="center"/>
    </xf>
    <xf borderId="8" fillId="0" fontId="6" numFmtId="0" xfId="0" applyAlignment="1" applyBorder="1" applyFont="1">
      <alignment horizontal="center"/>
    </xf>
    <xf borderId="16" fillId="0" fontId="7" numFmtId="0" xfId="0" applyAlignment="1" applyBorder="1" applyFont="1">
      <alignment horizontal="center" readingOrder="0" shrinkToFit="0" wrapText="1"/>
    </xf>
    <xf borderId="23" fillId="0" fontId="2" numFmtId="0" xfId="0" applyBorder="1" applyFont="1"/>
    <xf borderId="24" fillId="0" fontId="6" numFmtId="0" xfId="0" applyAlignment="1" applyBorder="1" applyFont="1">
      <alignment horizontal="center"/>
    </xf>
    <xf borderId="8" fillId="0" fontId="8" numFmtId="0" xfId="0" applyAlignment="1" applyBorder="1" applyFont="1">
      <alignment horizontal="center" readingOrder="0"/>
    </xf>
    <xf borderId="1" fillId="0" fontId="6" numFmtId="0" xfId="0" applyAlignment="1" applyBorder="1" applyFont="1">
      <alignment horizontal="center" vertical="center"/>
    </xf>
    <xf borderId="16" fillId="0" fontId="6" numFmtId="0" xfId="0" applyAlignment="1" applyBorder="1" applyFont="1">
      <alignment horizontal="center" readingOrder="0"/>
    </xf>
    <xf borderId="25" fillId="0" fontId="2" numFmtId="0" xfId="0" applyBorder="1" applyFont="1"/>
    <xf borderId="26" fillId="0" fontId="2" numFmtId="0" xfId="0" applyBorder="1" applyFont="1"/>
    <xf borderId="27" fillId="0" fontId="6" numFmtId="20" xfId="0" applyAlignment="1" applyBorder="1" applyFont="1" applyNumberFormat="1">
      <alignment horizontal="center" vertical="center"/>
    </xf>
    <xf borderId="0" fillId="0" fontId="9" numFmtId="0" xfId="0" applyAlignment="1" applyFont="1">
      <alignment horizontal="center" vertical="center"/>
    </xf>
    <xf borderId="28" fillId="0" fontId="9" numFmtId="0" xfId="0" applyAlignment="1" applyBorder="1" applyFont="1">
      <alignment horizontal="center" vertical="center"/>
    </xf>
    <xf borderId="15" fillId="0" fontId="9" numFmtId="0" xfId="0" applyAlignment="1" applyBorder="1" applyFont="1">
      <alignment horizontal="center" vertical="center"/>
    </xf>
    <xf borderId="29" fillId="0" fontId="6" numFmtId="0" xfId="0" applyAlignment="1" applyBorder="1" applyFont="1">
      <alignment horizontal="center"/>
    </xf>
    <xf borderId="30" fillId="0" fontId="2" numFmtId="0" xfId="0" applyBorder="1" applyFont="1"/>
    <xf borderId="20" fillId="0" fontId="9" numFmtId="0" xfId="0" applyAlignment="1" applyBorder="1" applyFont="1">
      <alignment horizontal="center" vertical="center"/>
    </xf>
    <xf borderId="18" fillId="0" fontId="9" numFmtId="0" xfId="0" applyAlignment="1" applyBorder="1" applyFont="1">
      <alignment horizontal="center" vertical="center"/>
    </xf>
    <xf borderId="31" fillId="3" fontId="1" numFmtId="20" xfId="0" applyBorder="1" applyFont="1" applyNumberFormat="1"/>
    <xf borderId="20" fillId="0" fontId="10" numFmtId="0" xfId="0" applyAlignment="1" applyBorder="1" applyFont="1">
      <alignment horizontal="center" vertical="center"/>
    </xf>
    <xf borderId="20" fillId="0" fontId="11" numFmtId="0" xfId="0" applyAlignment="1" applyBorder="1" applyFont="1">
      <alignment horizontal="center" vertical="center"/>
    </xf>
    <xf borderId="20" fillId="0" fontId="12" numFmtId="0" xfId="0" applyAlignment="1" applyBorder="1" applyFont="1">
      <alignment horizontal="center" vertical="center"/>
    </xf>
    <xf borderId="20" fillId="0" fontId="13" numFmtId="0" xfId="0" applyAlignment="1" applyBorder="1" applyFont="1">
      <alignment horizontal="center" vertical="center"/>
    </xf>
    <xf borderId="32" fillId="0" fontId="2" numFmtId="0" xfId="0" applyBorder="1" applyFont="1"/>
    <xf borderId="5" fillId="4" fontId="8" numFmtId="0" xfId="0" applyAlignment="1" applyBorder="1" applyFill="1" applyFont="1">
      <alignment horizontal="center"/>
    </xf>
    <xf borderId="20" fillId="0" fontId="14" numFmtId="0" xfId="0" applyAlignment="1" applyBorder="1" applyFont="1">
      <alignment horizontal="center" readingOrder="0" vertical="center"/>
    </xf>
    <xf borderId="33" fillId="0" fontId="9" numFmtId="0" xfId="0" applyAlignment="1" applyBorder="1" applyFont="1">
      <alignment horizontal="center" vertical="center"/>
    </xf>
    <xf borderId="29" fillId="0" fontId="6" numFmtId="0" xfId="0" applyAlignment="1" applyBorder="1" applyFont="1">
      <alignment horizontal="center" vertical="bottom"/>
    </xf>
    <xf borderId="16" fillId="0" fontId="6" numFmtId="0" xfId="0" applyAlignment="1" applyBorder="1" applyFont="1">
      <alignment horizontal="center" vertical="bottom"/>
    </xf>
    <xf borderId="34" fillId="0" fontId="9" numFmtId="0" xfId="0" applyAlignment="1" applyBorder="1" applyFont="1">
      <alignment horizontal="center" vertical="center"/>
    </xf>
    <xf borderId="16" fillId="0" fontId="7" numFmtId="0" xfId="0" applyAlignment="1" applyBorder="1" applyFont="1">
      <alignment horizontal="center" vertical="bottom"/>
    </xf>
    <xf borderId="8" fillId="0" fontId="6" numFmtId="0" xfId="0" applyAlignment="1" applyBorder="1" applyFont="1">
      <alignment horizontal="center" vertical="bottom"/>
    </xf>
    <xf borderId="35" fillId="0" fontId="9" numFmtId="0" xfId="0" applyAlignment="1" applyBorder="1" applyFont="1">
      <alignment horizontal="center" vertical="center"/>
    </xf>
    <xf borderId="16" fillId="0" fontId="6" numFmtId="20" xfId="0" applyAlignment="1" applyBorder="1" applyFont="1" applyNumberFormat="1">
      <alignment horizontal="center" vertical="center"/>
    </xf>
    <xf borderId="27" fillId="0" fontId="6" numFmtId="0" xfId="0" applyAlignment="1" applyBorder="1" applyFont="1">
      <alignment horizontal="center"/>
    </xf>
    <xf borderId="30" fillId="0" fontId="6" numFmtId="0" xfId="0" applyAlignment="1" applyBorder="1" applyFont="1">
      <alignment horizontal="center"/>
    </xf>
    <xf borderId="20" fillId="0" fontId="15" numFmtId="0" xfId="0" applyAlignment="1" applyBorder="1" applyFont="1">
      <alignment horizontal="center" readingOrder="0" vertical="center"/>
    </xf>
    <xf borderId="32" fillId="0" fontId="6" numFmtId="0" xfId="0" applyAlignment="1" applyBorder="1" applyFont="1">
      <alignment horizontal="center"/>
    </xf>
    <xf borderId="20" fillId="0" fontId="16" numFmtId="0" xfId="0" applyAlignment="1" applyBorder="1" applyFont="1">
      <alignment horizontal="center" vertical="center"/>
    </xf>
    <xf borderId="20" fillId="0" fontId="6" numFmtId="0" xfId="0" applyAlignment="1" applyBorder="1" applyFont="1">
      <alignment horizontal="center" shrinkToFit="0" wrapText="1"/>
    </xf>
    <xf borderId="14" fillId="3" fontId="1" numFmtId="0" xfId="0" applyAlignment="1" applyBorder="1" applyFont="1">
      <alignment shrinkToFit="0" wrapText="1"/>
    </xf>
    <xf borderId="12" fillId="3" fontId="1" numFmtId="0" xfId="0" applyAlignment="1" applyBorder="1" applyFont="1">
      <alignment shrinkToFit="0" wrapText="1"/>
    </xf>
    <xf borderId="12" fillId="3" fontId="1" numFmtId="20" xfId="0" applyAlignment="1" applyBorder="1" applyFont="1" applyNumberFormat="1">
      <alignment shrinkToFit="0" wrapText="1"/>
    </xf>
    <xf borderId="0" fillId="0" fontId="1" numFmtId="0" xfId="0" applyAlignment="1" applyFont="1">
      <alignment shrinkToFit="0" wrapText="1"/>
    </xf>
    <xf borderId="20" fillId="0" fontId="9" numFmtId="0" xfId="0" applyAlignment="1" applyBorder="1" applyFont="1">
      <alignment horizontal="center" shrinkToFit="0" vertical="center" wrapText="1"/>
    </xf>
    <xf borderId="13" fillId="0" fontId="6" numFmtId="0" xfId="0" applyAlignment="1" applyBorder="1" applyFont="1">
      <alignment horizontal="center"/>
    </xf>
    <xf borderId="17" fillId="0" fontId="6" numFmtId="0" xfId="0" applyAlignment="1" applyBorder="1" applyFont="1">
      <alignment horizontal="center" vertical="center"/>
    </xf>
    <xf borderId="17" fillId="0" fontId="6" numFmtId="0" xfId="0" applyAlignment="1" applyBorder="1" applyFont="1">
      <alignment horizontal="center" shrinkToFit="0" vertical="center" wrapText="1"/>
    </xf>
    <xf borderId="17" fillId="0" fontId="8" numFmtId="0" xfId="0" applyAlignment="1" applyBorder="1" applyFont="1">
      <alignment horizontal="center" vertical="center"/>
    </xf>
    <xf borderId="17" fillId="0" fontId="7" numFmtId="0" xfId="0" applyAlignment="1" applyBorder="1" applyFont="1">
      <alignment horizontal="center" readingOrder="0" shrinkToFit="0" vertical="center" wrapText="1"/>
    </xf>
    <xf borderId="17" fillId="0" fontId="8" numFmtId="0" xfId="0" applyAlignment="1" applyBorder="1" applyFont="1">
      <alignment horizontal="center" readingOrder="0" shrinkToFit="0" vertical="center" wrapText="1"/>
    </xf>
    <xf borderId="17" fillId="0" fontId="8" numFmtId="0" xfId="0" applyAlignment="1" applyBorder="1" applyFont="1">
      <alignment horizontal="center" shrinkToFit="0" vertical="center" wrapText="1"/>
    </xf>
    <xf borderId="26" fillId="0" fontId="6" numFmtId="0" xfId="0" applyAlignment="1" applyBorder="1" applyFont="1">
      <alignment horizontal="center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20" Type="http://schemas.openxmlformats.org/officeDocument/2006/relationships/worksheet" Target="worksheets/sheet17.xml"/><Relationship Id="rId22" Type="http://schemas.openxmlformats.org/officeDocument/2006/relationships/worksheet" Target="worksheets/sheet19.xml"/><Relationship Id="rId21" Type="http://schemas.openxmlformats.org/officeDocument/2006/relationships/worksheet" Target="worksheets/sheet18.xml"/><Relationship Id="rId24" Type="http://schemas.openxmlformats.org/officeDocument/2006/relationships/worksheet" Target="worksheets/sheet21.xml"/><Relationship Id="rId23" Type="http://schemas.openxmlformats.org/officeDocument/2006/relationships/worksheet" Target="worksheets/sheet20.xml"/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schemas.openxmlformats.org/officeDocument/2006/relationships/worksheet" Target="worksheets/sheet6.xml"/><Relationship Id="rId26" Type="http://schemas.openxmlformats.org/officeDocument/2006/relationships/worksheet" Target="worksheets/sheet23.xml"/><Relationship Id="rId25" Type="http://schemas.openxmlformats.org/officeDocument/2006/relationships/worksheet" Target="worksheets/sheet22.xml"/><Relationship Id="rId28" Type="http://schemas.openxmlformats.org/officeDocument/2006/relationships/worksheet" Target="worksheets/sheet25.xml"/><Relationship Id="rId27" Type="http://schemas.openxmlformats.org/officeDocument/2006/relationships/worksheet" Target="worksheets/sheet24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29" Type="http://schemas.openxmlformats.org/officeDocument/2006/relationships/worksheet" Target="worksheets/sheet26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30" Type="http://customschemas.google.com/relationships/workbookmetadata" Target="metadata"/><Relationship Id="rId11" Type="http://schemas.openxmlformats.org/officeDocument/2006/relationships/worksheet" Target="worksheets/sheet8.xml"/><Relationship Id="rId10" Type="http://schemas.openxmlformats.org/officeDocument/2006/relationships/worksheet" Target="worksheets/sheet7.xml"/><Relationship Id="rId13" Type="http://schemas.openxmlformats.org/officeDocument/2006/relationships/worksheet" Target="worksheets/sheet10.xml"/><Relationship Id="rId12" Type="http://schemas.openxmlformats.org/officeDocument/2006/relationships/worksheet" Target="worksheets/sheet9.xml"/><Relationship Id="rId15" Type="http://schemas.openxmlformats.org/officeDocument/2006/relationships/worksheet" Target="worksheets/sheet12.xml"/><Relationship Id="rId14" Type="http://schemas.openxmlformats.org/officeDocument/2006/relationships/worksheet" Target="worksheets/sheet11.xml"/><Relationship Id="rId17" Type="http://schemas.openxmlformats.org/officeDocument/2006/relationships/worksheet" Target="worksheets/sheet14.xml"/><Relationship Id="rId16" Type="http://schemas.openxmlformats.org/officeDocument/2006/relationships/worksheet" Target="worksheets/sheet13.xml"/><Relationship Id="rId19" Type="http://schemas.openxmlformats.org/officeDocument/2006/relationships/worksheet" Target="worksheets/sheet16.xml"/><Relationship Id="rId18" Type="http://schemas.openxmlformats.org/officeDocument/2006/relationships/worksheet" Target="worksheets/sheet1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2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2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6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3" width="9.14"/>
    <col customWidth="1" min="4" max="9" width="20.86"/>
    <col customWidth="1" hidden="1" min="10" max="10" width="82.71"/>
    <col customWidth="1" hidden="1" min="11" max="11" width="10.43"/>
    <col customWidth="1" hidden="1" min="12" max="12" width="12.71"/>
    <col customWidth="1" hidden="1" min="13" max="13" width="9.57"/>
    <col customWidth="1" hidden="1" min="14" max="14" width="11.86"/>
    <col customWidth="1" hidden="1" min="15" max="15" width="11.71"/>
    <col customWidth="1" hidden="1" min="16" max="17" width="9.14"/>
    <col customWidth="1" hidden="1" min="18" max="18" width="15.71"/>
    <col customWidth="1" hidden="1" min="19" max="19" width="9.14"/>
    <col customWidth="1" hidden="1" min="20" max="20" width="14.14"/>
    <col customWidth="1" hidden="1" min="21" max="21" width="13.57"/>
    <col customWidth="1" hidden="1" min="22" max="24" width="8.71"/>
    <col customWidth="1" min="25" max="26" width="8.71"/>
  </cols>
  <sheetData>
    <row r="1">
      <c r="A1" s="1" t="s">
        <v>0</v>
      </c>
      <c r="B1" s="2"/>
      <c r="C1" s="3"/>
      <c r="D1" s="4"/>
      <c r="E1" s="4"/>
      <c r="F1" s="4"/>
      <c r="G1" s="4"/>
      <c r="H1" s="4"/>
      <c r="I1" s="5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7"/>
      <c r="W1" s="7"/>
      <c r="X1" s="7"/>
      <c r="Y1" s="7"/>
      <c r="Z1" s="7"/>
    </row>
    <row r="2" hidden="1">
      <c r="A2" s="8"/>
      <c r="B2" s="8"/>
      <c r="C2" s="8"/>
      <c r="D2" s="9">
        <v>5.0</v>
      </c>
      <c r="E2" s="9">
        <v>6.0</v>
      </c>
      <c r="F2" s="9">
        <v>7.0</v>
      </c>
      <c r="G2" s="9">
        <v>8.0</v>
      </c>
      <c r="H2" s="9">
        <v>9.0</v>
      </c>
      <c r="I2" s="10">
        <v>10.0</v>
      </c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7"/>
      <c r="W2" s="7"/>
      <c r="X2" s="7"/>
      <c r="Y2" s="7"/>
      <c r="Z2" s="7"/>
    </row>
    <row r="3">
      <c r="A3" s="11" t="s">
        <v>1</v>
      </c>
      <c r="B3" s="11" t="s">
        <v>2</v>
      </c>
      <c r="C3" s="11" t="s">
        <v>3</v>
      </c>
      <c r="D3" s="1" t="s">
        <v>4</v>
      </c>
      <c r="E3" s="4"/>
      <c r="F3" s="4"/>
      <c r="G3" s="4"/>
      <c r="H3" s="4"/>
      <c r="I3" s="5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7"/>
      <c r="W3" s="7"/>
      <c r="X3" s="7"/>
      <c r="Y3" s="7"/>
      <c r="Z3" s="7"/>
    </row>
    <row r="4">
      <c r="A4" s="12"/>
      <c r="B4" s="12"/>
      <c r="C4" s="12"/>
      <c r="D4" s="13" t="s">
        <v>5</v>
      </c>
      <c r="E4" s="13" t="s">
        <v>6</v>
      </c>
      <c r="F4" s="13" t="s">
        <v>7</v>
      </c>
      <c r="G4" s="13" t="s">
        <v>8</v>
      </c>
      <c r="H4" s="13" t="s">
        <v>9</v>
      </c>
      <c r="I4" s="15" t="s">
        <v>10</v>
      </c>
      <c r="J4" s="16" t="s">
        <v>11</v>
      </c>
      <c r="K4" s="17" t="s">
        <v>12</v>
      </c>
      <c r="L4" s="18" t="s">
        <v>13</v>
      </c>
      <c r="M4" s="18" t="s">
        <v>14</v>
      </c>
      <c r="N4" s="18" t="s">
        <v>15</v>
      </c>
      <c r="O4" s="18" t="s">
        <v>16</v>
      </c>
      <c r="P4" s="18" t="s">
        <v>17</v>
      </c>
      <c r="Q4" s="18" t="s">
        <v>18</v>
      </c>
      <c r="R4" s="18" t="s">
        <v>19</v>
      </c>
      <c r="S4" s="19"/>
      <c r="T4" s="19"/>
      <c r="U4" s="6"/>
      <c r="V4" s="7"/>
      <c r="W4" s="7"/>
      <c r="X4" s="7"/>
      <c r="Y4" s="7"/>
      <c r="Z4" s="7"/>
    </row>
    <row r="5">
      <c r="A5" s="20" t="s">
        <v>20</v>
      </c>
      <c r="B5" s="21"/>
      <c r="C5" s="21"/>
      <c r="D5" s="22"/>
      <c r="E5" s="22"/>
      <c r="F5" s="22"/>
      <c r="G5" s="22"/>
      <c r="H5" s="22"/>
      <c r="I5" s="22"/>
      <c r="J5" s="24" t="str">
        <f>D10&amp;" - "&amp;D6&amp;" - "&amp;D7&amp;" - "&amp;D9</f>
        <v> -  -  - </v>
      </c>
      <c r="K5" s="25">
        <f t="shared" ref="K5:K54" si="2">HOUR(S5)</f>
        <v>0</v>
      </c>
      <c r="L5" s="24">
        <f t="shared" ref="L5:L54" si="3">MINUTE(S5)</f>
        <v>0</v>
      </c>
      <c r="M5" s="25">
        <f t="shared" ref="M5:M54" si="4">HOUR(T5)</f>
        <v>0</v>
      </c>
      <c r="N5" s="25">
        <f t="shared" ref="N5:N54" si="5">MINUTE(T5)</f>
        <v>0</v>
      </c>
      <c r="O5" s="25">
        <f t="shared" ref="O5:O14" si="6">D$2</f>
        <v>5</v>
      </c>
      <c r="P5" s="25">
        <v>8.0</v>
      </c>
      <c r="Q5" s="25">
        <v>2015.0</v>
      </c>
      <c r="R5" s="25" t="str">
        <f>D8</f>
        <v/>
      </c>
      <c r="S5" s="19" t="str">
        <f t="shared" ref="S5:T5" si="1">B5</f>
        <v/>
      </c>
      <c r="T5" s="19" t="str">
        <f t="shared" si="1"/>
        <v/>
      </c>
      <c r="U5" s="26" t="s">
        <v>22</v>
      </c>
      <c r="V5" s="7"/>
      <c r="W5" s="7"/>
      <c r="X5" s="7"/>
      <c r="Y5" s="7"/>
      <c r="Z5" s="7"/>
    </row>
    <row r="6">
      <c r="A6" s="27"/>
      <c r="B6" s="27"/>
      <c r="C6" s="27"/>
      <c r="D6" s="28"/>
      <c r="E6" s="28"/>
      <c r="F6" s="28" t="s">
        <v>26</v>
      </c>
      <c r="G6" s="28"/>
      <c r="H6" s="28"/>
      <c r="I6" s="28"/>
      <c r="J6" s="24" t="str">
        <f>D17&amp;" - "&amp;D13&amp;" - "&amp;D14&amp;" - "&amp;D16</f>
        <v> -  -  - </v>
      </c>
      <c r="K6" s="25">
        <f t="shared" si="2"/>
        <v>0</v>
      </c>
      <c r="L6" s="24">
        <f t="shared" si="3"/>
        <v>0</v>
      </c>
      <c r="M6" s="25">
        <f t="shared" si="4"/>
        <v>0</v>
      </c>
      <c r="N6" s="25">
        <f t="shared" si="5"/>
        <v>0</v>
      </c>
      <c r="O6" s="25">
        <f t="shared" si="6"/>
        <v>5</v>
      </c>
      <c r="P6" s="25">
        <v>8.0</v>
      </c>
      <c r="Q6" s="25">
        <v>2015.0</v>
      </c>
      <c r="R6" s="25" t="str">
        <f>D15</f>
        <v/>
      </c>
      <c r="S6" s="19" t="str">
        <f t="shared" ref="S6:T6" si="7">B12</f>
        <v/>
      </c>
      <c r="T6" s="19" t="str">
        <f t="shared" si="7"/>
        <v/>
      </c>
      <c r="U6" s="31"/>
      <c r="V6" s="7"/>
      <c r="W6" s="7"/>
      <c r="X6" s="7"/>
      <c r="Y6" s="7"/>
      <c r="Z6" s="7"/>
    </row>
    <row r="7">
      <c r="A7" s="27"/>
      <c r="B7" s="27"/>
      <c r="C7" s="27"/>
      <c r="D7" s="28"/>
      <c r="E7" s="28"/>
      <c r="F7" s="28" t="s">
        <v>36</v>
      </c>
      <c r="G7" s="28"/>
      <c r="H7" s="28"/>
      <c r="I7" s="28"/>
      <c r="J7" s="24" t="str">
        <f>'4º SEMESTRE PPC NOVO'!D25&amp;" - "&amp;'4º SEMESTRE PPC NOVO'!D21&amp;" - "&amp;'4º SEMESTRE PPC NOVO'!D22&amp;" - "&amp;'4º SEMESTRE PPC NOVO'!D24</f>
        <v>Farmácia - Farmacognosia  I - M1 - Claiton</v>
      </c>
      <c r="K7" s="25">
        <f t="shared" si="2"/>
        <v>0</v>
      </c>
      <c r="L7" s="24">
        <f t="shared" si="3"/>
        <v>0</v>
      </c>
      <c r="M7" s="25">
        <f t="shared" si="4"/>
        <v>0</v>
      </c>
      <c r="N7" s="25">
        <f t="shared" si="5"/>
        <v>0</v>
      </c>
      <c r="O7" s="25">
        <f t="shared" si="6"/>
        <v>5</v>
      </c>
      <c r="P7" s="25">
        <v>8.0</v>
      </c>
      <c r="Q7" s="25">
        <v>2015.0</v>
      </c>
      <c r="R7" s="25" t="str">
        <f>'4º SEMESTRE PPC NOVO'!D23</f>
        <v>Lab. 11 prédio 05</v>
      </c>
      <c r="S7" s="19" t="str">
        <f t="shared" ref="S7:T7" si="8">B20</f>
        <v/>
      </c>
      <c r="T7" s="19" t="str">
        <f t="shared" si="8"/>
        <v/>
      </c>
      <c r="U7" s="31"/>
      <c r="V7" s="7"/>
      <c r="W7" s="7"/>
      <c r="X7" s="7"/>
      <c r="Y7" s="7"/>
      <c r="Z7" s="7"/>
    </row>
    <row r="8">
      <c r="A8" s="27"/>
      <c r="B8" s="27"/>
      <c r="C8" s="27"/>
      <c r="D8" s="28"/>
      <c r="E8" s="28"/>
      <c r="F8" s="33" t="s">
        <v>45</v>
      </c>
      <c r="G8" s="28"/>
      <c r="H8" s="28"/>
      <c r="I8" s="28"/>
      <c r="J8" s="24" t="str">
        <f>'4º SEMESTRE PPC NOVO'!D32&amp;" - "&amp;'4º SEMESTRE PPC NOVO'!D28&amp;" - "&amp;'4º SEMESTRE PPC NOVO'!D29&amp;" - "&amp;'4º SEMESTRE PPC NOVO'!D31</f>
        <v>Farmácia - Farmacognosia  I - M1 - Claiton</v>
      </c>
      <c r="K8" s="25">
        <f t="shared" si="2"/>
        <v>0</v>
      </c>
      <c r="L8" s="24">
        <f t="shared" si="3"/>
        <v>0</v>
      </c>
      <c r="M8" s="25">
        <f t="shared" si="4"/>
        <v>0</v>
      </c>
      <c r="N8" s="25">
        <f t="shared" si="5"/>
        <v>0</v>
      </c>
      <c r="O8" s="25">
        <f t="shared" si="6"/>
        <v>5</v>
      </c>
      <c r="P8" s="25">
        <v>8.0</v>
      </c>
      <c r="Q8" s="25">
        <v>2015.0</v>
      </c>
      <c r="R8" s="25" t="str">
        <f>'4º SEMESTRE PPC NOVO'!D30</f>
        <v>Lab. 11 prédio 05</v>
      </c>
      <c r="S8" s="19" t="str">
        <f t="shared" ref="S8:T8" si="9">B27</f>
        <v/>
      </c>
      <c r="T8" s="19" t="str">
        <f t="shared" si="9"/>
        <v/>
      </c>
      <c r="U8" s="31"/>
      <c r="V8" s="7"/>
      <c r="W8" s="7"/>
      <c r="X8" s="7"/>
      <c r="Y8" s="7"/>
      <c r="Z8" s="7"/>
    </row>
    <row r="9">
      <c r="A9" s="27"/>
      <c r="B9" s="27"/>
      <c r="C9" s="27"/>
      <c r="D9" s="28"/>
      <c r="E9" s="28"/>
      <c r="F9" s="28" t="s">
        <v>55</v>
      </c>
      <c r="G9" s="28"/>
      <c r="H9" s="28"/>
      <c r="I9" s="28"/>
      <c r="J9" s="24" t="str">
        <f>D39&amp;" - "&amp;D35&amp;" - "&amp;D36&amp;" - "&amp;D38</f>
        <v> -  -  - </v>
      </c>
      <c r="K9" s="25">
        <f t="shared" si="2"/>
        <v>11</v>
      </c>
      <c r="L9" s="24">
        <f t="shared" si="3"/>
        <v>40</v>
      </c>
      <c r="M9" s="25">
        <f t="shared" si="4"/>
        <v>12</v>
      </c>
      <c r="N9" s="25">
        <f t="shared" si="5"/>
        <v>30</v>
      </c>
      <c r="O9" s="25">
        <f t="shared" si="6"/>
        <v>5</v>
      </c>
      <c r="P9" s="25">
        <v>8.0</v>
      </c>
      <c r="Q9" s="25">
        <v>2015.0</v>
      </c>
      <c r="R9" s="25" t="str">
        <f>D37</f>
        <v/>
      </c>
      <c r="S9" s="19">
        <f t="shared" ref="S9:T9" si="10">B34</f>
        <v>0.4861111111</v>
      </c>
      <c r="T9" s="19">
        <f t="shared" si="10"/>
        <v>0.5208333333</v>
      </c>
      <c r="U9" s="31"/>
      <c r="V9" s="7"/>
      <c r="W9" s="7"/>
      <c r="X9" s="7"/>
      <c r="Y9" s="7"/>
      <c r="Z9" s="7"/>
    </row>
    <row r="10">
      <c r="A10" s="27"/>
      <c r="B10" s="27"/>
      <c r="C10" s="27"/>
      <c r="D10" s="28"/>
      <c r="E10" s="28"/>
      <c r="F10" s="28" t="s">
        <v>57</v>
      </c>
      <c r="G10" s="28"/>
      <c r="H10" s="28"/>
      <c r="I10" s="28"/>
      <c r="J10" s="24" t="str">
        <f>D46&amp;" - "&amp;D42&amp;" - "&amp;D43&amp;" - "&amp;D45</f>
        <v> -  -  - </v>
      </c>
      <c r="K10" s="25">
        <f t="shared" si="2"/>
        <v>14</v>
      </c>
      <c r="L10" s="24">
        <f t="shared" si="3"/>
        <v>0</v>
      </c>
      <c r="M10" s="25">
        <f t="shared" si="4"/>
        <v>14</v>
      </c>
      <c r="N10" s="25">
        <f t="shared" si="5"/>
        <v>50</v>
      </c>
      <c r="O10" s="25">
        <f t="shared" si="6"/>
        <v>5</v>
      </c>
      <c r="P10" s="25">
        <v>8.0</v>
      </c>
      <c r="Q10" s="25">
        <v>2015.0</v>
      </c>
      <c r="R10" s="25" t="str">
        <f>D44</f>
        <v/>
      </c>
      <c r="S10" s="19">
        <f t="shared" ref="S10:T10" si="11">B41</f>
        <v>0.5833333333</v>
      </c>
      <c r="T10" s="19">
        <f t="shared" si="11"/>
        <v>0.6180555556</v>
      </c>
      <c r="U10" s="31"/>
      <c r="V10" s="7"/>
      <c r="W10" s="7"/>
      <c r="X10" s="7"/>
      <c r="Y10" s="7"/>
      <c r="Z10" s="7"/>
    </row>
    <row r="11">
      <c r="A11" s="27"/>
      <c r="B11" s="12"/>
      <c r="C11" s="38"/>
      <c r="D11" s="39"/>
      <c r="E11" s="40"/>
      <c r="F11" s="40" t="s">
        <v>66</v>
      </c>
      <c r="G11" s="40"/>
      <c r="H11" s="39"/>
      <c r="I11" s="39"/>
      <c r="J11" s="24" t="str">
        <f>D53&amp;" - "&amp;D49&amp;" - "&amp;D50&amp;" - "&amp;D52</f>
        <v> -  -  - </v>
      </c>
      <c r="K11" s="25">
        <f t="shared" si="2"/>
        <v>14</v>
      </c>
      <c r="L11" s="24">
        <f t="shared" si="3"/>
        <v>50</v>
      </c>
      <c r="M11" s="25">
        <f t="shared" si="4"/>
        <v>15</v>
      </c>
      <c r="N11" s="25">
        <f t="shared" si="5"/>
        <v>40</v>
      </c>
      <c r="O11" s="25">
        <f t="shared" si="6"/>
        <v>5</v>
      </c>
      <c r="P11" s="25">
        <v>8.0</v>
      </c>
      <c r="Q11" s="25">
        <v>2015.0</v>
      </c>
      <c r="R11" s="25" t="str">
        <f>D51</f>
        <v/>
      </c>
      <c r="S11" s="19">
        <f t="shared" ref="S11:T11" si="12">B48</f>
        <v>0.6180555556</v>
      </c>
      <c r="T11" s="19">
        <f t="shared" si="12"/>
        <v>0.6527777778</v>
      </c>
      <c r="U11" s="31"/>
      <c r="V11" s="7"/>
      <c r="W11" s="7"/>
      <c r="X11" s="7"/>
      <c r="Y11" s="7"/>
      <c r="Z11" s="7"/>
    </row>
    <row r="12">
      <c r="A12" s="27"/>
      <c r="B12" s="21"/>
      <c r="C12" s="21"/>
      <c r="D12" s="22"/>
      <c r="E12" s="22"/>
      <c r="F12" s="22"/>
      <c r="G12" s="22"/>
      <c r="H12" s="22"/>
      <c r="I12" s="22"/>
      <c r="J12" s="24" t="str">
        <f>D61&amp;" - "&amp;D57&amp;" - "&amp;D58&amp;" - "&amp;D60</f>
        <v> -  -  - </v>
      </c>
      <c r="K12" s="25">
        <f t="shared" si="2"/>
        <v>16</v>
      </c>
      <c r="L12" s="24">
        <f t="shared" si="3"/>
        <v>0</v>
      </c>
      <c r="M12" s="25">
        <f t="shared" si="4"/>
        <v>16</v>
      </c>
      <c r="N12" s="25">
        <f t="shared" si="5"/>
        <v>50</v>
      </c>
      <c r="O12" s="25">
        <f t="shared" si="6"/>
        <v>5</v>
      </c>
      <c r="P12" s="25">
        <v>8.0</v>
      </c>
      <c r="Q12" s="25">
        <v>2015.0</v>
      </c>
      <c r="R12" s="25" t="str">
        <f>D59</f>
        <v/>
      </c>
      <c r="S12" s="19">
        <f t="shared" ref="S12:T12" si="13">B56</f>
        <v>0.6666666667</v>
      </c>
      <c r="T12" s="19">
        <f t="shared" si="13"/>
        <v>0.7013888889</v>
      </c>
      <c r="U12" s="31"/>
      <c r="V12" s="7"/>
      <c r="W12" s="7"/>
      <c r="X12" s="7"/>
      <c r="Y12" s="7"/>
      <c r="Z12" s="7"/>
    </row>
    <row r="13">
      <c r="A13" s="27"/>
      <c r="B13" s="27"/>
      <c r="C13" s="27"/>
      <c r="D13" s="28"/>
      <c r="E13" s="28"/>
      <c r="F13" s="28" t="s">
        <v>26</v>
      </c>
      <c r="G13" s="28"/>
      <c r="H13" s="28"/>
      <c r="I13" s="28"/>
      <c r="J13" s="24" t="str">
        <f>D68&amp;" - "&amp;D64&amp;" - "&amp;D65&amp;" - "&amp;D67</f>
        <v> -  -  - </v>
      </c>
      <c r="K13" s="25">
        <f t="shared" si="2"/>
        <v>16</v>
      </c>
      <c r="L13" s="24">
        <f t="shared" si="3"/>
        <v>50</v>
      </c>
      <c r="M13" s="25">
        <f t="shared" si="4"/>
        <v>17</v>
      </c>
      <c r="N13" s="25">
        <f t="shared" si="5"/>
        <v>40</v>
      </c>
      <c r="O13" s="25">
        <f t="shared" si="6"/>
        <v>5</v>
      </c>
      <c r="P13" s="25">
        <v>8.0</v>
      </c>
      <c r="Q13" s="25">
        <v>2015.0</v>
      </c>
      <c r="R13" s="25" t="str">
        <f>D66</f>
        <v/>
      </c>
      <c r="S13" s="19">
        <f t="shared" ref="S13:T13" si="14">B63</f>
        <v>0.7013888889</v>
      </c>
      <c r="T13" s="19">
        <f t="shared" si="14"/>
        <v>0.7361111111</v>
      </c>
      <c r="U13" s="31"/>
      <c r="V13" s="7"/>
      <c r="W13" s="7"/>
      <c r="X13" s="7"/>
      <c r="Y13" s="7"/>
      <c r="Z13" s="7"/>
    </row>
    <row r="14">
      <c r="A14" s="27"/>
      <c r="B14" s="27"/>
      <c r="C14" s="27"/>
      <c r="D14" s="28"/>
      <c r="E14" s="28"/>
      <c r="F14" s="28" t="s">
        <v>36</v>
      </c>
      <c r="G14" s="28"/>
      <c r="H14" s="28"/>
      <c r="I14" s="28"/>
      <c r="J14" s="24" t="str">
        <f>D75&amp;" - "&amp;D71&amp;" - "&amp;D72&amp;" - "&amp;D74</f>
        <v> -  -  - </v>
      </c>
      <c r="K14" s="25">
        <f t="shared" si="2"/>
        <v>17</v>
      </c>
      <c r="L14" s="24">
        <f t="shared" si="3"/>
        <v>40</v>
      </c>
      <c r="M14" s="25">
        <f t="shared" si="4"/>
        <v>18</v>
      </c>
      <c r="N14" s="25">
        <f t="shared" si="5"/>
        <v>30</v>
      </c>
      <c r="O14" s="25">
        <f t="shared" si="6"/>
        <v>5</v>
      </c>
      <c r="P14" s="25">
        <v>8.0</v>
      </c>
      <c r="Q14" s="25">
        <v>2015.0</v>
      </c>
      <c r="R14" s="25" t="str">
        <f>D73</f>
        <v/>
      </c>
      <c r="S14" s="19">
        <f t="shared" ref="S14:T14" si="15">B70</f>
        <v>0.7361111111</v>
      </c>
      <c r="T14" s="19">
        <f t="shared" si="15"/>
        <v>0.7708333333</v>
      </c>
      <c r="U14" s="42"/>
      <c r="V14" s="7"/>
      <c r="W14" s="7"/>
      <c r="X14" s="7"/>
      <c r="Y14" s="7"/>
      <c r="Z14" s="7"/>
    </row>
    <row r="15">
      <c r="A15" s="27"/>
      <c r="B15" s="27"/>
      <c r="C15" s="27"/>
      <c r="D15" s="28"/>
      <c r="E15" s="28"/>
      <c r="F15" s="33" t="s">
        <v>45</v>
      </c>
      <c r="G15" s="28"/>
      <c r="H15" s="28"/>
      <c r="I15" s="28"/>
      <c r="J15" s="24" t="str">
        <f>E10&amp;" - "&amp;E6&amp;" - "&amp;E7&amp;" - "&amp;E9</f>
        <v> -  -  - </v>
      </c>
      <c r="K15" s="25">
        <f t="shared" si="2"/>
        <v>8</v>
      </c>
      <c r="L15" s="24">
        <f t="shared" si="3"/>
        <v>0</v>
      </c>
      <c r="M15" s="25">
        <f t="shared" si="4"/>
        <v>8</v>
      </c>
      <c r="N15" s="25">
        <f t="shared" si="5"/>
        <v>50</v>
      </c>
      <c r="O15" s="25">
        <f t="shared" ref="O15:O24" si="16">E$2</f>
        <v>6</v>
      </c>
      <c r="P15" s="25">
        <v>8.0</v>
      </c>
      <c r="Q15" s="25">
        <v>2015.0</v>
      </c>
      <c r="R15" s="25" t="str">
        <f>E8</f>
        <v/>
      </c>
      <c r="S15" s="19">
        <v>0.3333333333333333</v>
      </c>
      <c r="T15" s="19">
        <v>0.3680555555555556</v>
      </c>
      <c r="U15" s="26" t="s">
        <v>77</v>
      </c>
      <c r="V15" s="7"/>
      <c r="W15" s="7"/>
      <c r="X15" s="7"/>
      <c r="Y15" s="7"/>
      <c r="Z15" s="7"/>
    </row>
    <row r="16">
      <c r="A16" s="27"/>
      <c r="B16" s="27"/>
      <c r="C16" s="27"/>
      <c r="D16" s="28"/>
      <c r="E16" s="28"/>
      <c r="F16" s="28" t="s">
        <v>79</v>
      </c>
      <c r="G16" s="28"/>
      <c r="H16" s="28"/>
      <c r="I16" s="28"/>
      <c r="J16" s="24" t="str">
        <f>E17&amp;" - "&amp;E13&amp;" - "&amp;E14&amp;" - "&amp;E16</f>
        <v> -  -  - </v>
      </c>
      <c r="K16" s="25">
        <f t="shared" si="2"/>
        <v>8</v>
      </c>
      <c r="L16" s="24">
        <f t="shared" si="3"/>
        <v>50</v>
      </c>
      <c r="M16" s="25">
        <f t="shared" si="4"/>
        <v>9</v>
      </c>
      <c r="N16" s="25">
        <f t="shared" si="5"/>
        <v>40</v>
      </c>
      <c r="O16" s="25">
        <f t="shared" si="16"/>
        <v>6</v>
      </c>
      <c r="P16" s="25">
        <v>8.0</v>
      </c>
      <c r="Q16" s="25">
        <v>2015.0</v>
      </c>
      <c r="R16" s="25" t="str">
        <f>E15</f>
        <v/>
      </c>
      <c r="S16" s="19">
        <v>0.3680555555555556</v>
      </c>
      <c r="T16" s="19">
        <v>0.40277777777777773</v>
      </c>
      <c r="U16" s="31"/>
      <c r="V16" s="7"/>
      <c r="W16" s="7"/>
      <c r="X16" s="7"/>
      <c r="Y16" s="7"/>
      <c r="Z16" s="7"/>
    </row>
    <row r="17">
      <c r="A17" s="27"/>
      <c r="B17" s="27"/>
      <c r="C17" s="27"/>
      <c r="D17" s="28"/>
      <c r="E17" s="28"/>
      <c r="F17" s="28" t="s">
        <v>57</v>
      </c>
      <c r="G17" s="28"/>
      <c r="H17" s="28"/>
      <c r="I17" s="28"/>
      <c r="J17" s="24" t="str">
        <f>E25&amp;" - "&amp;E21&amp;" - "&amp;E22&amp;" - "&amp;E24</f>
        <v> -  -  - </v>
      </c>
      <c r="K17" s="25">
        <f t="shared" si="2"/>
        <v>10</v>
      </c>
      <c r="L17" s="24">
        <f t="shared" si="3"/>
        <v>0</v>
      </c>
      <c r="M17" s="25">
        <f t="shared" si="4"/>
        <v>10</v>
      </c>
      <c r="N17" s="25">
        <f t="shared" si="5"/>
        <v>50</v>
      </c>
      <c r="O17" s="25">
        <f t="shared" si="16"/>
        <v>6</v>
      </c>
      <c r="P17" s="25">
        <v>8.0</v>
      </c>
      <c r="Q17" s="25">
        <v>2015.0</v>
      </c>
      <c r="R17" s="25" t="str">
        <f>E23</f>
        <v/>
      </c>
      <c r="S17" s="19">
        <v>0.4166666666666667</v>
      </c>
      <c r="T17" s="19">
        <v>0.4513888888888889</v>
      </c>
      <c r="U17" s="31"/>
      <c r="V17" s="7"/>
      <c r="W17" s="7"/>
      <c r="X17" s="7"/>
      <c r="Y17" s="7"/>
      <c r="Z17" s="7"/>
    </row>
    <row r="18">
      <c r="A18" s="27"/>
      <c r="B18" s="38"/>
      <c r="C18" s="12"/>
      <c r="D18" s="39"/>
      <c r="E18" s="40"/>
      <c r="F18" s="40" t="s">
        <v>66</v>
      </c>
      <c r="G18" s="40"/>
      <c r="H18" s="39"/>
      <c r="I18" s="39"/>
      <c r="J18" s="24" t="str">
        <f>E32&amp;" - "&amp;E28&amp;" - "&amp;E29&amp;" - "&amp;E31</f>
        <v> -  -  - </v>
      </c>
      <c r="K18" s="25">
        <f t="shared" si="2"/>
        <v>10</v>
      </c>
      <c r="L18" s="24">
        <f t="shared" si="3"/>
        <v>50</v>
      </c>
      <c r="M18" s="25">
        <f t="shared" si="4"/>
        <v>11</v>
      </c>
      <c r="N18" s="25">
        <f t="shared" si="5"/>
        <v>40</v>
      </c>
      <c r="O18" s="25">
        <f t="shared" si="16"/>
        <v>6</v>
      </c>
      <c r="P18" s="25">
        <v>8.0</v>
      </c>
      <c r="Q18" s="25">
        <v>2015.0</v>
      </c>
      <c r="R18" s="25" t="str">
        <f>E30</f>
        <v/>
      </c>
      <c r="S18" s="19">
        <v>0.4513888888888889</v>
      </c>
      <c r="T18" s="19">
        <v>0.4861111111111111</v>
      </c>
      <c r="U18" s="31"/>
      <c r="V18" s="7"/>
      <c r="W18" s="7"/>
      <c r="X18" s="7"/>
      <c r="Y18" s="7"/>
      <c r="Z18" s="7"/>
    </row>
    <row r="19">
      <c r="A19" s="27"/>
      <c r="B19" s="45"/>
      <c r="C19" s="4"/>
      <c r="D19" s="4"/>
      <c r="E19" s="4"/>
      <c r="F19" s="4"/>
      <c r="G19" s="4"/>
      <c r="H19" s="4"/>
      <c r="I19" s="5"/>
      <c r="J19" s="24" t="str">
        <f>E39&amp;" - "&amp;E35&amp;" - "&amp;E36&amp;" - "&amp;E38</f>
        <v> -  -  - </v>
      </c>
      <c r="K19" s="25">
        <f t="shared" si="2"/>
        <v>11</v>
      </c>
      <c r="L19" s="24">
        <f t="shared" si="3"/>
        <v>40</v>
      </c>
      <c r="M19" s="25">
        <f t="shared" si="4"/>
        <v>12</v>
      </c>
      <c r="N19" s="25">
        <f t="shared" si="5"/>
        <v>30</v>
      </c>
      <c r="O19" s="25">
        <f t="shared" si="16"/>
        <v>6</v>
      </c>
      <c r="P19" s="25">
        <v>8.0</v>
      </c>
      <c r="Q19" s="25">
        <v>2015.0</v>
      </c>
      <c r="R19" s="25" t="str">
        <f>E37</f>
        <v/>
      </c>
      <c r="S19" s="19">
        <v>0.4861111111111111</v>
      </c>
      <c r="T19" s="19">
        <v>0.5208333333333334</v>
      </c>
      <c r="U19" s="31"/>
      <c r="V19" s="7"/>
      <c r="W19" s="7"/>
      <c r="X19" s="7"/>
      <c r="Y19" s="7"/>
      <c r="Z19" s="7"/>
    </row>
    <row r="20">
      <c r="A20" s="27"/>
      <c r="B20" s="21"/>
      <c r="C20" s="21"/>
      <c r="D20" s="22"/>
      <c r="E20" s="22"/>
      <c r="F20" s="22"/>
      <c r="G20" s="22"/>
      <c r="H20" s="22"/>
      <c r="I20" s="22"/>
      <c r="J20" s="24" t="str">
        <f>E46&amp;" - "&amp;E42&amp;" - "&amp;E43&amp;" - "&amp;E45</f>
        <v>Farmácia  - Fisico Química Farmacêutica - T1 - Rodrigo Garcia V.</v>
      </c>
      <c r="K20" s="25">
        <f t="shared" si="2"/>
        <v>14</v>
      </c>
      <c r="L20" s="24">
        <f t="shared" si="3"/>
        <v>0</v>
      </c>
      <c r="M20" s="25">
        <f t="shared" si="4"/>
        <v>14</v>
      </c>
      <c r="N20" s="25">
        <f t="shared" si="5"/>
        <v>50</v>
      </c>
      <c r="O20" s="25">
        <f t="shared" si="16"/>
        <v>6</v>
      </c>
      <c r="P20" s="25">
        <v>8.0</v>
      </c>
      <c r="Q20" s="25">
        <v>2015.0</v>
      </c>
      <c r="R20" s="25" t="str">
        <f>E44</f>
        <v>Sala 2 Aulário 1</v>
      </c>
      <c r="S20" s="19">
        <v>0.5833333333333334</v>
      </c>
      <c r="T20" s="19">
        <v>0.6180555555555556</v>
      </c>
      <c r="U20" s="31"/>
      <c r="V20" s="7"/>
      <c r="W20" s="7"/>
      <c r="X20" s="7"/>
      <c r="Y20" s="7"/>
      <c r="Z20" s="7"/>
    </row>
    <row r="21" ht="15.75" customHeight="1">
      <c r="A21" s="27"/>
      <c r="B21" s="27"/>
      <c r="C21" s="27"/>
      <c r="D21" s="28"/>
      <c r="E21" s="28"/>
      <c r="F21" s="28" t="s">
        <v>26</v>
      </c>
      <c r="G21" s="28"/>
      <c r="H21" s="28"/>
      <c r="I21" s="28"/>
      <c r="J21" s="24" t="str">
        <f>E53&amp;" - "&amp;E49&amp;" - "&amp;E50&amp;" - "&amp;E52</f>
        <v>Farmácia  - Fisico Química Farmacêutica - T1 - Rodrigo Garcia V.</v>
      </c>
      <c r="K21" s="25">
        <f t="shared" si="2"/>
        <v>14</v>
      </c>
      <c r="L21" s="24">
        <f t="shared" si="3"/>
        <v>50</v>
      </c>
      <c r="M21" s="25">
        <f t="shared" si="4"/>
        <v>15</v>
      </c>
      <c r="N21" s="25">
        <f t="shared" si="5"/>
        <v>40</v>
      </c>
      <c r="O21" s="25">
        <f t="shared" si="16"/>
        <v>6</v>
      </c>
      <c r="P21" s="25">
        <v>8.0</v>
      </c>
      <c r="Q21" s="25">
        <v>2015.0</v>
      </c>
      <c r="R21" s="25" t="str">
        <f>E51</f>
        <v>Sala 2 Aulário 1</v>
      </c>
      <c r="S21" s="19">
        <v>0.6180555555555556</v>
      </c>
      <c r="T21" s="19">
        <v>0.6527777777777778</v>
      </c>
      <c r="U21" s="31"/>
      <c r="V21" s="7"/>
      <c r="W21" s="7"/>
      <c r="X21" s="7"/>
      <c r="Y21" s="7"/>
      <c r="Z21" s="7"/>
    </row>
    <row r="22" ht="15.75" customHeight="1">
      <c r="A22" s="27"/>
      <c r="B22" s="27"/>
      <c r="C22" s="27"/>
      <c r="D22" s="28"/>
      <c r="E22" s="28"/>
      <c r="F22" s="28" t="s">
        <v>59</v>
      </c>
      <c r="G22" s="28"/>
      <c r="H22" s="28"/>
      <c r="I22" s="28"/>
      <c r="J22" s="24" t="str">
        <f>E61&amp;" - "&amp;E57&amp;" - "&amp;E58&amp;" - "&amp;E60</f>
        <v>Farmácia  - Fisico Química Farmacêutica - T1 - Rodrigo Garcia V.</v>
      </c>
      <c r="K22" s="25">
        <f t="shared" si="2"/>
        <v>16</v>
      </c>
      <c r="L22" s="24">
        <f t="shared" si="3"/>
        <v>0</v>
      </c>
      <c r="M22" s="25">
        <f t="shared" si="4"/>
        <v>16</v>
      </c>
      <c r="N22" s="25">
        <f t="shared" si="5"/>
        <v>50</v>
      </c>
      <c r="O22" s="25">
        <f t="shared" si="16"/>
        <v>6</v>
      </c>
      <c r="P22" s="25">
        <v>8.0</v>
      </c>
      <c r="Q22" s="25">
        <v>2015.0</v>
      </c>
      <c r="R22" s="25" t="str">
        <f>E59</f>
        <v>Sala 2 Aulário 1</v>
      </c>
      <c r="S22" s="19">
        <v>0.6666666666666666</v>
      </c>
      <c r="T22" s="19">
        <v>0.7013888888888888</v>
      </c>
      <c r="U22" s="31"/>
      <c r="V22" s="7"/>
      <c r="W22" s="7"/>
      <c r="X22" s="7"/>
      <c r="Y22" s="7"/>
      <c r="Z22" s="7"/>
    </row>
    <row r="23" ht="15.75" customHeight="1">
      <c r="A23" s="27"/>
      <c r="B23" s="27"/>
      <c r="C23" s="27"/>
      <c r="D23" s="28"/>
      <c r="E23" s="28"/>
      <c r="F23" s="28" t="s">
        <v>93</v>
      </c>
      <c r="G23" s="28"/>
      <c r="H23" s="28"/>
      <c r="I23" s="28"/>
      <c r="J23" s="24" t="str">
        <f>E68&amp;" - "&amp;E64&amp;" - "&amp;E65&amp;" - "&amp;E67</f>
        <v>Farmácia  - Fisico Química Farmacêutica - T1 - Rodrigo Garcia V.</v>
      </c>
      <c r="K23" s="25">
        <f t="shared" si="2"/>
        <v>16</v>
      </c>
      <c r="L23" s="24">
        <f t="shared" si="3"/>
        <v>50</v>
      </c>
      <c r="M23" s="25">
        <f t="shared" si="4"/>
        <v>17</v>
      </c>
      <c r="N23" s="25">
        <f t="shared" si="5"/>
        <v>40</v>
      </c>
      <c r="O23" s="25">
        <f t="shared" si="16"/>
        <v>6</v>
      </c>
      <c r="P23" s="25">
        <v>8.0</v>
      </c>
      <c r="Q23" s="25">
        <v>2015.0</v>
      </c>
      <c r="R23" s="25" t="str">
        <f>E66</f>
        <v>Sala 2 Aulário 1</v>
      </c>
      <c r="S23" s="19">
        <v>0.7013888888888888</v>
      </c>
      <c r="T23" s="19">
        <v>0.7361111111111112</v>
      </c>
      <c r="U23" s="31"/>
      <c r="V23" s="7"/>
      <c r="W23" s="7"/>
      <c r="X23" s="7"/>
      <c r="Y23" s="7"/>
      <c r="Z23" s="7"/>
    </row>
    <row r="24" ht="15.75" customHeight="1">
      <c r="A24" s="27"/>
      <c r="B24" s="27"/>
      <c r="C24" s="27"/>
      <c r="D24" s="28"/>
      <c r="E24" s="28"/>
      <c r="F24" s="28" t="s">
        <v>96</v>
      </c>
      <c r="G24" s="28"/>
      <c r="H24" s="28"/>
      <c r="I24" s="28"/>
      <c r="J24" s="24" t="str">
        <f>E75&amp;" - "&amp;E71&amp;" - "&amp;E72&amp;" - "&amp;E74</f>
        <v> -  -  - </v>
      </c>
      <c r="K24" s="25">
        <f t="shared" si="2"/>
        <v>17</v>
      </c>
      <c r="L24" s="24">
        <f t="shared" si="3"/>
        <v>40</v>
      </c>
      <c r="M24" s="25">
        <f t="shared" si="4"/>
        <v>18</v>
      </c>
      <c r="N24" s="25">
        <f t="shared" si="5"/>
        <v>30</v>
      </c>
      <c r="O24" s="25">
        <f t="shared" si="16"/>
        <v>6</v>
      </c>
      <c r="P24" s="25">
        <v>8.0</v>
      </c>
      <c r="Q24" s="25">
        <v>2015.0</v>
      </c>
      <c r="R24" s="25" t="str">
        <f>E73</f>
        <v/>
      </c>
      <c r="S24" s="19">
        <v>0.7361111111111112</v>
      </c>
      <c r="T24" s="19">
        <v>0.7708333333333334</v>
      </c>
      <c r="U24" s="47"/>
      <c r="V24" s="7"/>
      <c r="W24" s="7"/>
      <c r="X24" s="7"/>
      <c r="Y24" s="7"/>
      <c r="Z24" s="7"/>
    </row>
    <row r="25" ht="15.75" customHeight="1">
      <c r="A25" s="27"/>
      <c r="B25" s="27"/>
      <c r="C25" s="27"/>
      <c r="D25" s="28"/>
      <c r="E25" s="28"/>
      <c r="F25" s="28" t="s">
        <v>57</v>
      </c>
      <c r="G25" s="28"/>
      <c r="H25" s="28"/>
      <c r="I25" s="28"/>
      <c r="J25" s="24" t="str">
        <f>F10&amp;" - "&amp;F6&amp;" - "&amp;F7&amp;" - "&amp;F9</f>
        <v>Farmácia - Química Geral - T1 - Rodrigo Garcia</v>
      </c>
      <c r="K25" s="25">
        <f t="shared" si="2"/>
        <v>8</v>
      </c>
      <c r="L25" s="24">
        <f t="shared" si="3"/>
        <v>0</v>
      </c>
      <c r="M25" s="25">
        <f t="shared" si="4"/>
        <v>8</v>
      </c>
      <c r="N25" s="25">
        <f t="shared" si="5"/>
        <v>50</v>
      </c>
      <c r="O25" s="25">
        <f t="shared" ref="O25:O34" si="17">F$2</f>
        <v>7</v>
      </c>
      <c r="P25" s="25">
        <v>8.0</v>
      </c>
      <c r="Q25" s="25">
        <v>2015.0</v>
      </c>
      <c r="R25" s="25" t="str">
        <f>F8</f>
        <v>Sala 26 Prédio 5</v>
      </c>
      <c r="S25" s="19">
        <v>0.3333333333333333</v>
      </c>
      <c r="T25" s="19">
        <v>0.3680555555555556</v>
      </c>
      <c r="U25" s="26" t="s">
        <v>97</v>
      </c>
      <c r="V25" s="7"/>
      <c r="W25" s="7"/>
      <c r="X25" s="7"/>
      <c r="Y25" s="7"/>
      <c r="Z25" s="7"/>
    </row>
    <row r="26" ht="15.75" customHeight="1">
      <c r="A26" s="27"/>
      <c r="B26" s="12"/>
      <c r="C26" s="12"/>
      <c r="D26" s="39"/>
      <c r="E26" s="40"/>
      <c r="F26" s="40" t="s">
        <v>66</v>
      </c>
      <c r="G26" s="39"/>
      <c r="H26" s="39"/>
      <c r="I26" s="39"/>
      <c r="J26" s="24" t="str">
        <f>F17&amp;" - "&amp;F13&amp;" - "&amp;F14&amp;" - "&amp;F16</f>
        <v>Farmácia - Química Geral - T1 - Rodrigo Garcia V.</v>
      </c>
      <c r="K26" s="25">
        <f t="shared" si="2"/>
        <v>8</v>
      </c>
      <c r="L26" s="24">
        <f t="shared" si="3"/>
        <v>50</v>
      </c>
      <c r="M26" s="25">
        <f t="shared" si="4"/>
        <v>9</v>
      </c>
      <c r="N26" s="25">
        <f t="shared" si="5"/>
        <v>40</v>
      </c>
      <c r="O26" s="25">
        <f t="shared" si="17"/>
        <v>7</v>
      </c>
      <c r="P26" s="25">
        <v>8.0</v>
      </c>
      <c r="Q26" s="25">
        <v>2015.0</v>
      </c>
      <c r="R26" s="25" t="str">
        <f>F15</f>
        <v>Sala 26 Prédio 5</v>
      </c>
      <c r="S26" s="19">
        <v>0.3680555555555556</v>
      </c>
      <c r="T26" s="19">
        <v>0.40277777777777773</v>
      </c>
      <c r="U26" s="31"/>
      <c r="V26" s="7"/>
      <c r="W26" s="7"/>
      <c r="X26" s="7"/>
      <c r="Y26" s="7"/>
      <c r="Z26" s="7"/>
    </row>
    <row r="27" ht="15.75" customHeight="1">
      <c r="A27" s="27"/>
      <c r="B27" s="21"/>
      <c r="C27" s="21"/>
      <c r="D27" s="22"/>
      <c r="E27" s="22"/>
      <c r="F27" s="22"/>
      <c r="G27" s="22"/>
      <c r="H27" s="22"/>
      <c r="I27" s="22"/>
      <c r="J27" s="24" t="str">
        <f>F25&amp;" - "&amp;F21&amp;" - "&amp;F22&amp;" - "&amp;F24</f>
        <v>Farmácia - Química Geral - M1 - Camila Correa Pereira</v>
      </c>
      <c r="K27" s="25">
        <f t="shared" si="2"/>
        <v>10</v>
      </c>
      <c r="L27" s="24">
        <f t="shared" si="3"/>
        <v>0</v>
      </c>
      <c r="M27" s="25">
        <f t="shared" si="4"/>
        <v>10</v>
      </c>
      <c r="N27" s="25">
        <f t="shared" si="5"/>
        <v>50</v>
      </c>
      <c r="O27" s="25">
        <f t="shared" si="17"/>
        <v>7</v>
      </c>
      <c r="P27" s="25">
        <v>8.0</v>
      </c>
      <c r="Q27" s="25">
        <v>2015.0</v>
      </c>
      <c r="R27" s="25" t="str">
        <f>F23</f>
        <v>Lab QI09 prédio 96</v>
      </c>
      <c r="S27" s="19">
        <v>0.4166666666666667</v>
      </c>
      <c r="T27" s="19">
        <v>0.4513888888888889</v>
      </c>
      <c r="U27" s="31"/>
      <c r="V27" s="7"/>
      <c r="W27" s="7"/>
      <c r="X27" s="7"/>
      <c r="Y27" s="7"/>
      <c r="Z27" s="7"/>
    </row>
    <row r="28" ht="15.75" customHeight="1">
      <c r="A28" s="27"/>
      <c r="B28" s="27"/>
      <c r="C28" s="27"/>
      <c r="D28" s="28"/>
      <c r="E28" s="28"/>
      <c r="F28" s="28" t="s">
        <v>26</v>
      </c>
      <c r="G28" s="28"/>
      <c r="H28" s="28"/>
      <c r="I28" s="28"/>
      <c r="J28" s="24" t="str">
        <f>F32&amp;" - "&amp;F28&amp;" - "&amp;F29&amp;" - "&amp;F31</f>
        <v>Farmácia - Química Geral - M1 - Camila Correa Pereira</v>
      </c>
      <c r="K28" s="25">
        <f t="shared" si="2"/>
        <v>10</v>
      </c>
      <c r="L28" s="24">
        <f t="shared" si="3"/>
        <v>50</v>
      </c>
      <c r="M28" s="25">
        <f t="shared" si="4"/>
        <v>11</v>
      </c>
      <c r="N28" s="25">
        <f t="shared" si="5"/>
        <v>40</v>
      </c>
      <c r="O28" s="25">
        <f t="shared" si="17"/>
        <v>7</v>
      </c>
      <c r="P28" s="25">
        <v>8.0</v>
      </c>
      <c r="Q28" s="25">
        <v>2015.0</v>
      </c>
      <c r="R28" s="25" t="str">
        <f>F30</f>
        <v>Lab QI09 prédio 96</v>
      </c>
      <c r="S28" s="19">
        <v>0.4513888888888889</v>
      </c>
      <c r="T28" s="19">
        <v>0.4861111111111111</v>
      </c>
      <c r="U28" s="31"/>
      <c r="V28" s="7"/>
      <c r="W28" s="7"/>
      <c r="X28" s="7"/>
      <c r="Y28" s="7"/>
      <c r="Z28" s="7"/>
    </row>
    <row r="29" ht="15.75" customHeight="1">
      <c r="A29" s="27"/>
      <c r="B29" s="27"/>
      <c r="C29" s="27"/>
      <c r="D29" s="28"/>
      <c r="E29" s="28"/>
      <c r="F29" s="28" t="s">
        <v>59</v>
      </c>
      <c r="G29" s="28"/>
      <c r="H29" s="28"/>
      <c r="I29" s="28"/>
      <c r="J29" s="24" t="str">
        <f>F39&amp;" - "&amp;F35&amp;" - "&amp;F36&amp;" - "&amp;F38</f>
        <v> -  -  - </v>
      </c>
      <c r="K29" s="25">
        <f t="shared" si="2"/>
        <v>11</v>
      </c>
      <c r="L29" s="24">
        <f t="shared" si="3"/>
        <v>40</v>
      </c>
      <c r="M29" s="25">
        <f t="shared" si="4"/>
        <v>12</v>
      </c>
      <c r="N29" s="25">
        <f t="shared" si="5"/>
        <v>30</v>
      </c>
      <c r="O29" s="25">
        <f t="shared" si="17"/>
        <v>7</v>
      </c>
      <c r="P29" s="25">
        <v>8.0</v>
      </c>
      <c r="Q29" s="25">
        <v>2015.0</v>
      </c>
      <c r="R29" s="25" t="str">
        <f>F37</f>
        <v/>
      </c>
      <c r="S29" s="19">
        <v>0.4861111111111111</v>
      </c>
      <c r="T29" s="19">
        <v>0.5208333333333334</v>
      </c>
      <c r="U29" s="31"/>
      <c r="V29" s="7"/>
      <c r="W29" s="7"/>
      <c r="X29" s="7"/>
      <c r="Y29" s="7"/>
      <c r="Z29" s="7"/>
    </row>
    <row r="30" ht="15.75" customHeight="1">
      <c r="A30" s="27"/>
      <c r="B30" s="27"/>
      <c r="C30" s="27"/>
      <c r="D30" s="28"/>
      <c r="E30" s="28"/>
      <c r="F30" s="28" t="s">
        <v>93</v>
      </c>
      <c r="G30" s="28"/>
      <c r="H30" s="28"/>
      <c r="I30" s="28"/>
      <c r="J30" s="24" t="str">
        <f>F46&amp;" - "&amp;F42&amp;" - "&amp;F43&amp;" - "&amp;F45</f>
        <v> -  -  - </v>
      </c>
      <c r="K30" s="25">
        <f t="shared" si="2"/>
        <v>14</v>
      </c>
      <c r="L30" s="24">
        <f t="shared" si="3"/>
        <v>0</v>
      </c>
      <c r="M30" s="25">
        <f t="shared" si="4"/>
        <v>14</v>
      </c>
      <c r="N30" s="25">
        <f t="shared" si="5"/>
        <v>50</v>
      </c>
      <c r="O30" s="25">
        <f t="shared" si="17"/>
        <v>7</v>
      </c>
      <c r="P30" s="25">
        <v>8.0</v>
      </c>
      <c r="Q30" s="25">
        <v>2015.0</v>
      </c>
      <c r="R30" s="25" t="str">
        <f>F44</f>
        <v/>
      </c>
      <c r="S30" s="19">
        <v>0.5833333333333334</v>
      </c>
      <c r="T30" s="19">
        <v>0.6180555555555556</v>
      </c>
      <c r="U30" s="31"/>
      <c r="V30" s="7"/>
      <c r="W30" s="7"/>
      <c r="X30" s="7"/>
      <c r="Y30" s="7"/>
      <c r="Z30" s="7"/>
    </row>
    <row r="31" ht="15.75" customHeight="1">
      <c r="A31" s="27"/>
      <c r="B31" s="27"/>
      <c r="C31" s="27"/>
      <c r="D31" s="28"/>
      <c r="E31" s="28"/>
      <c r="F31" s="28" t="s">
        <v>96</v>
      </c>
      <c r="G31" s="28"/>
      <c r="H31" s="28"/>
      <c r="I31" s="28"/>
      <c r="J31" s="24" t="str">
        <f>F53&amp;" - "&amp;F49&amp;" - "&amp;F50&amp;" - "&amp;F52</f>
        <v> -  -  - </v>
      </c>
      <c r="K31" s="25">
        <f t="shared" si="2"/>
        <v>14</v>
      </c>
      <c r="L31" s="24">
        <f t="shared" si="3"/>
        <v>50</v>
      </c>
      <c r="M31" s="25">
        <f t="shared" si="4"/>
        <v>15</v>
      </c>
      <c r="N31" s="25">
        <f t="shared" si="5"/>
        <v>40</v>
      </c>
      <c r="O31" s="25">
        <f t="shared" si="17"/>
        <v>7</v>
      </c>
      <c r="P31" s="25">
        <v>8.0</v>
      </c>
      <c r="Q31" s="25">
        <v>2015.0</v>
      </c>
      <c r="R31" s="25" t="str">
        <f>F51</f>
        <v/>
      </c>
      <c r="S31" s="19">
        <v>0.6180555555555556</v>
      </c>
      <c r="T31" s="19">
        <v>0.6527777777777778</v>
      </c>
      <c r="U31" s="31"/>
      <c r="V31" s="7"/>
      <c r="W31" s="7"/>
      <c r="X31" s="7"/>
      <c r="Y31" s="7"/>
      <c r="Z31" s="7"/>
    </row>
    <row r="32" ht="15.75" customHeight="1">
      <c r="A32" s="27"/>
      <c r="B32" s="27"/>
      <c r="C32" s="27"/>
      <c r="D32" s="28"/>
      <c r="E32" s="28"/>
      <c r="F32" s="28" t="s">
        <v>57</v>
      </c>
      <c r="G32" s="28"/>
      <c r="H32" s="28"/>
      <c r="I32" s="28"/>
      <c r="J32" s="24" t="str">
        <f>F61&amp;" - "&amp;F57&amp;" - "&amp;F58&amp;" - "&amp;F60</f>
        <v> -  -  - </v>
      </c>
      <c r="K32" s="25">
        <f t="shared" si="2"/>
        <v>16</v>
      </c>
      <c r="L32" s="24">
        <f t="shared" si="3"/>
        <v>0</v>
      </c>
      <c r="M32" s="25">
        <f t="shared" si="4"/>
        <v>16</v>
      </c>
      <c r="N32" s="25">
        <f t="shared" si="5"/>
        <v>50</v>
      </c>
      <c r="O32" s="25">
        <f t="shared" si="17"/>
        <v>7</v>
      </c>
      <c r="P32" s="25">
        <v>8.0</v>
      </c>
      <c r="Q32" s="25">
        <v>2015.0</v>
      </c>
      <c r="R32" s="25" t="str">
        <f>F59</f>
        <v/>
      </c>
      <c r="S32" s="19">
        <v>0.6666666666666666</v>
      </c>
      <c r="T32" s="19">
        <v>0.7013888888888888</v>
      </c>
      <c r="U32" s="31"/>
      <c r="V32" s="7"/>
      <c r="W32" s="7"/>
      <c r="X32" s="7"/>
      <c r="Y32" s="7"/>
      <c r="Z32" s="7"/>
    </row>
    <row r="33" ht="15.75" customHeight="1">
      <c r="A33" s="27"/>
      <c r="B33" s="12"/>
      <c r="C33" s="12"/>
      <c r="D33" s="39"/>
      <c r="E33" s="40"/>
      <c r="F33" s="40" t="s">
        <v>66</v>
      </c>
      <c r="G33" s="39"/>
      <c r="H33" s="39"/>
      <c r="I33" s="39"/>
      <c r="J33" s="24" t="str">
        <f>F68&amp;" - "&amp;F64&amp;" - "&amp;F65&amp;" - "&amp;F67</f>
        <v> -  -  - </v>
      </c>
      <c r="K33" s="25">
        <f t="shared" si="2"/>
        <v>16</v>
      </c>
      <c r="L33" s="24">
        <f t="shared" si="3"/>
        <v>50</v>
      </c>
      <c r="M33" s="25">
        <f t="shared" si="4"/>
        <v>17</v>
      </c>
      <c r="N33" s="25">
        <f t="shared" si="5"/>
        <v>40</v>
      </c>
      <c r="O33" s="25">
        <f t="shared" si="17"/>
        <v>7</v>
      </c>
      <c r="P33" s="25">
        <v>8.0</v>
      </c>
      <c r="Q33" s="25">
        <v>2015.0</v>
      </c>
      <c r="R33" s="25" t="str">
        <f>F66</f>
        <v/>
      </c>
      <c r="S33" s="19">
        <v>0.7013888888888888</v>
      </c>
      <c r="T33" s="19">
        <v>0.7361111111111112</v>
      </c>
      <c r="U33" s="31"/>
      <c r="V33" s="7"/>
      <c r="W33" s="7"/>
      <c r="X33" s="7"/>
      <c r="Y33" s="7"/>
      <c r="Z33" s="7"/>
    </row>
    <row r="34" ht="15.75" customHeight="1">
      <c r="A34" s="27"/>
      <c r="B34" s="21">
        <v>0.4861111111111111</v>
      </c>
      <c r="C34" s="49">
        <v>0.5208333333333334</v>
      </c>
      <c r="D34" s="22"/>
      <c r="E34" s="22"/>
      <c r="F34" s="51"/>
      <c r="G34" s="52"/>
      <c r="H34" s="53"/>
      <c r="I34" s="32"/>
      <c r="J34" s="24" t="str">
        <f>F75&amp;" - "&amp;F71&amp;" - "&amp;F72&amp;" - "&amp;F74</f>
        <v> -  -  - </v>
      </c>
      <c r="K34" s="25">
        <f t="shared" si="2"/>
        <v>17</v>
      </c>
      <c r="L34" s="24">
        <f t="shared" si="3"/>
        <v>40</v>
      </c>
      <c r="M34" s="25">
        <f t="shared" si="4"/>
        <v>18</v>
      </c>
      <c r="N34" s="25">
        <f t="shared" si="5"/>
        <v>30</v>
      </c>
      <c r="O34" s="25">
        <f t="shared" si="17"/>
        <v>7</v>
      </c>
      <c r="P34" s="25">
        <v>8.0</v>
      </c>
      <c r="Q34" s="25">
        <v>2015.0</v>
      </c>
      <c r="R34" s="25" t="str">
        <f>F73</f>
        <v/>
      </c>
      <c r="S34" s="19">
        <v>0.7361111111111112</v>
      </c>
      <c r="T34" s="19">
        <v>0.7708333333333334</v>
      </c>
      <c r="U34" s="47"/>
      <c r="V34" s="7"/>
      <c r="W34" s="7"/>
      <c r="X34" s="7"/>
      <c r="Y34" s="7"/>
      <c r="Z34" s="7"/>
    </row>
    <row r="35" ht="15.75" customHeight="1">
      <c r="A35" s="27"/>
      <c r="B35" s="27"/>
      <c r="C35" s="54"/>
      <c r="D35" s="28"/>
      <c r="E35" s="28"/>
      <c r="F35" s="55"/>
      <c r="G35" s="55"/>
      <c r="H35" s="28"/>
      <c r="I35" s="36"/>
      <c r="J35" s="24" t="str">
        <f>G10&amp;" - "&amp;G6&amp;" - "&amp;G7&amp;" - "&amp;G9</f>
        <v> -  -  - </v>
      </c>
      <c r="K35" s="25">
        <f t="shared" si="2"/>
        <v>8</v>
      </c>
      <c r="L35" s="24">
        <f t="shared" si="3"/>
        <v>0</v>
      </c>
      <c r="M35" s="25">
        <f t="shared" si="4"/>
        <v>8</v>
      </c>
      <c r="N35" s="25">
        <f t="shared" si="5"/>
        <v>50</v>
      </c>
      <c r="O35" s="25">
        <f t="shared" ref="O35:O44" si="18">G$2</f>
        <v>8</v>
      </c>
      <c r="P35" s="25">
        <v>8.0</v>
      </c>
      <c r="Q35" s="25">
        <v>2015.0</v>
      </c>
      <c r="R35" s="25" t="str">
        <f>G8</f>
        <v/>
      </c>
      <c r="S35" s="19">
        <v>0.3333333333333333</v>
      </c>
      <c r="T35" s="57">
        <v>0.3680555555555556</v>
      </c>
      <c r="U35" s="26" t="s">
        <v>107</v>
      </c>
      <c r="V35" s="7"/>
      <c r="W35" s="7"/>
      <c r="X35" s="7"/>
      <c r="Y35" s="7"/>
      <c r="Z35" s="7"/>
    </row>
    <row r="36" ht="15.75" customHeight="1">
      <c r="A36" s="27"/>
      <c r="B36" s="27"/>
      <c r="C36" s="54"/>
      <c r="D36" s="28"/>
      <c r="E36" s="28"/>
      <c r="F36" s="55"/>
      <c r="G36" s="55"/>
      <c r="H36" s="28"/>
      <c r="I36" s="36"/>
      <c r="J36" s="24" t="str">
        <f>G17&amp;" - "&amp;G13&amp;" - "&amp;G14&amp;" - "&amp;G16</f>
        <v> -  -  - </v>
      </c>
      <c r="K36" s="25">
        <f t="shared" si="2"/>
        <v>8</v>
      </c>
      <c r="L36" s="24">
        <f t="shared" si="3"/>
        <v>50</v>
      </c>
      <c r="M36" s="25">
        <f t="shared" si="4"/>
        <v>9</v>
      </c>
      <c r="N36" s="25">
        <f t="shared" si="5"/>
        <v>40</v>
      </c>
      <c r="O36" s="25">
        <f t="shared" si="18"/>
        <v>8</v>
      </c>
      <c r="P36" s="25">
        <v>8.0</v>
      </c>
      <c r="Q36" s="25">
        <v>2015.0</v>
      </c>
      <c r="R36" s="25" t="str">
        <f>G15</f>
        <v/>
      </c>
      <c r="S36" s="19">
        <v>0.3680555555555556</v>
      </c>
      <c r="T36" s="57">
        <v>0.40277777777777773</v>
      </c>
      <c r="U36" s="31"/>
      <c r="V36" s="7"/>
      <c r="W36" s="7"/>
      <c r="X36" s="7"/>
      <c r="Y36" s="7"/>
      <c r="Z36" s="7"/>
    </row>
    <row r="37" ht="15.75" customHeight="1">
      <c r="A37" s="27"/>
      <c r="B37" s="27"/>
      <c r="C37" s="54"/>
      <c r="D37" s="28"/>
      <c r="E37" s="28"/>
      <c r="F37" s="60"/>
      <c r="G37" s="61"/>
      <c r="H37" s="28"/>
      <c r="I37" s="36"/>
      <c r="J37" s="24" t="str">
        <f>G25&amp;" - "&amp;G21&amp;" - "&amp;G22&amp;" - "&amp;G24</f>
        <v> -  -  - </v>
      </c>
      <c r="K37" s="25">
        <f t="shared" si="2"/>
        <v>10</v>
      </c>
      <c r="L37" s="24">
        <f t="shared" si="3"/>
        <v>0</v>
      </c>
      <c r="M37" s="25">
        <f t="shared" si="4"/>
        <v>10</v>
      </c>
      <c r="N37" s="25">
        <f t="shared" si="5"/>
        <v>50</v>
      </c>
      <c r="O37" s="25">
        <f t="shared" si="18"/>
        <v>8</v>
      </c>
      <c r="P37" s="25">
        <v>8.0</v>
      </c>
      <c r="Q37" s="25">
        <v>2015.0</v>
      </c>
      <c r="R37" s="25" t="str">
        <f>G23</f>
        <v/>
      </c>
      <c r="S37" s="19">
        <v>0.4166666666666667</v>
      </c>
      <c r="T37" s="57">
        <v>0.4513888888888889</v>
      </c>
      <c r="U37" s="31"/>
      <c r="V37" s="7"/>
      <c r="W37" s="7"/>
      <c r="X37" s="7"/>
      <c r="Y37" s="7"/>
      <c r="Z37" s="7"/>
    </row>
    <row r="38" ht="15.75" customHeight="1">
      <c r="A38" s="27"/>
      <c r="B38" s="27"/>
      <c r="C38" s="54"/>
      <c r="D38" s="28"/>
      <c r="E38" s="28"/>
      <c r="F38" s="55"/>
      <c r="G38" s="55"/>
      <c r="H38" s="28"/>
      <c r="I38" s="36"/>
      <c r="J38" s="24" t="str">
        <f>G32&amp;" - "&amp;G28&amp;" - "&amp;G29&amp;" - "&amp;G31</f>
        <v> -  -  - </v>
      </c>
      <c r="K38" s="25">
        <f t="shared" si="2"/>
        <v>10</v>
      </c>
      <c r="L38" s="24">
        <f t="shared" si="3"/>
        <v>50</v>
      </c>
      <c r="M38" s="25">
        <f t="shared" si="4"/>
        <v>11</v>
      </c>
      <c r="N38" s="25">
        <f t="shared" si="5"/>
        <v>40</v>
      </c>
      <c r="O38" s="25">
        <f t="shared" si="18"/>
        <v>8</v>
      </c>
      <c r="P38" s="25">
        <v>8.0</v>
      </c>
      <c r="Q38" s="25">
        <v>2015.0</v>
      </c>
      <c r="R38" s="25" t="str">
        <f>G30</f>
        <v/>
      </c>
      <c r="S38" s="19">
        <v>0.4513888888888889</v>
      </c>
      <c r="T38" s="57">
        <v>0.4861111111111111</v>
      </c>
      <c r="U38" s="31"/>
      <c r="V38" s="7"/>
      <c r="W38" s="7"/>
      <c r="X38" s="7"/>
      <c r="Y38" s="7"/>
      <c r="Z38" s="7"/>
    </row>
    <row r="39" ht="15.75" customHeight="1">
      <c r="A39" s="27"/>
      <c r="B39" s="27"/>
      <c r="C39" s="54"/>
      <c r="D39" s="28"/>
      <c r="E39" s="28"/>
      <c r="F39" s="55"/>
      <c r="G39" s="55"/>
      <c r="H39" s="28"/>
      <c r="I39" s="36"/>
      <c r="J39" s="24" t="str">
        <f>G39&amp;" - "&amp;G35&amp;" - "&amp;G36&amp;" - "&amp;G38</f>
        <v> -  -  - </v>
      </c>
      <c r="K39" s="25">
        <f t="shared" si="2"/>
        <v>11</v>
      </c>
      <c r="L39" s="24">
        <f t="shared" si="3"/>
        <v>40</v>
      </c>
      <c r="M39" s="25">
        <f t="shared" si="4"/>
        <v>12</v>
      </c>
      <c r="N39" s="25">
        <f t="shared" si="5"/>
        <v>30</v>
      </c>
      <c r="O39" s="25">
        <f t="shared" si="18"/>
        <v>8</v>
      </c>
      <c r="P39" s="25">
        <v>8.0</v>
      </c>
      <c r="Q39" s="25">
        <v>2015.0</v>
      </c>
      <c r="R39" s="25" t="str">
        <f>G37</f>
        <v/>
      </c>
      <c r="S39" s="19">
        <v>0.4861111111111111</v>
      </c>
      <c r="T39" s="57">
        <v>0.5208333333333334</v>
      </c>
      <c r="U39" s="31"/>
      <c r="V39" s="7"/>
      <c r="W39" s="7"/>
      <c r="X39" s="7"/>
      <c r="Y39" s="7"/>
      <c r="Z39" s="7"/>
    </row>
    <row r="40" ht="15.75" customHeight="1">
      <c r="A40" s="12"/>
      <c r="B40" s="12"/>
      <c r="C40" s="62"/>
      <c r="D40" s="39"/>
      <c r="E40" s="63"/>
      <c r="F40" s="56"/>
      <c r="G40" s="55"/>
      <c r="H40" s="40"/>
      <c r="I40" s="43"/>
      <c r="J40" s="24" t="str">
        <f>G46&amp;" - "&amp;G42&amp;" - "&amp;G43&amp;" - "&amp;G45</f>
        <v> -  -  - </v>
      </c>
      <c r="K40" s="25">
        <f t="shared" si="2"/>
        <v>14</v>
      </c>
      <c r="L40" s="24">
        <f t="shared" si="3"/>
        <v>0</v>
      </c>
      <c r="M40" s="25">
        <f t="shared" si="4"/>
        <v>14</v>
      </c>
      <c r="N40" s="25">
        <f t="shared" si="5"/>
        <v>50</v>
      </c>
      <c r="O40" s="25">
        <f t="shared" si="18"/>
        <v>8</v>
      </c>
      <c r="P40" s="25">
        <v>8.0</v>
      </c>
      <c r="Q40" s="25">
        <v>2015.0</v>
      </c>
      <c r="R40" s="25" t="str">
        <f>G44</f>
        <v/>
      </c>
      <c r="S40" s="19">
        <v>0.5833333333333334</v>
      </c>
      <c r="T40" s="57">
        <v>0.6180555555555556</v>
      </c>
      <c r="U40" s="31"/>
      <c r="V40" s="7"/>
      <c r="W40" s="7"/>
      <c r="X40" s="7"/>
      <c r="Y40" s="7"/>
      <c r="Z40" s="7"/>
    </row>
    <row r="41" ht="15.75" customHeight="1">
      <c r="A41" s="20" t="s">
        <v>109</v>
      </c>
      <c r="B41" s="21">
        <v>0.5833333333333334</v>
      </c>
      <c r="C41" s="49">
        <v>0.6180555555555556</v>
      </c>
      <c r="D41" s="22"/>
      <c r="E41" s="22"/>
      <c r="F41" s="51"/>
      <c r="G41" s="22"/>
      <c r="H41" s="22"/>
      <c r="I41" s="32"/>
      <c r="J41" s="24" t="str">
        <f>G53&amp;" - "&amp;G49&amp;" - "&amp;G50&amp;" - "&amp;G52</f>
        <v> -  -  - </v>
      </c>
      <c r="K41" s="25">
        <f t="shared" si="2"/>
        <v>14</v>
      </c>
      <c r="L41" s="24">
        <f t="shared" si="3"/>
        <v>50</v>
      </c>
      <c r="M41" s="25">
        <f t="shared" si="4"/>
        <v>15</v>
      </c>
      <c r="N41" s="25">
        <f t="shared" si="5"/>
        <v>40</v>
      </c>
      <c r="O41" s="25">
        <f t="shared" si="18"/>
        <v>8</v>
      </c>
      <c r="P41" s="25">
        <v>8.0</v>
      </c>
      <c r="Q41" s="25">
        <v>2015.0</v>
      </c>
      <c r="R41" s="25" t="str">
        <f>G51</f>
        <v/>
      </c>
      <c r="S41" s="19">
        <v>0.6180555555555556</v>
      </c>
      <c r="T41" s="57">
        <v>0.6527777777777778</v>
      </c>
      <c r="U41" s="31"/>
      <c r="V41" s="7"/>
      <c r="W41" s="7"/>
      <c r="X41" s="7"/>
      <c r="Y41" s="7"/>
      <c r="Z41" s="7"/>
    </row>
    <row r="42" ht="15.75" customHeight="1">
      <c r="A42" s="27"/>
      <c r="B42" s="27"/>
      <c r="C42" s="54"/>
      <c r="D42" s="28"/>
      <c r="E42" s="28" t="s">
        <v>133</v>
      </c>
      <c r="F42" s="55"/>
      <c r="G42" s="28"/>
      <c r="H42" s="28"/>
      <c r="I42" s="36"/>
      <c r="J42" s="24" t="str">
        <f>G61&amp;" - "&amp;G57&amp;" - "&amp;G58&amp;" - "&amp;G60</f>
        <v> -  -  - </v>
      </c>
      <c r="K42" s="25">
        <f t="shared" si="2"/>
        <v>16</v>
      </c>
      <c r="L42" s="24">
        <f t="shared" si="3"/>
        <v>0</v>
      </c>
      <c r="M42" s="25">
        <f t="shared" si="4"/>
        <v>16</v>
      </c>
      <c r="N42" s="25">
        <f t="shared" si="5"/>
        <v>50</v>
      </c>
      <c r="O42" s="25">
        <f t="shared" si="18"/>
        <v>8</v>
      </c>
      <c r="P42" s="25">
        <v>8.0</v>
      </c>
      <c r="Q42" s="25">
        <v>2015.0</v>
      </c>
      <c r="R42" s="25" t="str">
        <f>G59</f>
        <v/>
      </c>
      <c r="S42" s="19">
        <v>0.6666666666666666</v>
      </c>
      <c r="T42" s="57">
        <v>0.7013888888888888</v>
      </c>
      <c r="U42" s="31"/>
      <c r="V42" s="7"/>
      <c r="W42" s="7"/>
      <c r="X42" s="7"/>
      <c r="Y42" s="7"/>
      <c r="Z42" s="7"/>
    </row>
    <row r="43" ht="15.75" customHeight="1">
      <c r="A43" s="27"/>
      <c r="B43" s="27"/>
      <c r="C43" s="54"/>
      <c r="D43" s="28"/>
      <c r="E43" s="28" t="s">
        <v>36</v>
      </c>
      <c r="F43" s="55"/>
      <c r="G43" s="28"/>
      <c r="H43" s="28"/>
      <c r="I43" s="36"/>
      <c r="J43" s="24" t="str">
        <f>G68&amp;" - "&amp;G64&amp;" - "&amp;G65&amp;" - "&amp;G67</f>
        <v> -  -  - </v>
      </c>
      <c r="K43" s="25">
        <f t="shared" si="2"/>
        <v>16</v>
      </c>
      <c r="L43" s="24">
        <f t="shared" si="3"/>
        <v>50</v>
      </c>
      <c r="M43" s="25">
        <f t="shared" si="4"/>
        <v>17</v>
      </c>
      <c r="N43" s="25">
        <f t="shared" si="5"/>
        <v>40</v>
      </c>
      <c r="O43" s="25">
        <f t="shared" si="18"/>
        <v>8</v>
      </c>
      <c r="P43" s="25">
        <v>8.0</v>
      </c>
      <c r="Q43" s="25">
        <v>2015.0</v>
      </c>
      <c r="R43" s="25" t="str">
        <f>G66</f>
        <v/>
      </c>
      <c r="S43" s="19">
        <v>0.7013888888888888</v>
      </c>
      <c r="T43" s="57">
        <v>0.7361111111111112</v>
      </c>
      <c r="U43" s="31"/>
      <c r="V43" s="7"/>
      <c r="W43" s="7"/>
      <c r="X43" s="7"/>
      <c r="Y43" s="7"/>
      <c r="Z43" s="7"/>
    </row>
    <row r="44" ht="15.75" customHeight="1">
      <c r="A44" s="27"/>
      <c r="B44" s="27"/>
      <c r="C44" s="54"/>
      <c r="D44" s="28"/>
      <c r="E44" s="33" t="s">
        <v>42</v>
      </c>
      <c r="F44" s="60"/>
      <c r="G44" s="28"/>
      <c r="H44" s="28"/>
      <c r="I44" s="36"/>
      <c r="J44" s="24" t="str">
        <f>G75&amp;" - "&amp;G71&amp;" - "&amp;G72&amp;" - "&amp;G74</f>
        <v> -  -  - </v>
      </c>
      <c r="K44" s="25">
        <f t="shared" si="2"/>
        <v>17</v>
      </c>
      <c r="L44" s="24">
        <f t="shared" si="3"/>
        <v>40</v>
      </c>
      <c r="M44" s="25">
        <f t="shared" si="4"/>
        <v>18</v>
      </c>
      <c r="N44" s="25">
        <f t="shared" si="5"/>
        <v>30</v>
      </c>
      <c r="O44" s="25">
        <f t="shared" si="18"/>
        <v>8</v>
      </c>
      <c r="P44" s="25">
        <v>8.0</v>
      </c>
      <c r="Q44" s="25">
        <v>2015.0</v>
      </c>
      <c r="R44" s="8" t="str">
        <f>G73</f>
        <v/>
      </c>
      <c r="S44" s="19">
        <v>0.7361111111111112</v>
      </c>
      <c r="T44" s="19">
        <v>0.7708333333333334</v>
      </c>
      <c r="U44" s="42"/>
      <c r="V44" s="7"/>
      <c r="W44" s="7"/>
      <c r="X44" s="7"/>
      <c r="Y44" s="7"/>
      <c r="Z44" s="7"/>
    </row>
    <row r="45" ht="15.75" customHeight="1">
      <c r="A45" s="27"/>
      <c r="B45" s="27"/>
      <c r="C45" s="54"/>
      <c r="D45" s="28"/>
      <c r="E45" s="28" t="s">
        <v>79</v>
      </c>
      <c r="F45" s="55"/>
      <c r="G45" s="28"/>
      <c r="H45" s="28"/>
      <c r="I45" s="36"/>
      <c r="J45" s="24" t="str">
        <f>H10&amp;" - "&amp;H6&amp;" - "&amp;H7&amp;" - "&amp;H9</f>
        <v> -  -  - </v>
      </c>
      <c r="K45" s="25">
        <f t="shared" si="2"/>
        <v>8</v>
      </c>
      <c r="L45" s="24">
        <f t="shared" si="3"/>
        <v>0</v>
      </c>
      <c r="M45" s="25">
        <f t="shared" si="4"/>
        <v>8</v>
      </c>
      <c r="N45" s="25">
        <f t="shared" si="5"/>
        <v>50</v>
      </c>
      <c r="O45" s="25">
        <f t="shared" ref="O45:O54" si="19">H$2</f>
        <v>9</v>
      </c>
      <c r="P45" s="25">
        <v>8.0</v>
      </c>
      <c r="Q45" s="25">
        <v>2015.0</v>
      </c>
      <c r="R45" s="25" t="str">
        <f>H8</f>
        <v/>
      </c>
      <c r="S45" s="19">
        <v>0.3333333333333333</v>
      </c>
      <c r="T45" s="19">
        <v>0.3680555555555556</v>
      </c>
      <c r="U45" s="26" t="s">
        <v>128</v>
      </c>
      <c r="V45" s="7"/>
      <c r="W45" s="7"/>
      <c r="X45" s="7"/>
      <c r="Y45" s="7"/>
      <c r="Z45" s="7"/>
    </row>
    <row r="46" ht="15.75" customHeight="1">
      <c r="A46" s="27"/>
      <c r="B46" s="27"/>
      <c r="C46" s="54"/>
      <c r="D46" s="28"/>
      <c r="E46" s="28" t="s">
        <v>56</v>
      </c>
      <c r="F46" s="55"/>
      <c r="G46" s="28"/>
      <c r="H46" s="28"/>
      <c r="I46" s="36"/>
      <c r="J46" s="24" t="str">
        <f>H17&amp;" - "&amp;H13&amp;" - "&amp;H14&amp;" - "&amp;H16</f>
        <v> -  -  - </v>
      </c>
      <c r="K46" s="25">
        <f t="shared" si="2"/>
        <v>8</v>
      </c>
      <c r="L46" s="24">
        <f t="shared" si="3"/>
        <v>50</v>
      </c>
      <c r="M46" s="25">
        <f t="shared" si="4"/>
        <v>9</v>
      </c>
      <c r="N46" s="25">
        <f t="shared" si="5"/>
        <v>40</v>
      </c>
      <c r="O46" s="25">
        <f t="shared" si="19"/>
        <v>9</v>
      </c>
      <c r="P46" s="25">
        <v>8.0</v>
      </c>
      <c r="Q46" s="25">
        <v>2015.0</v>
      </c>
      <c r="R46" s="25" t="str">
        <f>H15</f>
        <v/>
      </c>
      <c r="S46" s="19">
        <v>0.3680555555555556</v>
      </c>
      <c r="T46" s="19">
        <v>0.40277777777777773</v>
      </c>
      <c r="U46" s="31"/>
      <c r="V46" s="7"/>
      <c r="W46" s="7"/>
      <c r="X46" s="7"/>
      <c r="Y46" s="7"/>
      <c r="Z46" s="7"/>
    </row>
    <row r="47" ht="15.75" customHeight="1">
      <c r="A47" s="27"/>
      <c r="B47" s="12"/>
      <c r="C47" s="62"/>
      <c r="D47" s="40"/>
      <c r="E47" s="40" t="s">
        <v>145</v>
      </c>
      <c r="F47" s="56"/>
      <c r="G47" s="40"/>
      <c r="H47" s="40"/>
      <c r="I47" s="43"/>
      <c r="J47" s="24" t="str">
        <f>H25&amp;" - "&amp;H21&amp;" - "&amp;H22&amp;" - "&amp;H24</f>
        <v> -  -  - </v>
      </c>
      <c r="K47" s="25">
        <f t="shared" si="2"/>
        <v>10</v>
      </c>
      <c r="L47" s="24">
        <f t="shared" si="3"/>
        <v>0</v>
      </c>
      <c r="M47" s="25">
        <f t="shared" si="4"/>
        <v>10</v>
      </c>
      <c r="N47" s="25">
        <f t="shared" si="5"/>
        <v>50</v>
      </c>
      <c r="O47" s="25">
        <f t="shared" si="19"/>
        <v>9</v>
      </c>
      <c r="P47" s="25">
        <v>8.0</v>
      </c>
      <c r="Q47" s="25">
        <v>2015.0</v>
      </c>
      <c r="R47" s="25" t="str">
        <f>H23</f>
        <v/>
      </c>
      <c r="S47" s="19">
        <v>0.4166666666666667</v>
      </c>
      <c r="T47" s="19">
        <v>0.4513888888888889</v>
      </c>
      <c r="U47" s="31"/>
      <c r="V47" s="7"/>
      <c r="W47" s="7"/>
      <c r="X47" s="7"/>
      <c r="Y47" s="7"/>
      <c r="Z47" s="7"/>
    </row>
    <row r="48" ht="15.75" customHeight="1">
      <c r="A48" s="27"/>
      <c r="B48" s="21">
        <v>0.6180555555555556</v>
      </c>
      <c r="C48" s="49">
        <v>0.6527777777777778</v>
      </c>
      <c r="D48" s="22"/>
      <c r="E48" s="22"/>
      <c r="F48" s="71"/>
      <c r="G48" s="22"/>
      <c r="H48" s="22"/>
      <c r="I48" s="32"/>
      <c r="J48" s="24" t="str">
        <f>H32&amp;" - "&amp;H28&amp;" - "&amp;H29&amp;" - "&amp;H31</f>
        <v> -  -  - </v>
      </c>
      <c r="K48" s="25">
        <f t="shared" si="2"/>
        <v>10</v>
      </c>
      <c r="L48" s="24">
        <f t="shared" si="3"/>
        <v>50</v>
      </c>
      <c r="M48" s="25">
        <f t="shared" si="4"/>
        <v>11</v>
      </c>
      <c r="N48" s="25">
        <f t="shared" si="5"/>
        <v>40</v>
      </c>
      <c r="O48" s="25">
        <f t="shared" si="19"/>
        <v>9</v>
      </c>
      <c r="P48" s="25">
        <v>8.0</v>
      </c>
      <c r="Q48" s="25">
        <v>2015.0</v>
      </c>
      <c r="R48" s="25" t="str">
        <f>H30</f>
        <v/>
      </c>
      <c r="S48" s="19">
        <v>0.4513888888888889</v>
      </c>
      <c r="T48" s="19">
        <v>0.4861111111111111</v>
      </c>
      <c r="U48" s="31"/>
      <c r="V48" s="7"/>
      <c r="W48" s="7"/>
      <c r="X48" s="7"/>
      <c r="Y48" s="7"/>
      <c r="Z48" s="7"/>
    </row>
    <row r="49" ht="15.75" customHeight="1">
      <c r="A49" s="27"/>
      <c r="B49" s="27"/>
      <c r="C49" s="54"/>
      <c r="D49" s="28"/>
      <c r="E49" s="28" t="s">
        <v>133</v>
      </c>
      <c r="F49" s="55"/>
      <c r="G49" s="28"/>
      <c r="H49" s="28"/>
      <c r="I49" s="36"/>
      <c r="J49" s="24" t="str">
        <f>H46&amp;" - "&amp;H42&amp;" - "&amp;H43&amp;" - "&amp;H45</f>
        <v> -  -  - </v>
      </c>
      <c r="K49" s="25">
        <f t="shared" si="2"/>
        <v>11</v>
      </c>
      <c r="L49" s="24">
        <f t="shared" si="3"/>
        <v>40</v>
      </c>
      <c r="M49" s="25">
        <f t="shared" si="4"/>
        <v>12</v>
      </c>
      <c r="N49" s="25">
        <f t="shared" si="5"/>
        <v>30</v>
      </c>
      <c r="O49" s="25">
        <f t="shared" si="19"/>
        <v>9</v>
      </c>
      <c r="P49" s="25">
        <v>8.0</v>
      </c>
      <c r="Q49" s="25">
        <v>2015.0</v>
      </c>
      <c r="R49" s="25" t="str">
        <f>H44</f>
        <v/>
      </c>
      <c r="S49" s="19">
        <v>0.4861111111111111</v>
      </c>
      <c r="T49" s="19">
        <v>0.5208333333333334</v>
      </c>
      <c r="U49" s="31"/>
      <c r="V49" s="7"/>
      <c r="W49" s="7"/>
      <c r="X49" s="7"/>
      <c r="Y49" s="7"/>
      <c r="Z49" s="7"/>
    </row>
    <row r="50" ht="15.75" customHeight="1">
      <c r="A50" s="27"/>
      <c r="B50" s="27"/>
      <c r="C50" s="54"/>
      <c r="D50" s="28"/>
      <c r="E50" s="28" t="s">
        <v>36</v>
      </c>
      <c r="F50" s="55"/>
      <c r="G50" s="28"/>
      <c r="H50" s="28"/>
      <c r="I50" s="36"/>
      <c r="J50" s="24" t="str">
        <f>H53&amp;" - "&amp;H49&amp;" - "&amp;H50&amp;" - "&amp;H52</f>
        <v> -  -  - </v>
      </c>
      <c r="K50" s="25">
        <f t="shared" si="2"/>
        <v>14</v>
      </c>
      <c r="L50" s="24">
        <f t="shared" si="3"/>
        <v>0</v>
      </c>
      <c r="M50" s="25">
        <f t="shared" si="4"/>
        <v>14</v>
      </c>
      <c r="N50" s="25">
        <f t="shared" si="5"/>
        <v>50</v>
      </c>
      <c r="O50" s="25">
        <f t="shared" si="19"/>
        <v>9</v>
      </c>
      <c r="P50" s="25">
        <v>8.0</v>
      </c>
      <c r="Q50" s="25">
        <v>2015.0</v>
      </c>
      <c r="R50" s="25" t="str">
        <f>H51</f>
        <v/>
      </c>
      <c r="S50" s="19">
        <v>0.5833333333333334</v>
      </c>
      <c r="T50" s="19">
        <v>0.6180555555555556</v>
      </c>
      <c r="U50" s="31"/>
      <c r="V50" s="7"/>
      <c r="W50" s="7"/>
      <c r="X50" s="7"/>
      <c r="Y50" s="7"/>
      <c r="Z50" s="7"/>
    </row>
    <row r="51" ht="15.75" customHeight="1">
      <c r="A51" s="27"/>
      <c r="B51" s="27"/>
      <c r="C51" s="54"/>
      <c r="D51" s="28"/>
      <c r="E51" s="33" t="s">
        <v>42</v>
      </c>
      <c r="F51" s="60"/>
      <c r="G51" s="28"/>
      <c r="H51" s="28"/>
      <c r="I51" s="36"/>
      <c r="J51" s="24" t="str">
        <f>H61&amp;" - "&amp;H57&amp;" - "&amp;H58&amp;" - "&amp;H60</f>
        <v> -  -  - </v>
      </c>
      <c r="K51" s="25">
        <f t="shared" si="2"/>
        <v>14</v>
      </c>
      <c r="L51" s="24">
        <f t="shared" si="3"/>
        <v>50</v>
      </c>
      <c r="M51" s="25">
        <f t="shared" si="4"/>
        <v>15</v>
      </c>
      <c r="N51" s="25">
        <f t="shared" si="5"/>
        <v>40</v>
      </c>
      <c r="O51" s="25">
        <f t="shared" si="19"/>
        <v>9</v>
      </c>
      <c r="P51" s="25">
        <v>8.0</v>
      </c>
      <c r="Q51" s="25">
        <v>2015.0</v>
      </c>
      <c r="R51" s="25" t="str">
        <f>H51</f>
        <v/>
      </c>
      <c r="S51" s="19">
        <v>0.6180555555555556</v>
      </c>
      <c r="T51" s="19">
        <v>0.6527777777777778</v>
      </c>
      <c r="U51" s="31"/>
      <c r="V51" s="7"/>
      <c r="W51" s="7"/>
      <c r="X51" s="7"/>
      <c r="Y51" s="7"/>
      <c r="Z51" s="7"/>
    </row>
    <row r="52" ht="15.75" customHeight="1">
      <c r="A52" s="27"/>
      <c r="B52" s="27"/>
      <c r="C52" s="54"/>
      <c r="D52" s="28"/>
      <c r="E52" s="28" t="s">
        <v>79</v>
      </c>
      <c r="F52" s="55"/>
      <c r="G52" s="28"/>
      <c r="H52" s="28"/>
      <c r="I52" s="36"/>
      <c r="J52" s="24" t="str">
        <f>H61&amp;" - "&amp;H57&amp;" - "&amp;H58&amp;" - "&amp;H60</f>
        <v> -  -  - </v>
      </c>
      <c r="K52" s="25">
        <f t="shared" si="2"/>
        <v>16</v>
      </c>
      <c r="L52" s="24">
        <f t="shared" si="3"/>
        <v>0</v>
      </c>
      <c r="M52" s="25">
        <f t="shared" si="4"/>
        <v>16</v>
      </c>
      <c r="N52" s="25">
        <f t="shared" si="5"/>
        <v>50</v>
      </c>
      <c r="O52" s="25">
        <f t="shared" si="19"/>
        <v>9</v>
      </c>
      <c r="P52" s="25">
        <v>8.0</v>
      </c>
      <c r="Q52" s="25">
        <v>2015.0</v>
      </c>
      <c r="R52" s="25" t="str">
        <f>H59</f>
        <v/>
      </c>
      <c r="S52" s="19">
        <v>0.6666666666666666</v>
      </c>
      <c r="T52" s="19">
        <v>0.7013888888888888</v>
      </c>
      <c r="U52" s="31"/>
      <c r="V52" s="7"/>
      <c r="W52" s="7"/>
      <c r="X52" s="7"/>
      <c r="Y52" s="7"/>
      <c r="Z52" s="7"/>
    </row>
    <row r="53" ht="15.75" customHeight="1">
      <c r="A53" s="27"/>
      <c r="B53" s="27"/>
      <c r="C53" s="54"/>
      <c r="D53" s="28"/>
      <c r="E53" s="28" t="s">
        <v>56</v>
      </c>
      <c r="F53" s="55"/>
      <c r="G53" s="28"/>
      <c r="H53" s="28"/>
      <c r="I53" s="36"/>
      <c r="J53" s="24" t="str">
        <f>H68&amp;" - "&amp;H64&amp;" - "&amp;H65&amp;" - "&amp;H67</f>
        <v> -  -  - </v>
      </c>
      <c r="K53" s="25">
        <f t="shared" si="2"/>
        <v>16</v>
      </c>
      <c r="L53" s="24">
        <f t="shared" si="3"/>
        <v>50</v>
      </c>
      <c r="M53" s="25">
        <f t="shared" si="4"/>
        <v>17</v>
      </c>
      <c r="N53" s="25">
        <f t="shared" si="5"/>
        <v>40</v>
      </c>
      <c r="O53" s="25">
        <f t="shared" si="19"/>
        <v>9</v>
      </c>
      <c r="P53" s="25">
        <v>8.0</v>
      </c>
      <c r="Q53" s="25">
        <v>2015.0</v>
      </c>
      <c r="R53" s="25" t="str">
        <f>H66</f>
        <v/>
      </c>
      <c r="S53" s="19">
        <v>0.7013888888888888</v>
      </c>
      <c r="T53" s="19">
        <v>0.7361111111111112</v>
      </c>
      <c r="U53" s="31"/>
      <c r="V53" s="7"/>
      <c r="W53" s="7"/>
      <c r="X53" s="7"/>
      <c r="Y53" s="7"/>
      <c r="Z53" s="7"/>
    </row>
    <row r="54" ht="15.75" customHeight="1">
      <c r="A54" s="27"/>
      <c r="B54" s="12"/>
      <c r="C54" s="62"/>
      <c r="D54" s="40"/>
      <c r="E54" s="40" t="s">
        <v>145</v>
      </c>
      <c r="F54" s="56"/>
      <c r="G54" s="40"/>
      <c r="H54" s="40"/>
      <c r="I54" s="43"/>
      <c r="J54" s="24" t="str">
        <f>H75&amp;" - "&amp;H71&amp;" - "&amp;H72&amp;" - "&amp;H74</f>
        <v> -  -  - </v>
      </c>
      <c r="K54" s="25">
        <f t="shared" si="2"/>
        <v>17</v>
      </c>
      <c r="L54" s="24">
        <f t="shared" si="3"/>
        <v>40</v>
      </c>
      <c r="M54" s="25">
        <f t="shared" si="4"/>
        <v>18</v>
      </c>
      <c r="N54" s="25">
        <f t="shared" si="5"/>
        <v>30</v>
      </c>
      <c r="O54" s="25">
        <f t="shared" si="19"/>
        <v>9</v>
      </c>
      <c r="P54" s="25">
        <v>8.0</v>
      </c>
      <c r="Q54" s="25">
        <v>2015.0</v>
      </c>
      <c r="R54" s="25" t="str">
        <f>H73</f>
        <v/>
      </c>
      <c r="S54" s="19">
        <v>0.7361111111111112</v>
      </c>
      <c r="T54" s="19">
        <v>0.7708333333333334</v>
      </c>
      <c r="U54" s="42"/>
      <c r="V54" s="7"/>
      <c r="W54" s="7"/>
      <c r="X54" s="7"/>
      <c r="Y54" s="7"/>
      <c r="Z54" s="7"/>
    </row>
    <row r="55" ht="15.75" customHeight="1">
      <c r="A55" s="27"/>
      <c r="B55" s="45" t="s">
        <v>81</v>
      </c>
      <c r="C55" s="4"/>
      <c r="D55" s="4"/>
      <c r="E55" s="4"/>
      <c r="F55" s="4"/>
      <c r="G55" s="4"/>
      <c r="H55" s="4"/>
      <c r="I55" s="5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7"/>
      <c r="W55" s="7"/>
      <c r="X55" s="7"/>
      <c r="Y55" s="7"/>
      <c r="Z55" s="7"/>
    </row>
    <row r="56" ht="15.75" customHeight="1">
      <c r="A56" s="27"/>
      <c r="B56" s="21">
        <v>0.6666666666666666</v>
      </c>
      <c r="C56" s="21">
        <v>0.7013888888888888</v>
      </c>
      <c r="D56" s="22"/>
      <c r="E56" s="22"/>
      <c r="F56" s="22"/>
      <c r="G56" s="22">
        <v>1.2000022E7</v>
      </c>
      <c r="H56" s="22">
        <v>1.2000341E7</v>
      </c>
      <c r="I56" s="32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7"/>
      <c r="W56" s="7"/>
      <c r="X56" s="7"/>
      <c r="Y56" s="7"/>
      <c r="Z56" s="7"/>
    </row>
    <row r="57" ht="15.75" customHeight="1">
      <c r="A57" s="27"/>
      <c r="B57" s="27"/>
      <c r="C57" s="27"/>
      <c r="D57" s="28"/>
      <c r="E57" s="28" t="s">
        <v>133</v>
      </c>
      <c r="F57" s="28"/>
      <c r="G57" s="28"/>
      <c r="H57" s="28"/>
      <c r="I57" s="3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7"/>
      <c r="W57" s="7"/>
      <c r="X57" s="7"/>
      <c r="Y57" s="7"/>
      <c r="Z57" s="7"/>
    </row>
    <row r="58" ht="15.75" customHeight="1">
      <c r="A58" s="27"/>
      <c r="B58" s="27"/>
      <c r="C58" s="27"/>
      <c r="D58" s="28"/>
      <c r="E58" s="28" t="s">
        <v>36</v>
      </c>
      <c r="F58" s="28"/>
      <c r="G58" s="28"/>
      <c r="H58" s="28"/>
      <c r="I58" s="3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7"/>
      <c r="W58" s="7"/>
      <c r="X58" s="7"/>
      <c r="Y58" s="7"/>
      <c r="Z58" s="7"/>
    </row>
    <row r="59" ht="15.75" customHeight="1">
      <c r="A59" s="27"/>
      <c r="B59" s="27"/>
      <c r="C59" s="27"/>
      <c r="D59" s="28"/>
      <c r="E59" s="33" t="s">
        <v>42</v>
      </c>
      <c r="F59" s="28"/>
      <c r="G59" s="28"/>
      <c r="H59" s="28"/>
      <c r="I59" s="3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7"/>
      <c r="W59" s="7"/>
      <c r="X59" s="7"/>
      <c r="Y59" s="7"/>
      <c r="Z59" s="7"/>
    </row>
    <row r="60" ht="15.75" customHeight="1">
      <c r="A60" s="27"/>
      <c r="B60" s="27"/>
      <c r="C60" s="27"/>
      <c r="D60" s="28"/>
      <c r="E60" s="28" t="s">
        <v>79</v>
      </c>
      <c r="F60" s="28"/>
      <c r="G60" s="28"/>
      <c r="H60" s="28"/>
      <c r="I60" s="3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7"/>
      <c r="W60" s="7"/>
      <c r="X60" s="7"/>
      <c r="Y60" s="7"/>
      <c r="Z60" s="7"/>
    </row>
    <row r="61" ht="15.75" customHeight="1">
      <c r="A61" s="27"/>
      <c r="B61" s="27"/>
      <c r="C61" s="27"/>
      <c r="D61" s="28"/>
      <c r="E61" s="28" t="s">
        <v>56</v>
      </c>
      <c r="F61" s="28"/>
      <c r="G61" s="28"/>
      <c r="H61" s="28"/>
      <c r="I61" s="3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7"/>
      <c r="W61" s="7"/>
      <c r="X61" s="7"/>
      <c r="Y61" s="7"/>
      <c r="Z61" s="7"/>
    </row>
    <row r="62" ht="15.75" customHeight="1">
      <c r="A62" s="27"/>
      <c r="B62" s="12"/>
      <c r="C62" s="12"/>
      <c r="D62" s="40"/>
      <c r="E62" s="40" t="s">
        <v>145</v>
      </c>
      <c r="F62" s="40"/>
      <c r="G62" s="40"/>
      <c r="H62" s="40"/>
      <c r="I62" s="43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7"/>
      <c r="W62" s="7"/>
      <c r="X62" s="7"/>
      <c r="Y62" s="7"/>
      <c r="Z62" s="7"/>
    </row>
    <row r="63" ht="15.75" customHeight="1">
      <c r="A63" s="27"/>
      <c r="B63" s="72">
        <v>0.7013888888888888</v>
      </c>
      <c r="C63" s="21">
        <v>0.7361111111111112</v>
      </c>
      <c r="D63" s="22"/>
      <c r="E63" s="22"/>
      <c r="F63" s="22"/>
      <c r="G63" s="22"/>
      <c r="H63" s="22"/>
      <c r="I63" s="73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7"/>
      <c r="W63" s="7"/>
      <c r="X63" s="7"/>
      <c r="Y63" s="7"/>
      <c r="Z63" s="7"/>
    </row>
    <row r="64" ht="15.75" customHeight="1">
      <c r="A64" s="27"/>
      <c r="B64" s="27"/>
      <c r="C64" s="27"/>
      <c r="D64" s="28"/>
      <c r="E64" s="28" t="s">
        <v>133</v>
      </c>
      <c r="F64" s="28"/>
      <c r="G64" s="28"/>
      <c r="H64" s="28"/>
      <c r="I64" s="74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7"/>
      <c r="W64" s="7"/>
      <c r="X64" s="7"/>
      <c r="Y64" s="7"/>
      <c r="Z64" s="7"/>
    </row>
    <row r="65" ht="15.75" customHeight="1">
      <c r="A65" s="27"/>
      <c r="B65" s="27"/>
      <c r="C65" s="27"/>
      <c r="D65" s="28"/>
      <c r="E65" s="28" t="s">
        <v>36</v>
      </c>
      <c r="F65" s="28"/>
      <c r="G65" s="28"/>
      <c r="H65" s="28"/>
      <c r="I65" s="74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7"/>
      <c r="W65" s="7"/>
      <c r="X65" s="7"/>
      <c r="Y65" s="7"/>
      <c r="Z65" s="7"/>
    </row>
    <row r="66" ht="15.75" customHeight="1">
      <c r="A66" s="27"/>
      <c r="B66" s="27"/>
      <c r="C66" s="27"/>
      <c r="D66" s="28"/>
      <c r="E66" s="33" t="s">
        <v>42</v>
      </c>
      <c r="F66" s="28"/>
      <c r="G66" s="28"/>
      <c r="H66" s="28"/>
      <c r="I66" s="74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7"/>
      <c r="W66" s="7"/>
      <c r="X66" s="7"/>
      <c r="Y66" s="7"/>
      <c r="Z66" s="7"/>
    </row>
    <row r="67" ht="15.75" customHeight="1">
      <c r="A67" s="27"/>
      <c r="B67" s="27"/>
      <c r="C67" s="27"/>
      <c r="D67" s="28"/>
      <c r="E67" s="28" t="s">
        <v>79</v>
      </c>
      <c r="F67" s="28"/>
      <c r="G67" s="28"/>
      <c r="H67" s="28"/>
      <c r="I67" s="74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7"/>
      <c r="W67" s="7"/>
      <c r="X67" s="7"/>
      <c r="Y67" s="7"/>
      <c r="Z67" s="7"/>
    </row>
    <row r="68" ht="15.75" customHeight="1">
      <c r="A68" s="27"/>
      <c r="B68" s="27"/>
      <c r="C68" s="27"/>
      <c r="D68" s="28"/>
      <c r="E68" s="28" t="s">
        <v>56</v>
      </c>
      <c r="F68" s="28"/>
      <c r="G68" s="28"/>
      <c r="H68" s="28"/>
      <c r="I68" s="74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7"/>
      <c r="W68" s="7"/>
      <c r="X68" s="7"/>
      <c r="Y68" s="7"/>
      <c r="Z68" s="7"/>
    </row>
    <row r="69" ht="15.75" customHeight="1">
      <c r="A69" s="27"/>
      <c r="B69" s="12"/>
      <c r="C69" s="12"/>
      <c r="D69" s="40"/>
      <c r="E69" s="40" t="s">
        <v>145</v>
      </c>
      <c r="F69" s="40"/>
      <c r="G69" s="40"/>
      <c r="H69" s="40"/>
      <c r="I69" s="7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7"/>
      <c r="W69" s="7"/>
      <c r="X69" s="7"/>
      <c r="Y69" s="7"/>
      <c r="Z69" s="7"/>
    </row>
    <row r="70" ht="15.75" customHeight="1">
      <c r="A70" s="27"/>
      <c r="B70" s="21">
        <v>0.7361111111111112</v>
      </c>
      <c r="C70" s="21">
        <v>0.7708333333333334</v>
      </c>
      <c r="D70" s="22"/>
      <c r="E70" s="22"/>
      <c r="F70" s="22"/>
      <c r="G70" s="22"/>
      <c r="H70" s="22"/>
      <c r="I70" s="73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7"/>
      <c r="W70" s="7"/>
      <c r="X70" s="7"/>
      <c r="Y70" s="7"/>
      <c r="Z70" s="7"/>
    </row>
    <row r="71" ht="15.75" customHeight="1">
      <c r="A71" s="27"/>
      <c r="B71" s="27"/>
      <c r="C71" s="27"/>
      <c r="D71" s="28"/>
      <c r="E71" s="28"/>
      <c r="F71" s="28"/>
      <c r="G71" s="28"/>
      <c r="H71" s="28"/>
      <c r="I71" s="74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7"/>
      <c r="W71" s="7"/>
      <c r="X71" s="7"/>
      <c r="Y71" s="7"/>
      <c r="Z71" s="7"/>
    </row>
    <row r="72" ht="15.75" customHeight="1">
      <c r="A72" s="27"/>
      <c r="B72" s="27"/>
      <c r="C72" s="27"/>
      <c r="D72" s="28"/>
      <c r="E72" s="28"/>
      <c r="F72" s="28"/>
      <c r="G72" s="28"/>
      <c r="H72" s="28"/>
      <c r="I72" s="74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7"/>
      <c r="W72" s="7"/>
      <c r="X72" s="7"/>
      <c r="Y72" s="7"/>
      <c r="Z72" s="7"/>
    </row>
    <row r="73" ht="15.75" customHeight="1">
      <c r="A73" s="27"/>
      <c r="B73" s="27"/>
      <c r="C73" s="27"/>
      <c r="D73" s="28"/>
      <c r="E73" s="28"/>
      <c r="F73" s="28"/>
      <c r="G73" s="28"/>
      <c r="H73" s="28"/>
      <c r="I73" s="74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7"/>
      <c r="W73" s="7"/>
      <c r="X73" s="7"/>
      <c r="Y73" s="7"/>
      <c r="Z73" s="7"/>
    </row>
    <row r="74" ht="15.75" customHeight="1">
      <c r="A74" s="27"/>
      <c r="B74" s="27"/>
      <c r="C74" s="27"/>
      <c r="D74" s="28"/>
      <c r="E74" s="28"/>
      <c r="F74" s="28"/>
      <c r="G74" s="28"/>
      <c r="H74" s="28"/>
      <c r="I74" s="74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7"/>
      <c r="W74" s="7"/>
      <c r="X74" s="7"/>
      <c r="Y74" s="7"/>
      <c r="Z74" s="7"/>
    </row>
    <row r="75" ht="15.75" customHeight="1">
      <c r="A75" s="27"/>
      <c r="B75" s="27"/>
      <c r="C75" s="27"/>
      <c r="D75" s="28"/>
      <c r="E75" s="28"/>
      <c r="F75" s="28"/>
      <c r="G75" s="28"/>
      <c r="H75" s="28"/>
      <c r="I75" s="74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7"/>
      <c r="W75" s="7"/>
      <c r="X75" s="7"/>
      <c r="Y75" s="7"/>
      <c r="Z75" s="7"/>
    </row>
    <row r="76" ht="15.75" customHeight="1">
      <c r="A76" s="38"/>
      <c r="B76" s="38"/>
      <c r="C76" s="12"/>
      <c r="D76" s="40"/>
      <c r="E76" s="40"/>
      <c r="F76" s="40"/>
      <c r="G76" s="40"/>
      <c r="H76" s="40"/>
      <c r="I76" s="7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7"/>
      <c r="W76" s="7"/>
      <c r="X76" s="7"/>
      <c r="Y76" s="7"/>
      <c r="Z76" s="7"/>
    </row>
    <row r="77" ht="15.75" customHeight="1">
      <c r="A77" s="7"/>
      <c r="B77" s="7"/>
      <c r="C77" s="7"/>
      <c r="D77" s="7"/>
      <c r="E77" s="7"/>
      <c r="F77" s="7"/>
      <c r="G77" s="7"/>
      <c r="H77" s="7"/>
      <c r="I77" s="7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7"/>
      <c r="W77" s="7"/>
      <c r="X77" s="7"/>
      <c r="Y77" s="7"/>
      <c r="Z77" s="7"/>
    </row>
    <row r="78" ht="15.75" customHeight="1">
      <c r="A78" s="7"/>
      <c r="B78" s="7"/>
      <c r="C78" s="7"/>
      <c r="D78" s="7"/>
      <c r="E78" s="7"/>
      <c r="F78" s="7"/>
      <c r="G78" s="7"/>
      <c r="H78" s="7"/>
      <c r="I78" s="7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7"/>
      <c r="W78" s="7"/>
      <c r="X78" s="7"/>
      <c r="Y78" s="7"/>
      <c r="Z78" s="7"/>
    </row>
    <row r="79" ht="15.75" customHeight="1">
      <c r="A79" s="7"/>
      <c r="B79" s="7"/>
      <c r="C79" s="7"/>
      <c r="D79" s="7"/>
      <c r="E79" s="7"/>
      <c r="F79" s="7"/>
      <c r="G79" s="7"/>
      <c r="H79" s="7"/>
      <c r="I79" s="7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7"/>
      <c r="W79" s="7"/>
      <c r="X79" s="7"/>
      <c r="Y79" s="7"/>
      <c r="Z79" s="7"/>
    </row>
    <row r="80" ht="15.75" customHeight="1">
      <c r="A80" s="7"/>
      <c r="B80" s="7"/>
      <c r="C80" s="7"/>
      <c r="D80" s="7"/>
      <c r="E80" s="7"/>
      <c r="F80" s="7"/>
      <c r="G80" s="7"/>
      <c r="H80" s="7"/>
      <c r="I80" s="7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7"/>
      <c r="W80" s="7"/>
      <c r="X80" s="7"/>
      <c r="Y80" s="7"/>
      <c r="Z80" s="7"/>
    </row>
    <row r="81" ht="15.75" customHeight="1">
      <c r="A81" s="7"/>
      <c r="B81" s="7"/>
      <c r="C81" s="7"/>
      <c r="D81" s="7"/>
      <c r="E81" s="7"/>
      <c r="F81" s="7"/>
      <c r="G81" s="7"/>
      <c r="H81" s="7"/>
      <c r="I81" s="7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7"/>
      <c r="W81" s="7"/>
      <c r="X81" s="7"/>
      <c r="Y81" s="7"/>
      <c r="Z81" s="7"/>
    </row>
    <row r="82" ht="15.75" customHeight="1">
      <c r="A82" s="7"/>
      <c r="B82" s="7"/>
      <c r="C82" s="7"/>
      <c r="D82" s="7"/>
      <c r="E82" s="7"/>
      <c r="F82" s="7"/>
      <c r="G82" s="7"/>
      <c r="H82" s="7"/>
      <c r="I82" s="7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7"/>
      <c r="W82" s="7"/>
      <c r="X82" s="7"/>
      <c r="Y82" s="7"/>
      <c r="Z82" s="7"/>
    </row>
    <row r="83" ht="15.75" customHeight="1">
      <c r="A83" s="7"/>
      <c r="B83" s="7"/>
      <c r="C83" s="7"/>
      <c r="D83" s="7"/>
      <c r="E83" s="7"/>
      <c r="F83" s="7"/>
      <c r="G83" s="7"/>
      <c r="H83" s="7"/>
      <c r="I83" s="7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7"/>
      <c r="W83" s="7"/>
      <c r="X83" s="7"/>
      <c r="Y83" s="7"/>
      <c r="Z83" s="7"/>
    </row>
    <row r="84" ht="15.75" customHeight="1">
      <c r="A84" s="7"/>
      <c r="B84" s="7"/>
      <c r="C84" s="7"/>
      <c r="D84" s="7"/>
      <c r="E84" s="7"/>
      <c r="F84" s="7"/>
      <c r="G84" s="7"/>
      <c r="H84" s="7"/>
      <c r="I84" s="7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7"/>
      <c r="W84" s="7"/>
      <c r="X84" s="7"/>
      <c r="Y84" s="7"/>
      <c r="Z84" s="7"/>
    </row>
    <row r="85" ht="15.75" customHeight="1">
      <c r="A85" s="7"/>
      <c r="B85" s="7"/>
      <c r="C85" s="7"/>
      <c r="D85" s="7"/>
      <c r="E85" s="7"/>
      <c r="F85" s="7"/>
      <c r="G85" s="7"/>
      <c r="H85" s="7"/>
      <c r="I85" s="7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7"/>
      <c r="W85" s="7"/>
      <c r="X85" s="7"/>
      <c r="Y85" s="7"/>
      <c r="Z85" s="7"/>
    </row>
    <row r="86" ht="15.75" customHeight="1">
      <c r="A86" s="7"/>
      <c r="B86" s="7"/>
      <c r="C86" s="7"/>
      <c r="D86" s="7"/>
      <c r="E86" s="7"/>
      <c r="F86" s="7"/>
      <c r="G86" s="7"/>
      <c r="H86" s="7"/>
      <c r="I86" s="7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7"/>
      <c r="W86" s="7"/>
      <c r="X86" s="7"/>
      <c r="Y86" s="7"/>
      <c r="Z86" s="7"/>
    </row>
    <row r="87" ht="15.75" customHeight="1">
      <c r="A87" s="7"/>
      <c r="B87" s="7"/>
      <c r="C87" s="7"/>
      <c r="D87" s="7"/>
      <c r="E87" s="7"/>
      <c r="F87" s="7"/>
      <c r="G87" s="7"/>
      <c r="H87" s="7"/>
      <c r="I87" s="7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7"/>
      <c r="W87" s="7"/>
      <c r="X87" s="7"/>
      <c r="Y87" s="7"/>
      <c r="Z87" s="7"/>
    </row>
    <row r="88" ht="15.75" customHeight="1">
      <c r="A88" s="7"/>
      <c r="B88" s="7"/>
      <c r="C88" s="7"/>
      <c r="D88" s="7"/>
      <c r="E88" s="7"/>
      <c r="F88" s="7"/>
      <c r="G88" s="7"/>
      <c r="H88" s="7"/>
      <c r="I88" s="7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7"/>
      <c r="W88" s="7"/>
      <c r="X88" s="7"/>
      <c r="Y88" s="7"/>
      <c r="Z88" s="7"/>
    </row>
    <row r="89" ht="15.75" customHeight="1">
      <c r="A89" s="7"/>
      <c r="B89" s="7"/>
      <c r="C89" s="7"/>
      <c r="D89" s="7"/>
      <c r="E89" s="7"/>
      <c r="F89" s="7"/>
      <c r="G89" s="7"/>
      <c r="H89" s="7"/>
      <c r="I89" s="7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7"/>
      <c r="W89" s="7"/>
      <c r="X89" s="7"/>
      <c r="Y89" s="7"/>
      <c r="Z89" s="7"/>
    </row>
    <row r="90" ht="15.75" customHeight="1">
      <c r="A90" s="7"/>
      <c r="B90" s="7"/>
      <c r="C90" s="7"/>
      <c r="D90" s="7"/>
      <c r="E90" s="7"/>
      <c r="F90" s="7"/>
      <c r="G90" s="7"/>
      <c r="H90" s="7"/>
      <c r="I90" s="7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7"/>
      <c r="W90" s="7"/>
      <c r="X90" s="7"/>
      <c r="Y90" s="7"/>
      <c r="Z90" s="7"/>
    </row>
    <row r="91" ht="15.75" customHeight="1">
      <c r="A91" s="7"/>
      <c r="B91" s="7"/>
      <c r="C91" s="7"/>
      <c r="D91" s="7"/>
      <c r="E91" s="7"/>
      <c r="F91" s="7"/>
      <c r="G91" s="7"/>
      <c r="H91" s="7"/>
      <c r="I91" s="7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7"/>
      <c r="W91" s="7"/>
      <c r="X91" s="7"/>
      <c r="Y91" s="7"/>
      <c r="Z91" s="7"/>
    </row>
    <row r="92" ht="15.75" customHeight="1">
      <c r="A92" s="7"/>
      <c r="B92" s="7"/>
      <c r="C92" s="7"/>
      <c r="D92" s="7"/>
      <c r="E92" s="7"/>
      <c r="F92" s="7"/>
      <c r="G92" s="7"/>
      <c r="H92" s="7"/>
      <c r="I92" s="7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7"/>
      <c r="W92" s="7"/>
      <c r="X92" s="7"/>
      <c r="Y92" s="7"/>
      <c r="Z92" s="7"/>
    </row>
    <row r="93" ht="15.75" customHeight="1">
      <c r="A93" s="7"/>
      <c r="B93" s="7"/>
      <c r="C93" s="7"/>
      <c r="D93" s="7"/>
      <c r="E93" s="7"/>
      <c r="F93" s="7"/>
      <c r="G93" s="7"/>
      <c r="H93" s="7"/>
      <c r="I93" s="7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7"/>
      <c r="W93" s="7"/>
      <c r="X93" s="7"/>
      <c r="Y93" s="7"/>
      <c r="Z93" s="7"/>
    </row>
    <row r="94" ht="15.75" customHeight="1">
      <c r="A94" s="7"/>
      <c r="B94" s="7"/>
      <c r="C94" s="7"/>
      <c r="D94" s="7"/>
      <c r="E94" s="7"/>
      <c r="F94" s="7"/>
      <c r="G94" s="7"/>
      <c r="H94" s="7"/>
      <c r="I94" s="7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7"/>
      <c r="W94" s="7"/>
      <c r="X94" s="7"/>
      <c r="Y94" s="7"/>
      <c r="Z94" s="7"/>
    </row>
    <row r="95" ht="15.75" customHeight="1">
      <c r="A95" s="7"/>
      <c r="B95" s="7"/>
      <c r="C95" s="7"/>
      <c r="D95" s="7"/>
      <c r="E95" s="7"/>
      <c r="F95" s="7"/>
      <c r="G95" s="7"/>
      <c r="H95" s="7"/>
      <c r="I95" s="7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7"/>
      <c r="W95" s="7"/>
      <c r="X95" s="7"/>
      <c r="Y95" s="7"/>
      <c r="Z95" s="7"/>
    </row>
    <row r="96" ht="15.75" customHeight="1">
      <c r="A96" s="7"/>
      <c r="B96" s="7"/>
      <c r="C96" s="7"/>
      <c r="D96" s="7"/>
      <c r="E96" s="7"/>
      <c r="F96" s="7"/>
      <c r="G96" s="7"/>
      <c r="H96" s="7"/>
      <c r="I96" s="7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7"/>
      <c r="W96" s="7"/>
      <c r="X96" s="7"/>
      <c r="Y96" s="7"/>
      <c r="Z96" s="7"/>
    </row>
    <row r="97" ht="15.75" customHeight="1">
      <c r="A97" s="7"/>
      <c r="B97" s="7"/>
      <c r="C97" s="7"/>
      <c r="D97" s="7"/>
      <c r="E97" s="7"/>
      <c r="F97" s="7"/>
      <c r="G97" s="7"/>
      <c r="H97" s="7"/>
      <c r="I97" s="7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7"/>
      <c r="W97" s="7"/>
      <c r="X97" s="7"/>
      <c r="Y97" s="7"/>
      <c r="Z97" s="7"/>
    </row>
    <row r="98" ht="15.75" customHeight="1">
      <c r="A98" s="7"/>
      <c r="B98" s="7"/>
      <c r="C98" s="7"/>
      <c r="D98" s="7"/>
      <c r="E98" s="7"/>
      <c r="F98" s="7"/>
      <c r="G98" s="7"/>
      <c r="H98" s="7"/>
      <c r="I98" s="7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7"/>
      <c r="W98" s="7"/>
      <c r="X98" s="7"/>
      <c r="Y98" s="7"/>
      <c r="Z98" s="7"/>
    </row>
    <row r="99" ht="15.75" customHeight="1">
      <c r="A99" s="7"/>
      <c r="B99" s="7"/>
      <c r="C99" s="7"/>
      <c r="D99" s="7"/>
      <c r="E99" s="7"/>
      <c r="F99" s="7"/>
      <c r="G99" s="7"/>
      <c r="H99" s="7"/>
      <c r="I99" s="7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7"/>
      <c r="W99" s="7"/>
      <c r="X99" s="7"/>
      <c r="Y99" s="7"/>
      <c r="Z99" s="7"/>
    </row>
    <row r="100" ht="15.75" customHeight="1">
      <c r="A100" s="7"/>
      <c r="B100" s="7"/>
      <c r="C100" s="7"/>
      <c r="D100" s="7"/>
      <c r="E100" s="7"/>
      <c r="F100" s="7"/>
      <c r="G100" s="7"/>
      <c r="H100" s="7"/>
      <c r="I100" s="7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7"/>
      <c r="W100" s="7"/>
      <c r="X100" s="7"/>
      <c r="Y100" s="7"/>
      <c r="Z100" s="7"/>
    </row>
    <row r="101" ht="15.75" customHeight="1">
      <c r="A101" s="7"/>
      <c r="B101" s="7"/>
      <c r="C101" s="7"/>
      <c r="D101" s="7"/>
      <c r="E101" s="7"/>
      <c r="F101" s="7"/>
      <c r="G101" s="7"/>
      <c r="H101" s="7"/>
      <c r="I101" s="7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7"/>
      <c r="W101" s="7"/>
      <c r="X101" s="7"/>
      <c r="Y101" s="7"/>
      <c r="Z101" s="7"/>
    </row>
    <row r="102" ht="15.75" customHeight="1">
      <c r="A102" s="7"/>
      <c r="B102" s="7"/>
      <c r="C102" s="7"/>
      <c r="D102" s="7"/>
      <c r="E102" s="7"/>
      <c r="F102" s="7"/>
      <c r="G102" s="7"/>
      <c r="H102" s="7"/>
      <c r="I102" s="7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7"/>
      <c r="W102" s="7"/>
      <c r="X102" s="7"/>
      <c r="Y102" s="7"/>
      <c r="Z102" s="7"/>
    </row>
    <row r="103" ht="15.75" customHeight="1">
      <c r="A103" s="7"/>
      <c r="B103" s="7"/>
      <c r="C103" s="7"/>
      <c r="D103" s="7"/>
      <c r="E103" s="7"/>
      <c r="F103" s="7"/>
      <c r="G103" s="7"/>
      <c r="H103" s="7"/>
      <c r="I103" s="7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7"/>
      <c r="W103" s="7"/>
      <c r="X103" s="7"/>
      <c r="Y103" s="7"/>
      <c r="Z103" s="7"/>
    </row>
    <row r="104" ht="15.75" customHeight="1">
      <c r="A104" s="7"/>
      <c r="B104" s="7"/>
      <c r="C104" s="7"/>
      <c r="D104" s="7"/>
      <c r="E104" s="7"/>
      <c r="F104" s="7"/>
      <c r="G104" s="7"/>
      <c r="H104" s="7"/>
      <c r="I104" s="7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7"/>
      <c r="W104" s="7"/>
      <c r="X104" s="7"/>
      <c r="Y104" s="7"/>
      <c r="Z104" s="7"/>
    </row>
    <row r="105" ht="15.75" customHeight="1">
      <c r="A105" s="7"/>
      <c r="B105" s="7"/>
      <c r="C105" s="7"/>
      <c r="D105" s="7"/>
      <c r="E105" s="7"/>
      <c r="F105" s="7"/>
      <c r="G105" s="7"/>
      <c r="H105" s="7"/>
      <c r="I105" s="7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7"/>
      <c r="W105" s="7"/>
      <c r="X105" s="7"/>
      <c r="Y105" s="7"/>
      <c r="Z105" s="7"/>
    </row>
    <row r="106" ht="15.75" customHeight="1">
      <c r="A106" s="7"/>
      <c r="B106" s="7"/>
      <c r="C106" s="7"/>
      <c r="D106" s="7"/>
      <c r="E106" s="7"/>
      <c r="F106" s="7"/>
      <c r="G106" s="7"/>
      <c r="H106" s="7"/>
      <c r="I106" s="7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7"/>
      <c r="W106" s="7"/>
      <c r="X106" s="7"/>
      <c r="Y106" s="7"/>
      <c r="Z106" s="7"/>
    </row>
    <row r="107" ht="15.75" customHeight="1">
      <c r="A107" s="7"/>
      <c r="B107" s="7"/>
      <c r="C107" s="7"/>
      <c r="D107" s="7"/>
      <c r="E107" s="7"/>
      <c r="F107" s="7"/>
      <c r="G107" s="7"/>
      <c r="H107" s="7"/>
      <c r="I107" s="7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7"/>
      <c r="W107" s="7"/>
      <c r="X107" s="7"/>
      <c r="Y107" s="7"/>
      <c r="Z107" s="7"/>
    </row>
    <row r="108" ht="15.75" customHeight="1">
      <c r="A108" s="7"/>
      <c r="B108" s="7"/>
      <c r="C108" s="7"/>
      <c r="D108" s="7"/>
      <c r="E108" s="7"/>
      <c r="F108" s="7"/>
      <c r="G108" s="7"/>
      <c r="H108" s="7"/>
      <c r="I108" s="7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7"/>
      <c r="W108" s="7"/>
      <c r="X108" s="7"/>
      <c r="Y108" s="7"/>
      <c r="Z108" s="7"/>
    </row>
    <row r="109" ht="15.75" customHeight="1">
      <c r="A109" s="7"/>
      <c r="B109" s="7"/>
      <c r="C109" s="7"/>
      <c r="D109" s="7"/>
      <c r="E109" s="7"/>
      <c r="F109" s="7"/>
      <c r="G109" s="7"/>
      <c r="H109" s="7"/>
      <c r="I109" s="7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7"/>
      <c r="W109" s="7"/>
      <c r="X109" s="7"/>
      <c r="Y109" s="7"/>
      <c r="Z109" s="7"/>
    </row>
    <row r="110" ht="15.75" customHeight="1">
      <c r="A110" s="7"/>
      <c r="B110" s="7"/>
      <c r="C110" s="7"/>
      <c r="D110" s="7"/>
      <c r="E110" s="7"/>
      <c r="F110" s="7"/>
      <c r="G110" s="7"/>
      <c r="H110" s="7"/>
      <c r="I110" s="7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7"/>
      <c r="W110" s="7"/>
      <c r="X110" s="7"/>
      <c r="Y110" s="7"/>
      <c r="Z110" s="7"/>
    </row>
    <row r="111" ht="15.75" customHeight="1">
      <c r="A111" s="7"/>
      <c r="B111" s="7"/>
      <c r="C111" s="7"/>
      <c r="D111" s="7"/>
      <c r="E111" s="7"/>
      <c r="F111" s="7"/>
      <c r="G111" s="7"/>
      <c r="H111" s="7"/>
      <c r="I111" s="7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7"/>
      <c r="W111" s="7"/>
      <c r="X111" s="7"/>
      <c r="Y111" s="7"/>
      <c r="Z111" s="7"/>
    </row>
    <row r="112" ht="15.75" customHeight="1">
      <c r="A112" s="7"/>
      <c r="B112" s="7"/>
      <c r="C112" s="7"/>
      <c r="D112" s="7"/>
      <c r="E112" s="7"/>
      <c r="F112" s="7"/>
      <c r="G112" s="7"/>
      <c r="H112" s="7"/>
      <c r="I112" s="7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7"/>
      <c r="W112" s="7"/>
      <c r="X112" s="7"/>
      <c r="Y112" s="7"/>
      <c r="Z112" s="7"/>
    </row>
    <row r="113" ht="15.75" customHeight="1">
      <c r="A113" s="7"/>
      <c r="B113" s="7"/>
      <c r="C113" s="7"/>
      <c r="D113" s="7"/>
      <c r="E113" s="7"/>
      <c r="F113" s="7"/>
      <c r="G113" s="7"/>
      <c r="H113" s="7"/>
      <c r="I113" s="7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7"/>
      <c r="W113" s="7"/>
      <c r="X113" s="7"/>
      <c r="Y113" s="7"/>
      <c r="Z113" s="7"/>
    </row>
    <row r="114" ht="15.75" customHeight="1">
      <c r="A114" s="7"/>
      <c r="B114" s="7"/>
      <c r="C114" s="7"/>
      <c r="D114" s="7"/>
      <c r="E114" s="7"/>
      <c r="F114" s="7"/>
      <c r="G114" s="7"/>
      <c r="H114" s="7"/>
      <c r="I114" s="7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7"/>
      <c r="W114" s="7"/>
      <c r="X114" s="7"/>
      <c r="Y114" s="7"/>
      <c r="Z114" s="7"/>
    </row>
    <row r="115" ht="15.75" customHeight="1">
      <c r="A115" s="7"/>
      <c r="B115" s="7"/>
      <c r="C115" s="7"/>
      <c r="D115" s="7"/>
      <c r="E115" s="7"/>
      <c r="F115" s="7"/>
      <c r="G115" s="7"/>
      <c r="H115" s="7"/>
      <c r="I115" s="7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7"/>
      <c r="W115" s="7"/>
      <c r="X115" s="7"/>
      <c r="Y115" s="7"/>
      <c r="Z115" s="7"/>
    </row>
    <row r="116" ht="15.75" customHeight="1">
      <c r="A116" s="7"/>
      <c r="B116" s="7"/>
      <c r="C116" s="7"/>
      <c r="D116" s="7"/>
      <c r="E116" s="7"/>
      <c r="F116" s="7"/>
      <c r="G116" s="7"/>
      <c r="H116" s="7"/>
      <c r="I116" s="7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7"/>
      <c r="W116" s="7"/>
      <c r="X116" s="7"/>
      <c r="Y116" s="7"/>
      <c r="Z116" s="7"/>
    </row>
    <row r="117" ht="15.75" customHeight="1">
      <c r="A117" s="7"/>
      <c r="B117" s="7"/>
      <c r="C117" s="7"/>
      <c r="D117" s="7"/>
      <c r="E117" s="7"/>
      <c r="F117" s="7"/>
      <c r="G117" s="7"/>
      <c r="H117" s="7"/>
      <c r="I117" s="7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7"/>
      <c r="W117" s="7"/>
      <c r="X117" s="7"/>
      <c r="Y117" s="7"/>
      <c r="Z117" s="7"/>
    </row>
    <row r="118" ht="15.75" customHeight="1">
      <c r="A118" s="7"/>
      <c r="B118" s="7"/>
      <c r="C118" s="7"/>
      <c r="D118" s="7"/>
      <c r="E118" s="7"/>
      <c r="F118" s="7"/>
      <c r="G118" s="7"/>
      <c r="H118" s="7"/>
      <c r="I118" s="7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7"/>
      <c r="W118" s="7"/>
      <c r="X118" s="7"/>
      <c r="Y118" s="7"/>
      <c r="Z118" s="7"/>
    </row>
    <row r="119" ht="15.75" customHeight="1">
      <c r="A119" s="7"/>
      <c r="B119" s="7"/>
      <c r="C119" s="7"/>
      <c r="D119" s="7"/>
      <c r="E119" s="7"/>
      <c r="F119" s="7"/>
      <c r="G119" s="7"/>
      <c r="H119" s="7"/>
      <c r="I119" s="7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7"/>
      <c r="W119" s="7"/>
      <c r="X119" s="7"/>
      <c r="Y119" s="7"/>
      <c r="Z119" s="7"/>
    </row>
    <row r="120" ht="15.75" customHeight="1">
      <c r="A120" s="7"/>
      <c r="B120" s="7"/>
      <c r="C120" s="7"/>
      <c r="D120" s="7"/>
      <c r="E120" s="7"/>
      <c r="F120" s="7"/>
      <c r="G120" s="7"/>
      <c r="H120" s="7"/>
      <c r="I120" s="7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7"/>
      <c r="W120" s="7"/>
      <c r="X120" s="7"/>
      <c r="Y120" s="7"/>
      <c r="Z120" s="7"/>
    </row>
    <row r="121" ht="15.75" customHeight="1">
      <c r="A121" s="7"/>
      <c r="B121" s="7"/>
      <c r="C121" s="7"/>
      <c r="D121" s="7"/>
      <c r="E121" s="7"/>
      <c r="F121" s="7"/>
      <c r="G121" s="7"/>
      <c r="H121" s="7"/>
      <c r="I121" s="7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7"/>
      <c r="W121" s="7"/>
      <c r="X121" s="7"/>
      <c r="Y121" s="7"/>
      <c r="Z121" s="7"/>
    </row>
    <row r="122" ht="15.75" customHeight="1">
      <c r="A122" s="7"/>
      <c r="B122" s="7"/>
      <c r="C122" s="7"/>
      <c r="D122" s="7"/>
      <c r="E122" s="7"/>
      <c r="F122" s="7"/>
      <c r="G122" s="7"/>
      <c r="H122" s="7"/>
      <c r="I122" s="7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7"/>
      <c r="W122" s="7"/>
      <c r="X122" s="7"/>
      <c r="Y122" s="7"/>
      <c r="Z122" s="7"/>
    </row>
    <row r="123" ht="15.75" customHeight="1">
      <c r="A123" s="7"/>
      <c r="B123" s="7"/>
      <c r="C123" s="7"/>
      <c r="D123" s="7"/>
      <c r="E123" s="7"/>
      <c r="F123" s="7"/>
      <c r="G123" s="7"/>
      <c r="H123" s="7"/>
      <c r="I123" s="7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7"/>
      <c r="W123" s="7"/>
      <c r="X123" s="7"/>
      <c r="Y123" s="7"/>
      <c r="Z123" s="7"/>
    </row>
    <row r="124" ht="15.75" customHeight="1">
      <c r="A124" s="7"/>
      <c r="B124" s="7"/>
      <c r="C124" s="7"/>
      <c r="D124" s="7"/>
      <c r="E124" s="7"/>
      <c r="F124" s="7"/>
      <c r="G124" s="7"/>
      <c r="H124" s="7"/>
      <c r="I124" s="7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7"/>
      <c r="W124" s="7"/>
      <c r="X124" s="7"/>
      <c r="Y124" s="7"/>
      <c r="Z124" s="7"/>
    </row>
    <row r="125" ht="15.75" customHeight="1">
      <c r="A125" s="7"/>
      <c r="B125" s="7"/>
      <c r="C125" s="7"/>
      <c r="D125" s="7"/>
      <c r="E125" s="7"/>
      <c r="F125" s="7"/>
      <c r="G125" s="7"/>
      <c r="H125" s="7"/>
      <c r="I125" s="7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7"/>
      <c r="W125" s="7"/>
      <c r="X125" s="7"/>
      <c r="Y125" s="7"/>
      <c r="Z125" s="7"/>
    </row>
    <row r="126" ht="15.75" customHeight="1">
      <c r="A126" s="7"/>
      <c r="B126" s="7"/>
      <c r="C126" s="7"/>
      <c r="D126" s="7"/>
      <c r="E126" s="7"/>
      <c r="F126" s="7"/>
      <c r="G126" s="7"/>
      <c r="H126" s="7"/>
      <c r="I126" s="7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7"/>
      <c r="W126" s="7"/>
      <c r="X126" s="7"/>
      <c r="Y126" s="7"/>
      <c r="Z126" s="7"/>
    </row>
    <row r="127" ht="15.75" customHeight="1">
      <c r="A127" s="7"/>
      <c r="B127" s="7"/>
      <c r="C127" s="7"/>
      <c r="D127" s="7"/>
      <c r="E127" s="7"/>
      <c r="F127" s="7"/>
      <c r="G127" s="7"/>
      <c r="H127" s="7"/>
      <c r="I127" s="7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7"/>
      <c r="W127" s="7"/>
      <c r="X127" s="7"/>
      <c r="Y127" s="7"/>
      <c r="Z127" s="7"/>
    </row>
    <row r="128" ht="15.75" customHeight="1">
      <c r="A128" s="7"/>
      <c r="B128" s="7"/>
      <c r="C128" s="7"/>
      <c r="D128" s="7"/>
      <c r="E128" s="7"/>
      <c r="F128" s="7"/>
      <c r="G128" s="7"/>
      <c r="H128" s="7"/>
      <c r="I128" s="7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7"/>
      <c r="W128" s="7"/>
      <c r="X128" s="7"/>
      <c r="Y128" s="7"/>
      <c r="Z128" s="7"/>
    </row>
    <row r="129" ht="15.75" customHeight="1">
      <c r="A129" s="7"/>
      <c r="B129" s="7"/>
      <c r="C129" s="7"/>
      <c r="D129" s="7"/>
      <c r="E129" s="7"/>
      <c r="F129" s="7"/>
      <c r="G129" s="7"/>
      <c r="H129" s="7"/>
      <c r="I129" s="7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7"/>
      <c r="W129" s="7"/>
      <c r="X129" s="7"/>
      <c r="Y129" s="7"/>
      <c r="Z129" s="7"/>
    </row>
    <row r="130" ht="15.75" customHeight="1">
      <c r="A130" s="7"/>
      <c r="B130" s="7"/>
      <c r="C130" s="7"/>
      <c r="D130" s="7"/>
      <c r="E130" s="7"/>
      <c r="F130" s="7"/>
      <c r="G130" s="7"/>
      <c r="H130" s="7"/>
      <c r="I130" s="7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7"/>
      <c r="W130" s="7"/>
      <c r="X130" s="7"/>
      <c r="Y130" s="7"/>
      <c r="Z130" s="7"/>
    </row>
    <row r="131" ht="15.75" customHeight="1">
      <c r="A131" s="7"/>
      <c r="B131" s="7"/>
      <c r="C131" s="7"/>
      <c r="D131" s="7"/>
      <c r="E131" s="7"/>
      <c r="F131" s="7"/>
      <c r="G131" s="7"/>
      <c r="H131" s="7"/>
      <c r="I131" s="7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7"/>
      <c r="W131" s="7"/>
      <c r="X131" s="7"/>
      <c r="Y131" s="7"/>
      <c r="Z131" s="7"/>
    </row>
    <row r="132" ht="15.75" customHeight="1">
      <c r="A132" s="7"/>
      <c r="B132" s="7"/>
      <c r="C132" s="7"/>
      <c r="D132" s="7"/>
      <c r="E132" s="7"/>
      <c r="F132" s="7"/>
      <c r="G132" s="7"/>
      <c r="H132" s="7"/>
      <c r="I132" s="7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7"/>
      <c r="W132" s="7"/>
      <c r="X132" s="7"/>
      <c r="Y132" s="7"/>
      <c r="Z132" s="7"/>
    </row>
    <row r="133" ht="15.75" customHeight="1">
      <c r="A133" s="7"/>
      <c r="B133" s="7"/>
      <c r="C133" s="7"/>
      <c r="D133" s="7"/>
      <c r="E133" s="7"/>
      <c r="F133" s="7"/>
      <c r="G133" s="7"/>
      <c r="H133" s="7"/>
      <c r="I133" s="7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7"/>
      <c r="W133" s="7"/>
      <c r="X133" s="7"/>
      <c r="Y133" s="7"/>
      <c r="Z133" s="7"/>
    </row>
    <row r="134" ht="15.75" customHeight="1">
      <c r="A134" s="7"/>
      <c r="B134" s="7"/>
      <c r="C134" s="7"/>
      <c r="D134" s="7"/>
      <c r="E134" s="7"/>
      <c r="F134" s="7"/>
      <c r="G134" s="7"/>
      <c r="H134" s="7"/>
      <c r="I134" s="7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7"/>
      <c r="W134" s="7"/>
      <c r="X134" s="7"/>
      <c r="Y134" s="7"/>
      <c r="Z134" s="7"/>
    </row>
    <row r="135" ht="15.75" customHeight="1">
      <c r="A135" s="7"/>
      <c r="B135" s="7"/>
      <c r="C135" s="7"/>
      <c r="D135" s="7"/>
      <c r="E135" s="7"/>
      <c r="F135" s="7"/>
      <c r="G135" s="7"/>
      <c r="H135" s="7"/>
      <c r="I135" s="7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7"/>
      <c r="W135" s="7"/>
      <c r="X135" s="7"/>
      <c r="Y135" s="7"/>
      <c r="Z135" s="7"/>
    </row>
    <row r="136" ht="15.75" customHeight="1">
      <c r="A136" s="7"/>
      <c r="B136" s="7"/>
      <c r="C136" s="7"/>
      <c r="D136" s="7"/>
      <c r="E136" s="7"/>
      <c r="F136" s="7"/>
      <c r="G136" s="7"/>
      <c r="H136" s="7"/>
      <c r="I136" s="7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7"/>
      <c r="W136" s="7"/>
      <c r="X136" s="7"/>
      <c r="Y136" s="7"/>
      <c r="Z136" s="7"/>
    </row>
    <row r="137" ht="15.75" customHeight="1">
      <c r="A137" s="7"/>
      <c r="B137" s="7"/>
      <c r="C137" s="7"/>
      <c r="D137" s="7"/>
      <c r="E137" s="7"/>
      <c r="F137" s="7"/>
      <c r="G137" s="7"/>
      <c r="H137" s="7"/>
      <c r="I137" s="7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7"/>
      <c r="W137" s="7"/>
      <c r="X137" s="7"/>
      <c r="Y137" s="7"/>
      <c r="Z137" s="7"/>
    </row>
    <row r="138" ht="15.75" customHeight="1">
      <c r="A138" s="7"/>
      <c r="B138" s="7"/>
      <c r="C138" s="7"/>
      <c r="D138" s="7"/>
      <c r="E138" s="7"/>
      <c r="F138" s="7"/>
      <c r="G138" s="7"/>
      <c r="H138" s="7"/>
      <c r="I138" s="7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7"/>
      <c r="W138" s="7"/>
      <c r="X138" s="7"/>
      <c r="Y138" s="7"/>
      <c r="Z138" s="7"/>
    </row>
    <row r="139" ht="15.75" customHeight="1">
      <c r="A139" s="7"/>
      <c r="B139" s="7"/>
      <c r="C139" s="7"/>
      <c r="D139" s="7"/>
      <c r="E139" s="7"/>
      <c r="F139" s="7"/>
      <c r="G139" s="7"/>
      <c r="H139" s="7"/>
      <c r="I139" s="7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7"/>
      <c r="W139" s="7"/>
      <c r="X139" s="7"/>
      <c r="Y139" s="7"/>
      <c r="Z139" s="7"/>
    </row>
    <row r="140" ht="15.75" customHeight="1">
      <c r="A140" s="7"/>
      <c r="B140" s="7"/>
      <c r="C140" s="7"/>
      <c r="D140" s="7"/>
      <c r="E140" s="7"/>
      <c r="F140" s="7"/>
      <c r="G140" s="7"/>
      <c r="H140" s="7"/>
      <c r="I140" s="7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7"/>
      <c r="W140" s="7"/>
      <c r="X140" s="7"/>
      <c r="Y140" s="7"/>
      <c r="Z140" s="7"/>
    </row>
    <row r="141" ht="15.75" customHeight="1">
      <c r="A141" s="7"/>
      <c r="B141" s="7"/>
      <c r="C141" s="7"/>
      <c r="D141" s="7"/>
      <c r="E141" s="7"/>
      <c r="F141" s="7"/>
      <c r="G141" s="7"/>
      <c r="H141" s="7"/>
      <c r="I141" s="7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7"/>
      <c r="W141" s="7"/>
      <c r="X141" s="7"/>
      <c r="Y141" s="7"/>
      <c r="Z141" s="7"/>
    </row>
    <row r="142" ht="15.75" customHeight="1">
      <c r="A142" s="7"/>
      <c r="B142" s="7"/>
      <c r="C142" s="7"/>
      <c r="D142" s="7"/>
      <c r="E142" s="7"/>
      <c r="F142" s="7"/>
      <c r="G142" s="7"/>
      <c r="H142" s="7"/>
      <c r="I142" s="7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7"/>
      <c r="W142" s="7"/>
      <c r="X142" s="7"/>
      <c r="Y142" s="7"/>
      <c r="Z142" s="7"/>
    </row>
    <row r="143" ht="15.75" customHeight="1">
      <c r="A143" s="7"/>
      <c r="B143" s="7"/>
      <c r="C143" s="7"/>
      <c r="D143" s="7"/>
      <c r="E143" s="7"/>
      <c r="F143" s="7"/>
      <c r="G143" s="7"/>
      <c r="H143" s="7"/>
      <c r="I143" s="7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7"/>
      <c r="W143" s="7"/>
      <c r="X143" s="7"/>
      <c r="Y143" s="7"/>
      <c r="Z143" s="7"/>
    </row>
    <row r="144" ht="15.75" customHeight="1">
      <c r="A144" s="7"/>
      <c r="B144" s="7"/>
      <c r="C144" s="7"/>
      <c r="D144" s="7"/>
      <c r="E144" s="7"/>
      <c r="F144" s="7"/>
      <c r="G144" s="7"/>
      <c r="H144" s="7"/>
      <c r="I144" s="7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7"/>
      <c r="W144" s="7"/>
      <c r="X144" s="7"/>
      <c r="Y144" s="7"/>
      <c r="Z144" s="7"/>
    </row>
    <row r="145" ht="15.75" customHeight="1">
      <c r="A145" s="7"/>
      <c r="B145" s="7"/>
      <c r="C145" s="7"/>
      <c r="D145" s="7"/>
      <c r="E145" s="7"/>
      <c r="F145" s="7"/>
      <c r="G145" s="7"/>
      <c r="H145" s="7"/>
      <c r="I145" s="7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7"/>
      <c r="W145" s="7"/>
      <c r="X145" s="7"/>
      <c r="Y145" s="7"/>
      <c r="Z145" s="7"/>
    </row>
    <row r="146" ht="15.75" customHeight="1">
      <c r="A146" s="7"/>
      <c r="B146" s="7"/>
      <c r="C146" s="7"/>
      <c r="D146" s="7"/>
      <c r="E146" s="7"/>
      <c r="F146" s="7"/>
      <c r="G146" s="7"/>
      <c r="H146" s="7"/>
      <c r="I146" s="7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7"/>
      <c r="W146" s="7"/>
      <c r="X146" s="7"/>
      <c r="Y146" s="7"/>
      <c r="Z146" s="7"/>
    </row>
    <row r="147" ht="15.75" customHeight="1">
      <c r="A147" s="7"/>
      <c r="B147" s="7"/>
      <c r="C147" s="7"/>
      <c r="D147" s="7"/>
      <c r="E147" s="7"/>
      <c r="F147" s="7"/>
      <c r="G147" s="7"/>
      <c r="H147" s="7"/>
      <c r="I147" s="7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7"/>
      <c r="W147" s="7"/>
      <c r="X147" s="7"/>
      <c r="Y147" s="7"/>
      <c r="Z147" s="7"/>
    </row>
    <row r="148" ht="15.75" customHeight="1">
      <c r="A148" s="7"/>
      <c r="B148" s="7"/>
      <c r="C148" s="7"/>
      <c r="D148" s="7"/>
      <c r="E148" s="7"/>
      <c r="F148" s="7"/>
      <c r="G148" s="7"/>
      <c r="H148" s="7"/>
      <c r="I148" s="7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7"/>
      <c r="W148" s="7"/>
      <c r="X148" s="7"/>
      <c r="Y148" s="7"/>
      <c r="Z148" s="7"/>
    </row>
    <row r="149" ht="15.75" customHeight="1">
      <c r="A149" s="7"/>
      <c r="B149" s="7"/>
      <c r="C149" s="7"/>
      <c r="D149" s="7"/>
      <c r="E149" s="7"/>
      <c r="F149" s="7"/>
      <c r="G149" s="7"/>
      <c r="H149" s="7"/>
      <c r="I149" s="7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7"/>
      <c r="W149" s="7"/>
      <c r="X149" s="7"/>
      <c r="Y149" s="7"/>
      <c r="Z149" s="7"/>
    </row>
    <row r="150" ht="15.75" customHeight="1">
      <c r="A150" s="7"/>
      <c r="B150" s="7"/>
      <c r="C150" s="7"/>
      <c r="D150" s="7"/>
      <c r="E150" s="7"/>
      <c r="F150" s="7"/>
      <c r="G150" s="7"/>
      <c r="H150" s="7"/>
      <c r="I150" s="7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7"/>
      <c r="W150" s="7"/>
      <c r="X150" s="7"/>
      <c r="Y150" s="7"/>
      <c r="Z150" s="7"/>
    </row>
    <row r="151" ht="15.75" customHeight="1">
      <c r="A151" s="7"/>
      <c r="B151" s="7"/>
      <c r="C151" s="7"/>
      <c r="D151" s="7"/>
      <c r="E151" s="7"/>
      <c r="F151" s="7"/>
      <c r="G151" s="7"/>
      <c r="H151" s="7"/>
      <c r="I151" s="7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7"/>
      <c r="W151" s="7"/>
      <c r="X151" s="7"/>
      <c r="Y151" s="7"/>
      <c r="Z151" s="7"/>
    </row>
    <row r="152" ht="15.75" customHeight="1">
      <c r="A152" s="7"/>
      <c r="B152" s="7"/>
      <c r="C152" s="7"/>
      <c r="D152" s="7"/>
      <c r="E152" s="7"/>
      <c r="F152" s="7"/>
      <c r="G152" s="7"/>
      <c r="H152" s="7"/>
      <c r="I152" s="7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7"/>
      <c r="W152" s="7"/>
      <c r="X152" s="7"/>
      <c r="Y152" s="7"/>
      <c r="Z152" s="7"/>
    </row>
    <row r="153" ht="15.75" customHeight="1">
      <c r="A153" s="7"/>
      <c r="B153" s="7"/>
      <c r="C153" s="7"/>
      <c r="D153" s="7"/>
      <c r="E153" s="7"/>
      <c r="F153" s="7"/>
      <c r="G153" s="7"/>
      <c r="H153" s="7"/>
      <c r="I153" s="7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7"/>
      <c r="W153" s="7"/>
      <c r="X153" s="7"/>
      <c r="Y153" s="7"/>
      <c r="Z153" s="7"/>
    </row>
    <row r="154" ht="15.75" customHeight="1">
      <c r="A154" s="7"/>
      <c r="B154" s="7"/>
      <c r="C154" s="7"/>
      <c r="D154" s="7"/>
      <c r="E154" s="7"/>
      <c r="F154" s="7"/>
      <c r="G154" s="7"/>
      <c r="H154" s="7"/>
      <c r="I154" s="7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7"/>
      <c r="W154" s="7"/>
      <c r="X154" s="7"/>
      <c r="Y154" s="7"/>
      <c r="Z154" s="7"/>
    </row>
    <row r="155" ht="15.75" customHeight="1">
      <c r="A155" s="7"/>
      <c r="B155" s="7"/>
      <c r="C155" s="7"/>
      <c r="D155" s="7"/>
      <c r="E155" s="7"/>
      <c r="F155" s="7"/>
      <c r="G155" s="7"/>
      <c r="H155" s="7"/>
      <c r="I155" s="7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7"/>
      <c r="W155" s="7"/>
      <c r="X155" s="7"/>
      <c r="Y155" s="7"/>
      <c r="Z155" s="7"/>
    </row>
    <row r="156" ht="15.75" customHeight="1">
      <c r="A156" s="7"/>
      <c r="B156" s="7"/>
      <c r="C156" s="7"/>
      <c r="D156" s="7"/>
      <c r="E156" s="7"/>
      <c r="F156" s="7"/>
      <c r="G156" s="7"/>
      <c r="H156" s="7"/>
      <c r="I156" s="7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7"/>
      <c r="W156" s="7"/>
      <c r="X156" s="7"/>
      <c r="Y156" s="7"/>
      <c r="Z156" s="7"/>
    </row>
    <row r="157" ht="15.75" customHeight="1">
      <c r="A157" s="7"/>
      <c r="B157" s="7"/>
      <c r="C157" s="7"/>
      <c r="D157" s="7"/>
      <c r="E157" s="7"/>
      <c r="F157" s="7"/>
      <c r="G157" s="7"/>
      <c r="H157" s="7"/>
      <c r="I157" s="7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7"/>
      <c r="W157" s="7"/>
      <c r="X157" s="7"/>
      <c r="Y157" s="7"/>
      <c r="Z157" s="7"/>
    </row>
    <row r="158" ht="15.75" customHeight="1">
      <c r="A158" s="7"/>
      <c r="B158" s="7"/>
      <c r="C158" s="7"/>
      <c r="D158" s="7"/>
      <c r="E158" s="7"/>
      <c r="F158" s="7"/>
      <c r="G158" s="7"/>
      <c r="H158" s="7"/>
      <c r="I158" s="7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7"/>
      <c r="W158" s="7"/>
      <c r="X158" s="7"/>
      <c r="Y158" s="7"/>
      <c r="Z158" s="7"/>
    </row>
    <row r="159" ht="15.75" customHeight="1">
      <c r="A159" s="7"/>
      <c r="B159" s="7"/>
      <c r="C159" s="7"/>
      <c r="D159" s="7"/>
      <c r="E159" s="7"/>
      <c r="F159" s="7"/>
      <c r="G159" s="7"/>
      <c r="H159" s="7"/>
      <c r="I159" s="7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7"/>
      <c r="W159" s="7"/>
      <c r="X159" s="7"/>
      <c r="Y159" s="7"/>
      <c r="Z159" s="7"/>
    </row>
    <row r="160" ht="15.75" customHeight="1">
      <c r="A160" s="7"/>
      <c r="B160" s="7"/>
      <c r="C160" s="7"/>
      <c r="D160" s="7"/>
      <c r="E160" s="7"/>
      <c r="F160" s="7"/>
      <c r="G160" s="7"/>
      <c r="H160" s="7"/>
      <c r="I160" s="7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7"/>
      <c r="W160" s="7"/>
      <c r="X160" s="7"/>
      <c r="Y160" s="7"/>
      <c r="Z160" s="7"/>
    </row>
    <row r="161" ht="15.75" customHeight="1">
      <c r="A161" s="7"/>
      <c r="B161" s="7"/>
      <c r="C161" s="7"/>
      <c r="D161" s="7"/>
      <c r="E161" s="7"/>
      <c r="F161" s="7"/>
      <c r="G161" s="7"/>
      <c r="H161" s="7"/>
      <c r="I161" s="7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7"/>
      <c r="W161" s="7"/>
      <c r="X161" s="7"/>
      <c r="Y161" s="7"/>
      <c r="Z161" s="7"/>
    </row>
    <row r="162" ht="15.75" customHeight="1">
      <c r="A162" s="7"/>
      <c r="B162" s="7"/>
      <c r="C162" s="7"/>
      <c r="D162" s="7"/>
      <c r="E162" s="7"/>
      <c r="F162" s="7"/>
      <c r="G162" s="7"/>
      <c r="H162" s="7"/>
      <c r="I162" s="7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7"/>
      <c r="W162" s="7"/>
      <c r="X162" s="7"/>
      <c r="Y162" s="7"/>
      <c r="Z162" s="7"/>
    </row>
    <row r="163" ht="15.75" customHeight="1">
      <c r="A163" s="7"/>
      <c r="B163" s="7"/>
      <c r="C163" s="7"/>
      <c r="D163" s="7"/>
      <c r="E163" s="7"/>
      <c r="F163" s="7"/>
      <c r="G163" s="7"/>
      <c r="H163" s="7"/>
      <c r="I163" s="7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7"/>
      <c r="W163" s="7"/>
      <c r="X163" s="7"/>
      <c r="Y163" s="7"/>
      <c r="Z163" s="7"/>
    </row>
    <row r="164" ht="15.75" customHeight="1">
      <c r="A164" s="7"/>
      <c r="B164" s="7"/>
      <c r="C164" s="7"/>
      <c r="D164" s="7"/>
      <c r="E164" s="7"/>
      <c r="F164" s="7"/>
      <c r="G164" s="7"/>
      <c r="H164" s="7"/>
      <c r="I164" s="7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7"/>
      <c r="W164" s="7"/>
      <c r="X164" s="7"/>
      <c r="Y164" s="7"/>
      <c r="Z164" s="7"/>
    </row>
    <row r="165" ht="15.75" customHeight="1">
      <c r="A165" s="7"/>
      <c r="B165" s="7"/>
      <c r="C165" s="7"/>
      <c r="D165" s="7"/>
      <c r="E165" s="7"/>
      <c r="F165" s="7"/>
      <c r="G165" s="7"/>
      <c r="H165" s="7"/>
      <c r="I165" s="7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7"/>
      <c r="W165" s="7"/>
      <c r="X165" s="7"/>
      <c r="Y165" s="7"/>
      <c r="Z165" s="7"/>
    </row>
    <row r="166" ht="15.75" customHeight="1">
      <c r="A166" s="7"/>
      <c r="B166" s="7"/>
      <c r="C166" s="7"/>
      <c r="D166" s="7"/>
      <c r="E166" s="7"/>
      <c r="F166" s="7"/>
      <c r="G166" s="7"/>
      <c r="H166" s="7"/>
      <c r="I166" s="7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7"/>
      <c r="W166" s="7"/>
      <c r="X166" s="7"/>
      <c r="Y166" s="7"/>
      <c r="Z166" s="7"/>
    </row>
    <row r="167" ht="15.75" customHeight="1">
      <c r="A167" s="7"/>
      <c r="B167" s="7"/>
      <c r="C167" s="7"/>
      <c r="D167" s="7"/>
      <c r="E167" s="7"/>
      <c r="F167" s="7"/>
      <c r="G167" s="7"/>
      <c r="H167" s="7"/>
      <c r="I167" s="7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7"/>
      <c r="W167" s="7"/>
      <c r="X167" s="7"/>
      <c r="Y167" s="7"/>
      <c r="Z167" s="7"/>
    </row>
    <row r="168" ht="15.75" customHeight="1">
      <c r="A168" s="7"/>
      <c r="B168" s="7"/>
      <c r="C168" s="7"/>
      <c r="D168" s="7"/>
      <c r="E168" s="7"/>
      <c r="F168" s="7"/>
      <c r="G168" s="7"/>
      <c r="H168" s="7"/>
      <c r="I168" s="7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7"/>
      <c r="W168" s="7"/>
      <c r="X168" s="7"/>
      <c r="Y168" s="7"/>
      <c r="Z168" s="7"/>
    </row>
    <row r="169" ht="15.75" customHeight="1">
      <c r="A169" s="7"/>
      <c r="B169" s="7"/>
      <c r="C169" s="7"/>
      <c r="D169" s="7"/>
      <c r="E169" s="7"/>
      <c r="F169" s="7"/>
      <c r="G169" s="7"/>
      <c r="H169" s="7"/>
      <c r="I169" s="7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7"/>
      <c r="W169" s="7"/>
      <c r="X169" s="7"/>
      <c r="Y169" s="7"/>
      <c r="Z169" s="7"/>
    </row>
    <row r="170" ht="15.75" customHeight="1">
      <c r="A170" s="7"/>
      <c r="B170" s="7"/>
      <c r="C170" s="7"/>
      <c r="D170" s="7"/>
      <c r="E170" s="7"/>
      <c r="F170" s="7"/>
      <c r="G170" s="7"/>
      <c r="H170" s="7"/>
      <c r="I170" s="7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7"/>
      <c r="W170" s="7"/>
      <c r="X170" s="7"/>
      <c r="Y170" s="7"/>
      <c r="Z170" s="7"/>
    </row>
    <row r="171" ht="15.75" customHeight="1">
      <c r="A171" s="7"/>
      <c r="B171" s="7"/>
      <c r="C171" s="7"/>
      <c r="D171" s="7"/>
      <c r="E171" s="7"/>
      <c r="F171" s="7"/>
      <c r="G171" s="7"/>
      <c r="H171" s="7"/>
      <c r="I171" s="7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7"/>
      <c r="W171" s="7"/>
      <c r="X171" s="7"/>
      <c r="Y171" s="7"/>
      <c r="Z171" s="7"/>
    </row>
    <row r="172" ht="15.75" customHeight="1">
      <c r="A172" s="7"/>
      <c r="B172" s="7"/>
      <c r="C172" s="7"/>
      <c r="D172" s="7"/>
      <c r="E172" s="7"/>
      <c r="F172" s="7"/>
      <c r="G172" s="7"/>
      <c r="H172" s="7"/>
      <c r="I172" s="7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7"/>
      <c r="W172" s="7"/>
      <c r="X172" s="7"/>
      <c r="Y172" s="7"/>
      <c r="Z172" s="7"/>
    </row>
    <row r="173" ht="15.75" customHeight="1">
      <c r="A173" s="7"/>
      <c r="B173" s="7"/>
      <c r="C173" s="7"/>
      <c r="D173" s="7"/>
      <c r="E173" s="7"/>
      <c r="F173" s="7"/>
      <c r="G173" s="7"/>
      <c r="H173" s="7"/>
      <c r="I173" s="7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7"/>
      <c r="W173" s="7"/>
      <c r="X173" s="7"/>
      <c r="Y173" s="7"/>
      <c r="Z173" s="7"/>
    </row>
    <row r="174" ht="15.75" customHeight="1">
      <c r="A174" s="7"/>
      <c r="B174" s="7"/>
      <c r="C174" s="7"/>
      <c r="D174" s="7"/>
      <c r="E174" s="7"/>
      <c r="F174" s="7"/>
      <c r="G174" s="7"/>
      <c r="H174" s="7"/>
      <c r="I174" s="7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7"/>
      <c r="W174" s="7"/>
      <c r="X174" s="7"/>
      <c r="Y174" s="7"/>
      <c r="Z174" s="7"/>
    </row>
    <row r="175" ht="15.75" customHeight="1">
      <c r="A175" s="7"/>
      <c r="B175" s="7"/>
      <c r="C175" s="7"/>
      <c r="D175" s="7"/>
      <c r="E175" s="7"/>
      <c r="F175" s="7"/>
      <c r="G175" s="7"/>
      <c r="H175" s="7"/>
      <c r="I175" s="7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7"/>
      <c r="W175" s="7"/>
      <c r="X175" s="7"/>
      <c r="Y175" s="7"/>
      <c r="Z175" s="7"/>
    </row>
    <row r="176" ht="15.75" customHeight="1">
      <c r="A176" s="7"/>
      <c r="B176" s="7"/>
      <c r="C176" s="7"/>
      <c r="D176" s="7"/>
      <c r="E176" s="7"/>
      <c r="F176" s="7"/>
      <c r="G176" s="7"/>
      <c r="H176" s="7"/>
      <c r="I176" s="7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7"/>
      <c r="W176" s="7"/>
      <c r="X176" s="7"/>
      <c r="Y176" s="7"/>
      <c r="Z176" s="7"/>
    </row>
    <row r="177" ht="15.75" customHeight="1">
      <c r="A177" s="7"/>
      <c r="B177" s="7"/>
      <c r="C177" s="7"/>
      <c r="D177" s="7"/>
      <c r="E177" s="7"/>
      <c r="F177" s="7"/>
      <c r="G177" s="7"/>
      <c r="H177" s="7"/>
      <c r="I177" s="7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7"/>
      <c r="W177" s="7"/>
      <c r="X177" s="7"/>
      <c r="Y177" s="7"/>
      <c r="Z177" s="7"/>
    </row>
    <row r="178" ht="15.75" customHeight="1">
      <c r="A178" s="7"/>
      <c r="B178" s="7"/>
      <c r="C178" s="7"/>
      <c r="D178" s="7"/>
      <c r="E178" s="7"/>
      <c r="F178" s="7"/>
      <c r="G178" s="7"/>
      <c r="H178" s="7"/>
      <c r="I178" s="7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7"/>
      <c r="W178" s="7"/>
      <c r="X178" s="7"/>
      <c r="Y178" s="7"/>
      <c r="Z178" s="7"/>
    </row>
    <row r="179" ht="15.75" customHeight="1">
      <c r="A179" s="7"/>
      <c r="B179" s="7"/>
      <c r="C179" s="7"/>
      <c r="D179" s="7"/>
      <c r="E179" s="7"/>
      <c r="F179" s="7"/>
      <c r="G179" s="7"/>
      <c r="H179" s="7"/>
      <c r="I179" s="7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7"/>
      <c r="W179" s="7"/>
      <c r="X179" s="7"/>
      <c r="Y179" s="7"/>
      <c r="Z179" s="7"/>
    </row>
    <row r="180" ht="15.75" customHeight="1">
      <c r="A180" s="7"/>
      <c r="B180" s="7"/>
      <c r="C180" s="7"/>
      <c r="D180" s="7"/>
      <c r="E180" s="7"/>
      <c r="F180" s="7"/>
      <c r="G180" s="7"/>
      <c r="H180" s="7"/>
      <c r="I180" s="7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7"/>
      <c r="W180" s="7"/>
      <c r="X180" s="7"/>
      <c r="Y180" s="7"/>
      <c r="Z180" s="7"/>
    </row>
    <row r="181" ht="15.75" customHeight="1">
      <c r="A181" s="7"/>
      <c r="B181" s="7"/>
      <c r="C181" s="7"/>
      <c r="D181" s="7"/>
      <c r="E181" s="7"/>
      <c r="F181" s="7"/>
      <c r="G181" s="7"/>
      <c r="H181" s="7"/>
      <c r="I181" s="7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7"/>
      <c r="W181" s="7"/>
      <c r="X181" s="7"/>
      <c r="Y181" s="7"/>
      <c r="Z181" s="7"/>
    </row>
    <row r="182" ht="15.75" customHeight="1">
      <c r="A182" s="7"/>
      <c r="B182" s="7"/>
      <c r="C182" s="7"/>
      <c r="D182" s="7"/>
      <c r="E182" s="7"/>
      <c r="F182" s="7"/>
      <c r="G182" s="7"/>
      <c r="H182" s="7"/>
      <c r="I182" s="7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7"/>
      <c r="W182" s="7"/>
      <c r="X182" s="7"/>
      <c r="Y182" s="7"/>
      <c r="Z182" s="7"/>
    </row>
    <row r="183" ht="15.75" customHeight="1">
      <c r="A183" s="7"/>
      <c r="B183" s="7"/>
      <c r="C183" s="7"/>
      <c r="D183" s="7"/>
      <c r="E183" s="7"/>
      <c r="F183" s="7"/>
      <c r="G183" s="7"/>
      <c r="H183" s="7"/>
      <c r="I183" s="7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7"/>
      <c r="W183" s="7"/>
      <c r="X183" s="7"/>
      <c r="Y183" s="7"/>
      <c r="Z183" s="7"/>
    </row>
    <row r="184" ht="15.75" customHeight="1">
      <c r="A184" s="7"/>
      <c r="B184" s="7"/>
      <c r="C184" s="7"/>
      <c r="D184" s="7"/>
      <c r="E184" s="7"/>
      <c r="F184" s="7"/>
      <c r="G184" s="7"/>
      <c r="H184" s="7"/>
      <c r="I184" s="7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7"/>
      <c r="W184" s="7"/>
      <c r="X184" s="7"/>
      <c r="Y184" s="7"/>
      <c r="Z184" s="7"/>
    </row>
    <row r="185" ht="15.75" customHeight="1">
      <c r="A185" s="7"/>
      <c r="B185" s="7"/>
      <c r="C185" s="7"/>
      <c r="D185" s="7"/>
      <c r="E185" s="7"/>
      <c r="F185" s="7"/>
      <c r="G185" s="7"/>
      <c r="H185" s="7"/>
      <c r="I185" s="7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7"/>
      <c r="W185" s="7"/>
      <c r="X185" s="7"/>
      <c r="Y185" s="7"/>
      <c r="Z185" s="7"/>
    </row>
    <row r="186" ht="15.75" customHeight="1">
      <c r="A186" s="7"/>
      <c r="B186" s="7"/>
      <c r="C186" s="7"/>
      <c r="D186" s="7"/>
      <c r="E186" s="7"/>
      <c r="F186" s="7"/>
      <c r="G186" s="7"/>
      <c r="H186" s="7"/>
      <c r="I186" s="7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7"/>
      <c r="W186" s="7"/>
      <c r="X186" s="7"/>
      <c r="Y186" s="7"/>
      <c r="Z186" s="7"/>
    </row>
    <row r="187" ht="15.75" customHeight="1">
      <c r="A187" s="7"/>
      <c r="B187" s="7"/>
      <c r="C187" s="7"/>
      <c r="D187" s="7"/>
      <c r="E187" s="7"/>
      <c r="F187" s="7"/>
      <c r="G187" s="7"/>
      <c r="H187" s="7"/>
      <c r="I187" s="7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7"/>
      <c r="W187" s="7"/>
      <c r="X187" s="7"/>
      <c r="Y187" s="7"/>
      <c r="Z187" s="7"/>
    </row>
    <row r="188" ht="15.75" customHeight="1">
      <c r="A188" s="7"/>
      <c r="B188" s="7"/>
      <c r="C188" s="7"/>
      <c r="D188" s="7"/>
      <c r="E188" s="7"/>
      <c r="F188" s="7"/>
      <c r="G188" s="7"/>
      <c r="H188" s="7"/>
      <c r="I188" s="7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7"/>
      <c r="W188" s="7"/>
      <c r="X188" s="7"/>
      <c r="Y188" s="7"/>
      <c r="Z188" s="7"/>
    </row>
    <row r="189" ht="15.75" customHeight="1">
      <c r="A189" s="7"/>
      <c r="B189" s="7"/>
      <c r="C189" s="7"/>
      <c r="D189" s="7"/>
      <c r="E189" s="7"/>
      <c r="F189" s="7"/>
      <c r="G189" s="7"/>
      <c r="H189" s="7"/>
      <c r="I189" s="7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7"/>
      <c r="W189" s="7"/>
      <c r="X189" s="7"/>
      <c r="Y189" s="7"/>
      <c r="Z189" s="7"/>
    </row>
    <row r="190" ht="15.75" customHeight="1">
      <c r="A190" s="7"/>
      <c r="B190" s="7"/>
      <c r="C190" s="7"/>
      <c r="D190" s="7"/>
      <c r="E190" s="7"/>
      <c r="F190" s="7"/>
      <c r="G190" s="7"/>
      <c r="H190" s="7"/>
      <c r="I190" s="7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7"/>
      <c r="W190" s="7"/>
      <c r="X190" s="7"/>
      <c r="Y190" s="7"/>
      <c r="Z190" s="7"/>
    </row>
    <row r="191" ht="15.75" customHeight="1">
      <c r="A191" s="7"/>
      <c r="B191" s="7"/>
      <c r="C191" s="7"/>
      <c r="D191" s="7"/>
      <c r="E191" s="7"/>
      <c r="F191" s="7"/>
      <c r="G191" s="7"/>
      <c r="H191" s="7"/>
      <c r="I191" s="7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7"/>
      <c r="W191" s="7"/>
      <c r="X191" s="7"/>
      <c r="Y191" s="7"/>
      <c r="Z191" s="7"/>
    </row>
    <row r="192" ht="15.75" customHeight="1">
      <c r="A192" s="7"/>
      <c r="B192" s="7"/>
      <c r="C192" s="7"/>
      <c r="D192" s="7"/>
      <c r="E192" s="7"/>
      <c r="F192" s="7"/>
      <c r="G192" s="7"/>
      <c r="H192" s="7"/>
      <c r="I192" s="7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7"/>
      <c r="W192" s="7"/>
      <c r="X192" s="7"/>
      <c r="Y192" s="7"/>
      <c r="Z192" s="7"/>
    </row>
    <row r="193" ht="15.75" customHeight="1">
      <c r="A193" s="7"/>
      <c r="B193" s="7"/>
      <c r="C193" s="7"/>
      <c r="D193" s="7"/>
      <c r="E193" s="7"/>
      <c r="F193" s="7"/>
      <c r="G193" s="7"/>
      <c r="H193" s="7"/>
      <c r="I193" s="7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7"/>
      <c r="W193" s="7"/>
      <c r="X193" s="7"/>
      <c r="Y193" s="7"/>
      <c r="Z193" s="7"/>
    </row>
    <row r="194" ht="15.75" customHeight="1">
      <c r="A194" s="7"/>
      <c r="B194" s="7"/>
      <c r="C194" s="7"/>
      <c r="D194" s="7"/>
      <c r="E194" s="7"/>
      <c r="F194" s="7"/>
      <c r="G194" s="7"/>
      <c r="H194" s="7"/>
      <c r="I194" s="7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7"/>
      <c r="W194" s="7"/>
      <c r="X194" s="7"/>
      <c r="Y194" s="7"/>
      <c r="Z194" s="7"/>
    </row>
    <row r="195" ht="15.75" customHeight="1">
      <c r="A195" s="7"/>
      <c r="B195" s="7"/>
      <c r="C195" s="7"/>
      <c r="D195" s="7"/>
      <c r="E195" s="7"/>
      <c r="F195" s="7"/>
      <c r="G195" s="7"/>
      <c r="H195" s="7"/>
      <c r="I195" s="7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7"/>
      <c r="W195" s="7"/>
      <c r="X195" s="7"/>
      <c r="Y195" s="7"/>
      <c r="Z195" s="7"/>
    </row>
    <row r="196" ht="15.75" customHeight="1">
      <c r="A196" s="7"/>
      <c r="B196" s="7"/>
      <c r="C196" s="7"/>
      <c r="D196" s="7"/>
      <c r="E196" s="7"/>
      <c r="F196" s="7"/>
      <c r="G196" s="7"/>
      <c r="H196" s="7"/>
      <c r="I196" s="7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7"/>
      <c r="W196" s="7"/>
      <c r="X196" s="7"/>
      <c r="Y196" s="7"/>
      <c r="Z196" s="7"/>
    </row>
    <row r="197" ht="15.75" customHeight="1">
      <c r="A197" s="7"/>
      <c r="B197" s="7"/>
      <c r="C197" s="7"/>
      <c r="D197" s="7"/>
      <c r="E197" s="7"/>
      <c r="F197" s="7"/>
      <c r="G197" s="7"/>
      <c r="H197" s="7"/>
      <c r="I197" s="7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7"/>
      <c r="W197" s="7"/>
      <c r="X197" s="7"/>
      <c r="Y197" s="7"/>
      <c r="Z197" s="7"/>
    </row>
    <row r="198" ht="15.75" customHeight="1">
      <c r="A198" s="7"/>
      <c r="B198" s="7"/>
      <c r="C198" s="7"/>
      <c r="D198" s="7"/>
      <c r="E198" s="7"/>
      <c r="F198" s="7"/>
      <c r="G198" s="7"/>
      <c r="H198" s="7"/>
      <c r="I198" s="7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7"/>
      <c r="W198" s="7"/>
      <c r="X198" s="7"/>
      <c r="Y198" s="7"/>
      <c r="Z198" s="7"/>
    </row>
    <row r="199" ht="15.75" customHeight="1">
      <c r="A199" s="7"/>
      <c r="B199" s="7"/>
      <c r="C199" s="7"/>
      <c r="D199" s="7"/>
      <c r="E199" s="7"/>
      <c r="F199" s="7"/>
      <c r="G199" s="7"/>
      <c r="H199" s="7"/>
      <c r="I199" s="7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7"/>
      <c r="W199" s="7"/>
      <c r="X199" s="7"/>
      <c r="Y199" s="7"/>
      <c r="Z199" s="7"/>
    </row>
    <row r="200" ht="15.75" customHeight="1">
      <c r="A200" s="7"/>
      <c r="B200" s="7"/>
      <c r="C200" s="7"/>
      <c r="D200" s="7"/>
      <c r="E200" s="7"/>
      <c r="F200" s="7"/>
      <c r="G200" s="7"/>
      <c r="H200" s="7"/>
      <c r="I200" s="7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7"/>
      <c r="W200" s="7"/>
      <c r="X200" s="7"/>
      <c r="Y200" s="7"/>
      <c r="Z200" s="7"/>
    </row>
    <row r="201" ht="15.75" customHeight="1">
      <c r="A201" s="7"/>
      <c r="B201" s="7"/>
      <c r="C201" s="7"/>
      <c r="D201" s="7"/>
      <c r="E201" s="7"/>
      <c r="F201" s="7"/>
      <c r="G201" s="7"/>
      <c r="H201" s="7"/>
      <c r="I201" s="7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7"/>
      <c r="W201" s="7"/>
      <c r="X201" s="7"/>
      <c r="Y201" s="7"/>
      <c r="Z201" s="7"/>
    </row>
    <row r="202" ht="15.75" customHeight="1">
      <c r="A202" s="7"/>
      <c r="B202" s="7"/>
      <c r="C202" s="7"/>
      <c r="D202" s="7"/>
      <c r="E202" s="7"/>
      <c r="F202" s="7"/>
      <c r="G202" s="7"/>
      <c r="H202" s="7"/>
      <c r="I202" s="7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7"/>
      <c r="W202" s="7"/>
      <c r="X202" s="7"/>
      <c r="Y202" s="7"/>
      <c r="Z202" s="7"/>
    </row>
    <row r="203" ht="15.75" customHeight="1">
      <c r="A203" s="7"/>
      <c r="B203" s="7"/>
      <c r="C203" s="7"/>
      <c r="D203" s="7"/>
      <c r="E203" s="7"/>
      <c r="F203" s="7"/>
      <c r="G203" s="7"/>
      <c r="H203" s="7"/>
      <c r="I203" s="7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7"/>
      <c r="W203" s="7"/>
      <c r="X203" s="7"/>
      <c r="Y203" s="7"/>
      <c r="Z203" s="7"/>
    </row>
    <row r="204" ht="15.75" customHeight="1">
      <c r="A204" s="7"/>
      <c r="B204" s="7"/>
      <c r="C204" s="7"/>
      <c r="D204" s="7"/>
      <c r="E204" s="7"/>
      <c r="F204" s="7"/>
      <c r="G204" s="7"/>
      <c r="H204" s="7"/>
      <c r="I204" s="7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7"/>
      <c r="W204" s="7"/>
      <c r="X204" s="7"/>
      <c r="Y204" s="7"/>
      <c r="Z204" s="7"/>
    </row>
    <row r="205" ht="15.75" customHeight="1">
      <c r="A205" s="7"/>
      <c r="B205" s="7"/>
      <c r="C205" s="7"/>
      <c r="D205" s="7"/>
      <c r="E205" s="7"/>
      <c r="F205" s="7"/>
      <c r="G205" s="7"/>
      <c r="H205" s="7"/>
      <c r="I205" s="7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7"/>
      <c r="W205" s="7"/>
      <c r="X205" s="7"/>
      <c r="Y205" s="7"/>
      <c r="Z205" s="7"/>
    </row>
    <row r="206" ht="15.75" customHeight="1">
      <c r="A206" s="7"/>
      <c r="B206" s="7"/>
      <c r="C206" s="7"/>
      <c r="D206" s="7"/>
      <c r="E206" s="7"/>
      <c r="F206" s="7"/>
      <c r="G206" s="7"/>
      <c r="H206" s="7"/>
      <c r="I206" s="7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7"/>
      <c r="W206" s="7"/>
      <c r="X206" s="7"/>
      <c r="Y206" s="7"/>
      <c r="Z206" s="7"/>
    </row>
    <row r="207" ht="15.75" customHeight="1">
      <c r="A207" s="7"/>
      <c r="B207" s="7"/>
      <c r="C207" s="7"/>
      <c r="D207" s="7"/>
      <c r="E207" s="7"/>
      <c r="F207" s="7"/>
      <c r="G207" s="7"/>
      <c r="H207" s="7"/>
      <c r="I207" s="7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7"/>
      <c r="W207" s="7"/>
      <c r="X207" s="7"/>
      <c r="Y207" s="7"/>
      <c r="Z207" s="7"/>
    </row>
    <row r="208" ht="15.75" customHeight="1">
      <c r="A208" s="7"/>
      <c r="B208" s="7"/>
      <c r="C208" s="7"/>
      <c r="D208" s="7"/>
      <c r="E208" s="7"/>
      <c r="F208" s="7"/>
      <c r="G208" s="7"/>
      <c r="H208" s="7"/>
      <c r="I208" s="7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7"/>
      <c r="W208" s="7"/>
      <c r="X208" s="7"/>
      <c r="Y208" s="7"/>
      <c r="Z208" s="7"/>
    </row>
    <row r="209" ht="15.75" customHeight="1">
      <c r="A209" s="7"/>
      <c r="B209" s="7"/>
      <c r="C209" s="7"/>
      <c r="D209" s="7"/>
      <c r="E209" s="7"/>
      <c r="F209" s="7"/>
      <c r="G209" s="7"/>
      <c r="H209" s="7"/>
      <c r="I209" s="7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7"/>
      <c r="W209" s="7"/>
      <c r="X209" s="7"/>
      <c r="Y209" s="7"/>
      <c r="Z209" s="7"/>
    </row>
    <row r="210" ht="15.75" customHeight="1">
      <c r="A210" s="7"/>
      <c r="B210" s="7"/>
      <c r="C210" s="7"/>
      <c r="D210" s="7"/>
      <c r="E210" s="7"/>
      <c r="F210" s="7"/>
      <c r="G210" s="7"/>
      <c r="H210" s="7"/>
      <c r="I210" s="7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7"/>
      <c r="W210" s="7"/>
      <c r="X210" s="7"/>
      <c r="Y210" s="7"/>
      <c r="Z210" s="7"/>
    </row>
    <row r="211" ht="15.75" customHeight="1">
      <c r="A211" s="7"/>
      <c r="B211" s="7"/>
      <c r="C211" s="7"/>
      <c r="D211" s="7"/>
      <c r="E211" s="7"/>
      <c r="F211" s="7"/>
      <c r="G211" s="7"/>
      <c r="H211" s="7"/>
      <c r="I211" s="7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7"/>
      <c r="W211" s="7"/>
      <c r="X211" s="7"/>
      <c r="Y211" s="7"/>
      <c r="Z211" s="7"/>
    </row>
    <row r="212" ht="15.75" customHeight="1">
      <c r="A212" s="7"/>
      <c r="B212" s="7"/>
      <c r="C212" s="7"/>
      <c r="D212" s="7"/>
      <c r="E212" s="7"/>
      <c r="F212" s="7"/>
      <c r="G212" s="7"/>
      <c r="H212" s="7"/>
      <c r="I212" s="7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7"/>
      <c r="W212" s="7"/>
      <c r="X212" s="7"/>
      <c r="Y212" s="7"/>
      <c r="Z212" s="7"/>
    </row>
    <row r="213" ht="15.75" customHeight="1">
      <c r="A213" s="7"/>
      <c r="B213" s="7"/>
      <c r="C213" s="7"/>
      <c r="D213" s="7"/>
      <c r="E213" s="7"/>
      <c r="F213" s="7"/>
      <c r="G213" s="7"/>
      <c r="H213" s="7"/>
      <c r="I213" s="7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7"/>
      <c r="W213" s="7"/>
      <c r="X213" s="7"/>
      <c r="Y213" s="7"/>
      <c r="Z213" s="7"/>
    </row>
    <row r="214" ht="15.75" customHeight="1">
      <c r="A214" s="7"/>
      <c r="B214" s="7"/>
      <c r="C214" s="7"/>
      <c r="D214" s="7"/>
      <c r="E214" s="7"/>
      <c r="F214" s="7"/>
      <c r="G214" s="7"/>
      <c r="H214" s="7"/>
      <c r="I214" s="7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7"/>
      <c r="W214" s="7"/>
      <c r="X214" s="7"/>
      <c r="Y214" s="7"/>
      <c r="Z214" s="7"/>
    </row>
    <row r="215" ht="15.75" customHeight="1">
      <c r="A215" s="7"/>
      <c r="B215" s="7"/>
      <c r="C215" s="7"/>
      <c r="D215" s="7"/>
      <c r="E215" s="7"/>
      <c r="F215" s="7"/>
      <c r="G215" s="7"/>
      <c r="H215" s="7"/>
      <c r="I215" s="7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7"/>
      <c r="W215" s="7"/>
      <c r="X215" s="7"/>
      <c r="Y215" s="7"/>
      <c r="Z215" s="7"/>
    </row>
    <row r="216" ht="15.75" customHeight="1">
      <c r="A216" s="7"/>
      <c r="B216" s="7"/>
      <c r="C216" s="7"/>
      <c r="D216" s="7"/>
      <c r="E216" s="7"/>
      <c r="F216" s="7"/>
      <c r="G216" s="7"/>
      <c r="H216" s="7"/>
      <c r="I216" s="7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7"/>
      <c r="W216" s="7"/>
      <c r="X216" s="7"/>
      <c r="Y216" s="7"/>
      <c r="Z216" s="7"/>
    </row>
    <row r="217" ht="15.75" customHeight="1">
      <c r="A217" s="7"/>
      <c r="B217" s="7"/>
      <c r="C217" s="7"/>
      <c r="D217" s="7"/>
      <c r="E217" s="7"/>
      <c r="F217" s="7"/>
      <c r="G217" s="7"/>
      <c r="H217" s="7"/>
      <c r="I217" s="7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7"/>
      <c r="W217" s="7"/>
      <c r="X217" s="7"/>
      <c r="Y217" s="7"/>
      <c r="Z217" s="7"/>
    </row>
    <row r="218" ht="15.75" customHeight="1">
      <c r="A218" s="7"/>
      <c r="B218" s="7"/>
      <c r="C218" s="7"/>
      <c r="D218" s="7"/>
      <c r="E218" s="7"/>
      <c r="F218" s="7"/>
      <c r="G218" s="7"/>
      <c r="H218" s="7"/>
      <c r="I218" s="7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7"/>
      <c r="W218" s="7"/>
      <c r="X218" s="7"/>
      <c r="Y218" s="7"/>
      <c r="Z218" s="7"/>
    </row>
    <row r="219" ht="15.75" customHeight="1">
      <c r="A219" s="7"/>
      <c r="B219" s="7"/>
      <c r="C219" s="7"/>
      <c r="D219" s="7"/>
      <c r="E219" s="7"/>
      <c r="F219" s="7"/>
      <c r="G219" s="7"/>
      <c r="H219" s="7"/>
      <c r="I219" s="7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7"/>
      <c r="W219" s="7"/>
      <c r="X219" s="7"/>
      <c r="Y219" s="7"/>
      <c r="Z219" s="7"/>
    </row>
    <row r="220" ht="15.75" customHeight="1">
      <c r="A220" s="7"/>
      <c r="B220" s="7"/>
      <c r="C220" s="7"/>
      <c r="D220" s="7"/>
      <c r="E220" s="7"/>
      <c r="F220" s="7"/>
      <c r="G220" s="7"/>
      <c r="H220" s="7"/>
      <c r="I220" s="7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7"/>
      <c r="W220" s="7"/>
      <c r="X220" s="7"/>
      <c r="Y220" s="7"/>
      <c r="Z220" s="7"/>
    </row>
    <row r="221" ht="15.75" customHeight="1">
      <c r="A221" s="7"/>
      <c r="B221" s="7"/>
      <c r="C221" s="7"/>
      <c r="D221" s="7"/>
      <c r="E221" s="7"/>
      <c r="F221" s="7"/>
      <c r="G221" s="7"/>
      <c r="H221" s="7"/>
      <c r="I221" s="7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7"/>
      <c r="W221" s="7"/>
      <c r="X221" s="7"/>
      <c r="Y221" s="7"/>
      <c r="Z221" s="7"/>
    </row>
    <row r="222" ht="15.75" customHeight="1">
      <c r="A222" s="7"/>
      <c r="B222" s="7"/>
      <c r="C222" s="7"/>
      <c r="D222" s="7"/>
      <c r="E222" s="7"/>
      <c r="F222" s="7"/>
      <c r="G222" s="7"/>
      <c r="H222" s="7"/>
      <c r="I222" s="7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7"/>
      <c r="W222" s="7"/>
      <c r="X222" s="7"/>
      <c r="Y222" s="7"/>
      <c r="Z222" s="7"/>
    </row>
    <row r="223" ht="15.75" customHeight="1">
      <c r="A223" s="7"/>
      <c r="B223" s="7"/>
      <c r="C223" s="7"/>
      <c r="D223" s="7"/>
      <c r="E223" s="7"/>
      <c r="F223" s="7"/>
      <c r="G223" s="7"/>
      <c r="H223" s="7"/>
      <c r="I223" s="7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7"/>
      <c r="W223" s="7"/>
      <c r="X223" s="7"/>
      <c r="Y223" s="7"/>
      <c r="Z223" s="7"/>
    </row>
    <row r="224" ht="15.75" customHeight="1">
      <c r="A224" s="7"/>
      <c r="B224" s="7"/>
      <c r="C224" s="7"/>
      <c r="D224" s="7"/>
      <c r="E224" s="7"/>
      <c r="F224" s="7"/>
      <c r="G224" s="7"/>
      <c r="H224" s="7"/>
      <c r="I224" s="7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7"/>
      <c r="W224" s="7"/>
      <c r="X224" s="7"/>
      <c r="Y224" s="7"/>
      <c r="Z224" s="7"/>
    </row>
    <row r="225" ht="15.75" customHeight="1">
      <c r="A225" s="7"/>
      <c r="B225" s="7"/>
      <c r="C225" s="7"/>
      <c r="D225" s="7"/>
      <c r="E225" s="7"/>
      <c r="F225" s="7"/>
      <c r="G225" s="7"/>
      <c r="H225" s="7"/>
      <c r="I225" s="7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7"/>
      <c r="W225" s="7"/>
      <c r="X225" s="7"/>
      <c r="Y225" s="7"/>
      <c r="Z225" s="7"/>
    </row>
    <row r="226" ht="15.75" customHeight="1">
      <c r="A226" s="7"/>
      <c r="B226" s="7"/>
      <c r="C226" s="7"/>
      <c r="D226" s="7"/>
      <c r="E226" s="7"/>
      <c r="F226" s="7"/>
      <c r="G226" s="7"/>
      <c r="H226" s="7"/>
      <c r="I226" s="7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7"/>
      <c r="W226" s="7"/>
      <c r="X226" s="7"/>
      <c r="Y226" s="7"/>
      <c r="Z226" s="7"/>
    </row>
    <row r="227" ht="15.75" customHeight="1">
      <c r="A227" s="7"/>
      <c r="B227" s="7"/>
      <c r="C227" s="7"/>
      <c r="D227" s="7"/>
      <c r="E227" s="7"/>
      <c r="F227" s="7"/>
      <c r="G227" s="7"/>
      <c r="H227" s="7"/>
      <c r="I227" s="7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7"/>
      <c r="W227" s="7"/>
      <c r="X227" s="7"/>
      <c r="Y227" s="7"/>
      <c r="Z227" s="7"/>
    </row>
    <row r="228" ht="15.75" customHeight="1">
      <c r="A228" s="7"/>
      <c r="B228" s="7"/>
      <c r="C228" s="7"/>
      <c r="D228" s="7"/>
      <c r="E228" s="7"/>
      <c r="F228" s="7"/>
      <c r="G228" s="7"/>
      <c r="H228" s="7"/>
      <c r="I228" s="7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7"/>
      <c r="W228" s="7"/>
      <c r="X228" s="7"/>
      <c r="Y228" s="7"/>
      <c r="Z228" s="7"/>
    </row>
    <row r="229" ht="15.75" customHeight="1">
      <c r="A229" s="7"/>
      <c r="B229" s="7"/>
      <c r="C229" s="7"/>
      <c r="D229" s="7"/>
      <c r="E229" s="7"/>
      <c r="F229" s="7"/>
      <c r="G229" s="7"/>
      <c r="H229" s="7"/>
      <c r="I229" s="7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7"/>
      <c r="W229" s="7"/>
      <c r="X229" s="7"/>
      <c r="Y229" s="7"/>
      <c r="Z229" s="7"/>
    </row>
    <row r="230" ht="15.75" customHeight="1">
      <c r="A230" s="7"/>
      <c r="B230" s="7"/>
      <c r="C230" s="7"/>
      <c r="D230" s="7"/>
      <c r="E230" s="7"/>
      <c r="F230" s="7"/>
      <c r="G230" s="7"/>
      <c r="H230" s="7"/>
      <c r="I230" s="7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7"/>
      <c r="W230" s="7"/>
      <c r="X230" s="7"/>
      <c r="Y230" s="7"/>
      <c r="Z230" s="7"/>
    </row>
    <row r="231" ht="15.75" customHeight="1">
      <c r="A231" s="7"/>
      <c r="B231" s="7"/>
      <c r="C231" s="7"/>
      <c r="D231" s="7"/>
      <c r="E231" s="7"/>
      <c r="F231" s="7"/>
      <c r="G231" s="7"/>
      <c r="H231" s="7"/>
      <c r="I231" s="7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7"/>
      <c r="W231" s="7"/>
      <c r="X231" s="7"/>
      <c r="Y231" s="7"/>
      <c r="Z231" s="7"/>
    </row>
    <row r="232" ht="15.75" customHeight="1">
      <c r="A232" s="7"/>
      <c r="B232" s="7"/>
      <c r="C232" s="7"/>
      <c r="D232" s="7"/>
      <c r="E232" s="7"/>
      <c r="F232" s="7"/>
      <c r="G232" s="7"/>
      <c r="H232" s="7"/>
      <c r="I232" s="7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7"/>
      <c r="W232" s="7"/>
      <c r="X232" s="7"/>
      <c r="Y232" s="7"/>
      <c r="Z232" s="7"/>
    </row>
    <row r="233" ht="15.75" customHeight="1">
      <c r="A233" s="7"/>
      <c r="B233" s="7"/>
      <c r="C233" s="7"/>
      <c r="D233" s="7"/>
      <c r="E233" s="7"/>
      <c r="F233" s="7"/>
      <c r="G233" s="7"/>
      <c r="H233" s="7"/>
      <c r="I233" s="7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7"/>
      <c r="W233" s="7"/>
      <c r="X233" s="7"/>
      <c r="Y233" s="7"/>
      <c r="Z233" s="7"/>
    </row>
    <row r="234" ht="15.75" customHeight="1">
      <c r="A234" s="7"/>
      <c r="B234" s="7"/>
      <c r="C234" s="7"/>
      <c r="D234" s="7"/>
      <c r="E234" s="7"/>
      <c r="F234" s="7"/>
      <c r="G234" s="7"/>
      <c r="H234" s="7"/>
      <c r="I234" s="7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7"/>
      <c r="W234" s="7"/>
      <c r="X234" s="7"/>
      <c r="Y234" s="7"/>
      <c r="Z234" s="7"/>
    </row>
    <row r="235" ht="15.75" customHeight="1">
      <c r="A235" s="7"/>
      <c r="B235" s="7"/>
      <c r="C235" s="7"/>
      <c r="D235" s="7"/>
      <c r="E235" s="7"/>
      <c r="F235" s="7"/>
      <c r="G235" s="7"/>
      <c r="H235" s="7"/>
      <c r="I235" s="7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7"/>
      <c r="W235" s="7"/>
      <c r="X235" s="7"/>
      <c r="Y235" s="7"/>
      <c r="Z235" s="7"/>
    </row>
    <row r="236" ht="15.75" customHeight="1">
      <c r="A236" s="7"/>
      <c r="B236" s="7"/>
      <c r="C236" s="7"/>
      <c r="D236" s="7"/>
      <c r="E236" s="7"/>
      <c r="F236" s="7"/>
      <c r="G236" s="7"/>
      <c r="H236" s="7"/>
      <c r="I236" s="7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7"/>
      <c r="W236" s="7"/>
      <c r="X236" s="7"/>
      <c r="Y236" s="7"/>
      <c r="Z236" s="7"/>
    </row>
    <row r="237" ht="15.75" customHeight="1">
      <c r="A237" s="7"/>
      <c r="B237" s="7"/>
      <c r="C237" s="7"/>
      <c r="D237" s="7"/>
      <c r="E237" s="7"/>
      <c r="F237" s="7"/>
      <c r="G237" s="7"/>
      <c r="H237" s="7"/>
      <c r="I237" s="7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7"/>
      <c r="W237" s="7"/>
      <c r="X237" s="7"/>
      <c r="Y237" s="7"/>
      <c r="Z237" s="7"/>
    </row>
    <row r="238" ht="15.75" customHeight="1">
      <c r="A238" s="7"/>
      <c r="B238" s="7"/>
      <c r="C238" s="7"/>
      <c r="D238" s="7"/>
      <c r="E238" s="7"/>
      <c r="F238" s="7"/>
      <c r="G238" s="7"/>
      <c r="H238" s="7"/>
      <c r="I238" s="7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7"/>
      <c r="W238" s="7"/>
      <c r="X238" s="7"/>
      <c r="Y238" s="7"/>
      <c r="Z238" s="7"/>
    </row>
    <row r="239" ht="15.75" customHeight="1">
      <c r="A239" s="7"/>
      <c r="B239" s="7"/>
      <c r="C239" s="7"/>
      <c r="D239" s="7"/>
      <c r="E239" s="7"/>
      <c r="F239" s="7"/>
      <c r="G239" s="7"/>
      <c r="H239" s="7"/>
      <c r="I239" s="7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7"/>
      <c r="W239" s="7"/>
      <c r="X239" s="7"/>
      <c r="Y239" s="7"/>
      <c r="Z239" s="7"/>
    </row>
    <row r="240" ht="15.75" customHeight="1">
      <c r="A240" s="7"/>
      <c r="B240" s="7"/>
      <c r="C240" s="7"/>
      <c r="D240" s="7"/>
      <c r="E240" s="7"/>
      <c r="F240" s="7"/>
      <c r="G240" s="7"/>
      <c r="H240" s="7"/>
      <c r="I240" s="7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7"/>
      <c r="W240" s="7"/>
      <c r="X240" s="7"/>
      <c r="Y240" s="7"/>
      <c r="Z240" s="7"/>
    </row>
    <row r="241" ht="15.75" customHeight="1">
      <c r="A241" s="7"/>
      <c r="B241" s="7"/>
      <c r="C241" s="7"/>
      <c r="D241" s="7"/>
      <c r="E241" s="7"/>
      <c r="F241" s="7"/>
      <c r="G241" s="7"/>
      <c r="H241" s="7"/>
      <c r="I241" s="7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7"/>
      <c r="W241" s="7"/>
      <c r="X241" s="7"/>
      <c r="Y241" s="7"/>
      <c r="Z241" s="7"/>
    </row>
    <row r="242" ht="15.75" customHeight="1">
      <c r="A242" s="7"/>
      <c r="B242" s="7"/>
      <c r="C242" s="7"/>
      <c r="D242" s="7"/>
      <c r="E242" s="7"/>
      <c r="F242" s="7"/>
      <c r="G242" s="7"/>
      <c r="H242" s="7"/>
      <c r="I242" s="7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7"/>
      <c r="W242" s="7"/>
      <c r="X242" s="7"/>
      <c r="Y242" s="7"/>
      <c r="Z242" s="7"/>
    </row>
    <row r="243" ht="15.75" customHeight="1">
      <c r="A243" s="7"/>
      <c r="B243" s="7"/>
      <c r="C243" s="7"/>
      <c r="D243" s="7"/>
      <c r="E243" s="7"/>
      <c r="F243" s="7"/>
      <c r="G243" s="7"/>
      <c r="H243" s="7"/>
      <c r="I243" s="7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7"/>
      <c r="W243" s="7"/>
      <c r="X243" s="7"/>
      <c r="Y243" s="7"/>
      <c r="Z243" s="7"/>
    </row>
    <row r="244" ht="15.75" customHeight="1">
      <c r="A244" s="7"/>
      <c r="B244" s="7"/>
      <c r="C244" s="7"/>
      <c r="D244" s="7"/>
      <c r="E244" s="7"/>
      <c r="F244" s="7"/>
      <c r="G244" s="7"/>
      <c r="H244" s="7"/>
      <c r="I244" s="7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7"/>
      <c r="W244" s="7"/>
      <c r="X244" s="7"/>
      <c r="Y244" s="7"/>
      <c r="Z244" s="7"/>
    </row>
    <row r="245" ht="15.75" customHeight="1">
      <c r="A245" s="7"/>
      <c r="B245" s="7"/>
      <c r="C245" s="7"/>
      <c r="D245" s="7"/>
      <c r="E245" s="7"/>
      <c r="F245" s="7"/>
      <c r="G245" s="7"/>
      <c r="H245" s="7"/>
      <c r="I245" s="7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7"/>
      <c r="W245" s="7"/>
      <c r="X245" s="7"/>
      <c r="Y245" s="7"/>
      <c r="Z245" s="7"/>
    </row>
    <row r="246" ht="15.75" customHeight="1">
      <c r="A246" s="7"/>
      <c r="B246" s="7"/>
      <c r="C246" s="7"/>
      <c r="D246" s="7"/>
      <c r="E246" s="7"/>
      <c r="F246" s="7"/>
      <c r="G246" s="7"/>
      <c r="H246" s="7"/>
      <c r="I246" s="7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7"/>
      <c r="W246" s="7"/>
      <c r="X246" s="7"/>
      <c r="Y246" s="7"/>
      <c r="Z246" s="7"/>
    </row>
    <row r="247" ht="15.75" customHeight="1">
      <c r="A247" s="7"/>
      <c r="B247" s="7"/>
      <c r="C247" s="7"/>
      <c r="D247" s="7"/>
      <c r="E247" s="7"/>
      <c r="F247" s="7"/>
      <c r="G247" s="7"/>
      <c r="H247" s="7"/>
      <c r="I247" s="7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7"/>
      <c r="W247" s="7"/>
      <c r="X247" s="7"/>
      <c r="Y247" s="7"/>
      <c r="Z247" s="7"/>
    </row>
    <row r="248" ht="15.75" customHeight="1">
      <c r="A248" s="7"/>
      <c r="B248" s="7"/>
      <c r="C248" s="7"/>
      <c r="D248" s="7"/>
      <c r="E248" s="7"/>
      <c r="F248" s="7"/>
      <c r="G248" s="7"/>
      <c r="H248" s="7"/>
      <c r="I248" s="7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7"/>
      <c r="W248" s="7"/>
      <c r="X248" s="7"/>
      <c r="Y248" s="7"/>
      <c r="Z248" s="7"/>
    </row>
    <row r="249" ht="15.75" customHeight="1">
      <c r="A249" s="7"/>
      <c r="B249" s="7"/>
      <c r="C249" s="7"/>
      <c r="D249" s="7"/>
      <c r="E249" s="7"/>
      <c r="F249" s="7"/>
      <c r="G249" s="7"/>
      <c r="H249" s="7"/>
      <c r="I249" s="7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7"/>
      <c r="W249" s="7"/>
      <c r="X249" s="7"/>
      <c r="Y249" s="7"/>
      <c r="Z249" s="7"/>
    </row>
    <row r="250" ht="15.75" customHeight="1">
      <c r="A250" s="7"/>
      <c r="B250" s="7"/>
      <c r="C250" s="7"/>
      <c r="D250" s="7"/>
      <c r="E250" s="7"/>
      <c r="F250" s="7"/>
      <c r="G250" s="7"/>
      <c r="H250" s="7"/>
      <c r="I250" s="7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7"/>
      <c r="W250" s="7"/>
      <c r="X250" s="7"/>
      <c r="Y250" s="7"/>
      <c r="Z250" s="7"/>
    </row>
    <row r="251" ht="15.75" customHeight="1">
      <c r="A251" s="7"/>
      <c r="B251" s="7"/>
      <c r="C251" s="7"/>
      <c r="D251" s="7"/>
      <c r="E251" s="7"/>
      <c r="F251" s="7"/>
      <c r="G251" s="7"/>
      <c r="H251" s="7"/>
      <c r="I251" s="7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7"/>
      <c r="W251" s="7"/>
      <c r="X251" s="7"/>
      <c r="Y251" s="7"/>
      <c r="Z251" s="7"/>
    </row>
    <row r="252" ht="15.75" customHeight="1">
      <c r="A252" s="7"/>
      <c r="B252" s="7"/>
      <c r="C252" s="7"/>
      <c r="D252" s="7"/>
      <c r="E252" s="7"/>
      <c r="F252" s="7"/>
      <c r="G252" s="7"/>
      <c r="H252" s="7"/>
      <c r="I252" s="7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7"/>
      <c r="W252" s="7"/>
      <c r="X252" s="7"/>
      <c r="Y252" s="7"/>
      <c r="Z252" s="7"/>
    </row>
    <row r="253" ht="15.75" customHeight="1">
      <c r="A253" s="7"/>
      <c r="B253" s="7"/>
      <c r="C253" s="7"/>
      <c r="D253" s="7"/>
      <c r="E253" s="7"/>
      <c r="F253" s="7"/>
      <c r="G253" s="7"/>
      <c r="H253" s="7"/>
      <c r="I253" s="7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7"/>
      <c r="W253" s="7"/>
      <c r="X253" s="7"/>
      <c r="Y253" s="7"/>
      <c r="Z253" s="7"/>
    </row>
    <row r="254" ht="15.75" customHeight="1">
      <c r="A254" s="7"/>
      <c r="B254" s="7"/>
      <c r="C254" s="7"/>
      <c r="D254" s="7"/>
      <c r="E254" s="7"/>
      <c r="F254" s="7"/>
      <c r="G254" s="7"/>
      <c r="H254" s="7"/>
      <c r="I254" s="7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7"/>
      <c r="W254" s="7"/>
      <c r="X254" s="7"/>
      <c r="Y254" s="7"/>
      <c r="Z254" s="7"/>
    </row>
    <row r="255" ht="15.75" customHeight="1">
      <c r="A255" s="7"/>
      <c r="B255" s="7"/>
      <c r="C255" s="7"/>
      <c r="D255" s="7"/>
      <c r="E255" s="7"/>
      <c r="F255" s="7"/>
      <c r="G255" s="7"/>
      <c r="H255" s="7"/>
      <c r="I255" s="7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7"/>
      <c r="W255" s="7"/>
      <c r="X255" s="7"/>
      <c r="Y255" s="7"/>
      <c r="Z255" s="7"/>
    </row>
    <row r="256" ht="15.75" customHeight="1">
      <c r="A256" s="7"/>
      <c r="B256" s="7"/>
      <c r="C256" s="7"/>
      <c r="D256" s="7"/>
      <c r="E256" s="7"/>
      <c r="F256" s="7"/>
      <c r="G256" s="7"/>
      <c r="H256" s="7"/>
      <c r="I256" s="7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7"/>
      <c r="W256" s="7"/>
      <c r="X256" s="7"/>
      <c r="Y256" s="7"/>
      <c r="Z256" s="7"/>
    </row>
    <row r="257" ht="15.75" customHeight="1">
      <c r="A257" s="7"/>
      <c r="B257" s="7"/>
      <c r="C257" s="7"/>
      <c r="D257" s="7"/>
      <c r="E257" s="7"/>
      <c r="F257" s="7"/>
      <c r="G257" s="7"/>
      <c r="H257" s="7"/>
      <c r="I257" s="7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7"/>
      <c r="W257" s="7"/>
      <c r="X257" s="7"/>
      <c r="Y257" s="7"/>
      <c r="Z257" s="7"/>
    </row>
    <row r="258" ht="15.75" customHeight="1">
      <c r="A258" s="7"/>
      <c r="B258" s="7"/>
      <c r="C258" s="7"/>
      <c r="D258" s="7"/>
      <c r="E258" s="7"/>
      <c r="F258" s="7"/>
      <c r="G258" s="7"/>
      <c r="H258" s="7"/>
      <c r="I258" s="7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7"/>
      <c r="W258" s="7"/>
      <c r="X258" s="7"/>
      <c r="Y258" s="7"/>
      <c r="Z258" s="7"/>
    </row>
    <row r="259" ht="15.75" customHeight="1">
      <c r="A259" s="7"/>
      <c r="B259" s="7"/>
      <c r="C259" s="7"/>
      <c r="D259" s="7"/>
      <c r="E259" s="7"/>
      <c r="F259" s="7"/>
      <c r="G259" s="7"/>
      <c r="H259" s="7"/>
      <c r="I259" s="7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7"/>
      <c r="W259" s="7"/>
      <c r="X259" s="7"/>
      <c r="Y259" s="7"/>
      <c r="Z259" s="7"/>
    </row>
    <row r="260" ht="15.75" customHeight="1">
      <c r="A260" s="7"/>
      <c r="B260" s="7"/>
      <c r="C260" s="7"/>
      <c r="D260" s="7"/>
      <c r="E260" s="7"/>
      <c r="F260" s="7"/>
      <c r="G260" s="7"/>
      <c r="H260" s="7"/>
      <c r="I260" s="7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7"/>
      <c r="W260" s="7"/>
      <c r="X260" s="7"/>
      <c r="Y260" s="7"/>
      <c r="Z260" s="7"/>
    </row>
    <row r="261" ht="15.75" customHeight="1">
      <c r="A261" s="7"/>
      <c r="B261" s="7"/>
      <c r="C261" s="7"/>
      <c r="D261" s="7"/>
      <c r="E261" s="7"/>
      <c r="F261" s="7"/>
      <c r="G261" s="7"/>
      <c r="H261" s="7"/>
      <c r="I261" s="7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7"/>
      <c r="W261" s="7"/>
      <c r="X261" s="7"/>
      <c r="Y261" s="7"/>
      <c r="Z261" s="7"/>
    </row>
    <row r="262" ht="15.75" customHeight="1">
      <c r="A262" s="7"/>
      <c r="B262" s="7"/>
      <c r="C262" s="7"/>
      <c r="D262" s="7"/>
      <c r="E262" s="7"/>
      <c r="F262" s="7"/>
      <c r="G262" s="7"/>
      <c r="H262" s="7"/>
      <c r="I262" s="7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7"/>
      <c r="W262" s="7"/>
      <c r="X262" s="7"/>
      <c r="Y262" s="7"/>
      <c r="Z262" s="7"/>
    </row>
    <row r="263" ht="15.75" customHeight="1">
      <c r="A263" s="7"/>
      <c r="B263" s="7"/>
      <c r="C263" s="7"/>
      <c r="D263" s="7"/>
      <c r="E263" s="7"/>
      <c r="F263" s="7"/>
      <c r="G263" s="7"/>
      <c r="H263" s="7"/>
      <c r="I263" s="7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7"/>
      <c r="W263" s="7"/>
      <c r="X263" s="7"/>
      <c r="Y263" s="7"/>
      <c r="Z263" s="7"/>
    </row>
    <row r="264" ht="15.75" customHeight="1">
      <c r="A264" s="7"/>
      <c r="B264" s="7"/>
      <c r="C264" s="7"/>
      <c r="D264" s="7"/>
      <c r="E264" s="7"/>
      <c r="F264" s="7"/>
      <c r="G264" s="7"/>
      <c r="H264" s="7"/>
      <c r="I264" s="7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7"/>
      <c r="W264" s="7"/>
      <c r="X264" s="7"/>
      <c r="Y264" s="7"/>
      <c r="Z264" s="7"/>
    </row>
    <row r="265" ht="15.75" customHeight="1">
      <c r="A265" s="7"/>
      <c r="B265" s="7"/>
      <c r="C265" s="7"/>
      <c r="D265" s="7"/>
      <c r="E265" s="7"/>
      <c r="F265" s="7"/>
      <c r="G265" s="7"/>
      <c r="H265" s="7"/>
      <c r="I265" s="7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7"/>
      <c r="W265" s="7"/>
      <c r="X265" s="7"/>
      <c r="Y265" s="7"/>
      <c r="Z265" s="7"/>
    </row>
    <row r="266" ht="15.75" customHeight="1">
      <c r="A266" s="7"/>
      <c r="B266" s="7"/>
      <c r="C266" s="7"/>
      <c r="D266" s="7"/>
      <c r="E266" s="7"/>
      <c r="F266" s="7"/>
      <c r="G266" s="7"/>
      <c r="H266" s="7"/>
      <c r="I266" s="7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7"/>
      <c r="W266" s="7"/>
      <c r="X266" s="7"/>
      <c r="Y266" s="7"/>
      <c r="Z266" s="7"/>
    </row>
    <row r="267" ht="15.75" customHeight="1">
      <c r="A267" s="7"/>
      <c r="B267" s="7"/>
      <c r="C267" s="7"/>
      <c r="D267" s="7"/>
      <c r="E267" s="7"/>
      <c r="F267" s="7"/>
      <c r="G267" s="7"/>
      <c r="H267" s="7"/>
      <c r="I267" s="7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7"/>
      <c r="W267" s="7"/>
      <c r="X267" s="7"/>
      <c r="Y267" s="7"/>
      <c r="Z267" s="7"/>
    </row>
    <row r="268" ht="15.75" customHeight="1">
      <c r="A268" s="7"/>
      <c r="B268" s="7"/>
      <c r="C268" s="7"/>
      <c r="D268" s="7"/>
      <c r="E268" s="7"/>
      <c r="F268" s="7"/>
      <c r="G268" s="7"/>
      <c r="H268" s="7"/>
      <c r="I268" s="7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7"/>
      <c r="W268" s="7"/>
      <c r="X268" s="7"/>
      <c r="Y268" s="7"/>
      <c r="Z268" s="7"/>
    </row>
    <row r="269" ht="15.75" customHeight="1">
      <c r="A269" s="7"/>
      <c r="B269" s="7"/>
      <c r="C269" s="7"/>
      <c r="D269" s="7"/>
      <c r="E269" s="7"/>
      <c r="F269" s="7"/>
      <c r="G269" s="7"/>
      <c r="H269" s="7"/>
      <c r="I269" s="7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7"/>
      <c r="W269" s="7"/>
      <c r="X269" s="7"/>
      <c r="Y269" s="7"/>
      <c r="Z269" s="7"/>
    </row>
    <row r="270" ht="15.75" customHeight="1">
      <c r="A270" s="7"/>
      <c r="B270" s="7"/>
      <c r="C270" s="7"/>
      <c r="D270" s="7"/>
      <c r="E270" s="7"/>
      <c r="F270" s="7"/>
      <c r="G270" s="7"/>
      <c r="H270" s="7"/>
      <c r="I270" s="7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7"/>
      <c r="W270" s="7"/>
      <c r="X270" s="7"/>
      <c r="Y270" s="7"/>
      <c r="Z270" s="7"/>
    </row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5">
    <mergeCell ref="B70:B76"/>
    <mergeCell ref="C70:C76"/>
    <mergeCell ref="B34:B40"/>
    <mergeCell ref="C34:C40"/>
    <mergeCell ref="A41:A76"/>
    <mergeCell ref="B41:B47"/>
    <mergeCell ref="C41:C47"/>
    <mergeCell ref="B48:B54"/>
    <mergeCell ref="C48:C54"/>
    <mergeCell ref="B12:B18"/>
    <mergeCell ref="C12:C18"/>
    <mergeCell ref="B20:B26"/>
    <mergeCell ref="C20:C26"/>
    <mergeCell ref="A1:B1"/>
    <mergeCell ref="C1:I1"/>
    <mergeCell ref="A3:A4"/>
    <mergeCell ref="B3:B4"/>
    <mergeCell ref="C3:C4"/>
    <mergeCell ref="D3:I3"/>
    <mergeCell ref="A5:A40"/>
    <mergeCell ref="B55:I55"/>
    <mergeCell ref="U25:U34"/>
    <mergeCell ref="U35:U44"/>
    <mergeCell ref="U45:U54"/>
    <mergeCell ref="B5:B11"/>
    <mergeCell ref="C5:C11"/>
    <mergeCell ref="U5:U14"/>
    <mergeCell ref="U15:U24"/>
    <mergeCell ref="B19:I19"/>
    <mergeCell ref="B27:B33"/>
    <mergeCell ref="C27:C33"/>
    <mergeCell ref="B56:B62"/>
    <mergeCell ref="C56:C62"/>
    <mergeCell ref="B63:B69"/>
    <mergeCell ref="C63:C69"/>
  </mergeCells>
  <printOptions/>
  <pageMargins bottom="0.787401575" footer="0.0" header="0.0" left="0.511811024" right="0.511811024" top="0.787401575"/>
  <pageSetup orientation="landscape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3" width="9.14"/>
    <col customWidth="1" min="4" max="9" width="20.86"/>
    <col customWidth="1" hidden="1" min="10" max="10" width="82.71"/>
    <col customWidth="1" hidden="1" min="11" max="11" width="10.43"/>
    <col customWidth="1" hidden="1" min="12" max="12" width="12.71"/>
    <col customWidth="1" hidden="1" min="13" max="13" width="9.57"/>
    <col customWidth="1" hidden="1" min="14" max="14" width="11.86"/>
    <col customWidth="1" hidden="1" min="15" max="15" width="11.71"/>
    <col customWidth="1" hidden="1" min="16" max="17" width="9.14"/>
    <col customWidth="1" hidden="1" min="18" max="18" width="15.71"/>
    <col customWidth="1" hidden="1" min="19" max="19" width="9.14"/>
    <col customWidth="1" hidden="1" min="20" max="20" width="14.14"/>
    <col customWidth="1" hidden="1" min="21" max="21" width="13.57"/>
    <col customWidth="1" hidden="1" min="22" max="24" width="8.71"/>
    <col customWidth="1" min="25" max="26" width="8.71"/>
  </cols>
  <sheetData>
    <row r="1">
      <c r="A1" s="1" t="s">
        <v>0</v>
      </c>
      <c r="B1" s="2"/>
      <c r="C1" s="3"/>
      <c r="D1" s="4"/>
      <c r="E1" s="4"/>
      <c r="F1" s="4"/>
      <c r="G1" s="4"/>
      <c r="H1" s="4"/>
      <c r="I1" s="5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7"/>
      <c r="W1" s="7"/>
      <c r="X1" s="7"/>
      <c r="Y1" s="7"/>
      <c r="Z1" s="7"/>
    </row>
    <row r="2" hidden="1">
      <c r="A2" s="8"/>
      <c r="B2" s="8"/>
      <c r="C2" s="8"/>
      <c r="D2" s="9">
        <v>5.0</v>
      </c>
      <c r="E2" s="9">
        <v>6.0</v>
      </c>
      <c r="F2" s="9">
        <v>7.0</v>
      </c>
      <c r="G2" s="9">
        <v>8.0</v>
      </c>
      <c r="H2" s="9">
        <v>9.0</v>
      </c>
      <c r="I2" s="10">
        <v>10.0</v>
      </c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7"/>
      <c r="W2" s="7"/>
      <c r="X2" s="7"/>
      <c r="Y2" s="7"/>
      <c r="Z2" s="7"/>
    </row>
    <row r="3">
      <c r="A3" s="11" t="s">
        <v>1</v>
      </c>
      <c r="B3" s="11" t="s">
        <v>2</v>
      </c>
      <c r="C3" s="11" t="s">
        <v>3</v>
      </c>
      <c r="D3" s="1" t="s">
        <v>4</v>
      </c>
      <c r="E3" s="4"/>
      <c r="F3" s="4"/>
      <c r="G3" s="4"/>
      <c r="H3" s="4"/>
      <c r="I3" s="5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7"/>
      <c r="W3" s="7"/>
      <c r="X3" s="7"/>
      <c r="Y3" s="7"/>
      <c r="Z3" s="7"/>
    </row>
    <row r="4">
      <c r="A4" s="12"/>
      <c r="B4" s="12"/>
      <c r="C4" s="12"/>
      <c r="D4" s="13" t="s">
        <v>5</v>
      </c>
      <c r="E4" s="13" t="s">
        <v>6</v>
      </c>
      <c r="F4" s="13" t="s">
        <v>7</v>
      </c>
      <c r="G4" s="13" t="s">
        <v>8</v>
      </c>
      <c r="H4" s="13" t="s">
        <v>9</v>
      </c>
      <c r="I4" s="15" t="s">
        <v>10</v>
      </c>
      <c r="J4" s="16" t="s">
        <v>11</v>
      </c>
      <c r="K4" s="17" t="s">
        <v>12</v>
      </c>
      <c r="L4" s="18" t="s">
        <v>13</v>
      </c>
      <c r="M4" s="18" t="s">
        <v>14</v>
      </c>
      <c r="N4" s="18" t="s">
        <v>15</v>
      </c>
      <c r="O4" s="18" t="s">
        <v>16</v>
      </c>
      <c r="P4" s="18" t="s">
        <v>17</v>
      </c>
      <c r="Q4" s="18" t="s">
        <v>18</v>
      </c>
      <c r="R4" s="18" t="s">
        <v>19</v>
      </c>
      <c r="S4" s="19"/>
      <c r="T4" s="19"/>
      <c r="U4" s="6"/>
      <c r="V4" s="7"/>
      <c r="W4" s="7"/>
      <c r="X4" s="7"/>
      <c r="Y4" s="7"/>
      <c r="Z4" s="7"/>
    </row>
    <row r="5">
      <c r="A5" s="20" t="s">
        <v>20</v>
      </c>
      <c r="B5" s="21">
        <v>0.3333333333333333</v>
      </c>
      <c r="C5" s="21">
        <v>0.3680555555555556</v>
      </c>
      <c r="D5" s="22" t="s">
        <v>167</v>
      </c>
      <c r="E5" s="22"/>
      <c r="F5" s="22"/>
      <c r="G5" s="22"/>
      <c r="H5" s="22"/>
      <c r="I5" s="32"/>
      <c r="J5" s="24" t="str">
        <f>D10&amp;" - "&amp;D6&amp;" - "&amp;D7&amp;" - "&amp;D9</f>
        <v>Cursos Atendidos - Disciplina - Turma - Docente</v>
      </c>
      <c r="K5" s="25">
        <f t="shared" ref="K5:K54" si="2">HOUR(S5)</f>
        <v>8</v>
      </c>
      <c r="L5" s="24">
        <f t="shared" ref="L5:L54" si="3">MINUTE(S5)</f>
        <v>0</v>
      </c>
      <c r="M5" s="25">
        <f t="shared" ref="M5:M54" si="4">HOUR(T5)</f>
        <v>8</v>
      </c>
      <c r="N5" s="25">
        <f t="shared" ref="N5:N54" si="5">MINUTE(T5)</f>
        <v>50</v>
      </c>
      <c r="O5" s="25">
        <f t="shared" ref="O5:O14" si="6">D$2</f>
        <v>5</v>
      </c>
      <c r="P5" s="25">
        <v>8.0</v>
      </c>
      <c r="Q5" s="25">
        <v>2015.0</v>
      </c>
      <c r="R5" s="25" t="str">
        <f>D8</f>
        <v>Sala (NGE)</v>
      </c>
      <c r="S5" s="19">
        <f t="shared" ref="S5:T5" si="1">B5</f>
        <v>0.3333333333</v>
      </c>
      <c r="T5" s="19">
        <f t="shared" si="1"/>
        <v>0.3680555556</v>
      </c>
      <c r="U5" s="26" t="s">
        <v>22</v>
      </c>
      <c r="V5" s="7"/>
      <c r="W5" s="7"/>
      <c r="X5" s="7"/>
      <c r="Y5" s="7"/>
      <c r="Z5" s="7"/>
    </row>
    <row r="6">
      <c r="A6" s="27"/>
      <c r="B6" s="27"/>
      <c r="C6" s="27"/>
      <c r="D6" s="28" t="s">
        <v>169</v>
      </c>
      <c r="E6" s="28"/>
      <c r="F6" s="28"/>
      <c r="G6" s="28"/>
      <c r="H6" s="28"/>
      <c r="I6" s="36"/>
      <c r="J6" s="24" t="str">
        <f>D17&amp;" - "&amp;D13&amp;" - "&amp;D14&amp;" - "&amp;D16</f>
        <v> -  -  - </v>
      </c>
      <c r="K6" s="25">
        <f t="shared" si="2"/>
        <v>8</v>
      </c>
      <c r="L6" s="24">
        <f t="shared" si="3"/>
        <v>50</v>
      </c>
      <c r="M6" s="25">
        <f t="shared" si="4"/>
        <v>9</v>
      </c>
      <c r="N6" s="25">
        <f t="shared" si="5"/>
        <v>40</v>
      </c>
      <c r="O6" s="25">
        <f t="shared" si="6"/>
        <v>5</v>
      </c>
      <c r="P6" s="25">
        <v>8.0</v>
      </c>
      <c r="Q6" s="25">
        <v>2015.0</v>
      </c>
      <c r="R6" s="25" t="str">
        <f>D15</f>
        <v/>
      </c>
      <c r="S6" s="19">
        <f t="shared" ref="S6:T6" si="7">B12</f>
        <v>0.3680555556</v>
      </c>
      <c r="T6" s="19">
        <f t="shared" si="7"/>
        <v>0.4027777778</v>
      </c>
      <c r="U6" s="31"/>
      <c r="V6" s="7"/>
      <c r="W6" s="7"/>
      <c r="X6" s="7"/>
      <c r="Y6" s="7"/>
      <c r="Z6" s="7"/>
    </row>
    <row r="7">
      <c r="A7" s="27"/>
      <c r="B7" s="27"/>
      <c r="C7" s="27"/>
      <c r="D7" s="28" t="s">
        <v>170</v>
      </c>
      <c r="E7" s="28"/>
      <c r="F7" s="28"/>
      <c r="G7" s="28"/>
      <c r="H7" s="28"/>
      <c r="I7" s="36"/>
      <c r="J7" s="24" t="str">
        <f>D25&amp;" - "&amp;D21&amp;" - "&amp;D22&amp;" - "&amp;D24</f>
        <v> -  -  - </v>
      </c>
      <c r="K7" s="25">
        <f t="shared" si="2"/>
        <v>10</v>
      </c>
      <c r="L7" s="24">
        <f t="shared" si="3"/>
        <v>0</v>
      </c>
      <c r="M7" s="25">
        <f t="shared" si="4"/>
        <v>10</v>
      </c>
      <c r="N7" s="25">
        <f t="shared" si="5"/>
        <v>50</v>
      </c>
      <c r="O7" s="25">
        <f t="shared" si="6"/>
        <v>5</v>
      </c>
      <c r="P7" s="25">
        <v>8.0</v>
      </c>
      <c r="Q7" s="25">
        <v>2015.0</v>
      </c>
      <c r="R7" s="25" t="str">
        <f>D23</f>
        <v/>
      </c>
      <c r="S7" s="19">
        <f t="shared" ref="S7:T7" si="8">B20</f>
        <v>0.4166666667</v>
      </c>
      <c r="T7" s="19">
        <f t="shared" si="8"/>
        <v>0.4513888889</v>
      </c>
      <c r="U7" s="31"/>
      <c r="V7" s="7"/>
      <c r="W7" s="7"/>
      <c r="X7" s="7"/>
      <c r="Y7" s="7"/>
      <c r="Z7" s="7"/>
    </row>
    <row r="8">
      <c r="A8" s="27"/>
      <c r="B8" s="27"/>
      <c r="C8" s="27"/>
      <c r="D8" s="28" t="s">
        <v>171</v>
      </c>
      <c r="E8" s="28"/>
      <c r="F8" s="28"/>
      <c r="G8" s="28"/>
      <c r="H8" s="28"/>
      <c r="I8" s="36"/>
      <c r="J8" s="24" t="str">
        <f>D32&amp;" - "&amp;D28&amp;" - "&amp;D29&amp;" - "&amp;D31</f>
        <v> -  -  - </v>
      </c>
      <c r="K8" s="25">
        <f t="shared" si="2"/>
        <v>10</v>
      </c>
      <c r="L8" s="24">
        <f t="shared" si="3"/>
        <v>50</v>
      </c>
      <c r="M8" s="25">
        <f t="shared" si="4"/>
        <v>11</v>
      </c>
      <c r="N8" s="25">
        <f t="shared" si="5"/>
        <v>40</v>
      </c>
      <c r="O8" s="25">
        <f t="shared" si="6"/>
        <v>5</v>
      </c>
      <c r="P8" s="25">
        <v>8.0</v>
      </c>
      <c r="Q8" s="25">
        <v>2015.0</v>
      </c>
      <c r="R8" s="25" t="str">
        <f>D30</f>
        <v/>
      </c>
      <c r="S8" s="19">
        <f t="shared" ref="S8:T8" si="9">B27</f>
        <v>0.4513888889</v>
      </c>
      <c r="T8" s="19">
        <f t="shared" si="9"/>
        <v>0.4861111111</v>
      </c>
      <c r="U8" s="31"/>
      <c r="V8" s="7"/>
      <c r="W8" s="7"/>
      <c r="X8" s="7"/>
      <c r="Y8" s="7"/>
      <c r="Z8" s="7"/>
    </row>
    <row r="9">
      <c r="A9" s="27"/>
      <c r="B9" s="27"/>
      <c r="C9" s="27"/>
      <c r="D9" s="28" t="s">
        <v>172</v>
      </c>
      <c r="E9" s="28"/>
      <c r="F9" s="28"/>
      <c r="G9" s="28"/>
      <c r="H9" s="28"/>
      <c r="I9" s="36"/>
      <c r="J9" s="24" t="str">
        <f>D39&amp;" - "&amp;D35&amp;" - "&amp;D36&amp;" - "&amp;D38</f>
        <v> -  -  - </v>
      </c>
      <c r="K9" s="25">
        <f t="shared" si="2"/>
        <v>11</v>
      </c>
      <c r="L9" s="24">
        <f t="shared" si="3"/>
        <v>40</v>
      </c>
      <c r="M9" s="25">
        <f t="shared" si="4"/>
        <v>12</v>
      </c>
      <c r="N9" s="25">
        <f t="shared" si="5"/>
        <v>30</v>
      </c>
      <c r="O9" s="25">
        <f t="shared" si="6"/>
        <v>5</v>
      </c>
      <c r="P9" s="25">
        <v>8.0</v>
      </c>
      <c r="Q9" s="25">
        <v>2015.0</v>
      </c>
      <c r="R9" s="25" t="str">
        <f>D37</f>
        <v/>
      </c>
      <c r="S9" s="19">
        <f t="shared" ref="S9:T9" si="10">B34</f>
        <v>0.4861111111</v>
      </c>
      <c r="T9" s="19">
        <f t="shared" si="10"/>
        <v>0.5208333333</v>
      </c>
      <c r="U9" s="31"/>
      <c r="V9" s="7"/>
      <c r="W9" s="7"/>
      <c r="X9" s="7"/>
      <c r="Y9" s="7"/>
      <c r="Z9" s="7"/>
    </row>
    <row r="10">
      <c r="A10" s="27"/>
      <c r="B10" s="27"/>
      <c r="C10" s="27"/>
      <c r="D10" s="28" t="s">
        <v>173</v>
      </c>
      <c r="E10" s="28"/>
      <c r="F10" s="28"/>
      <c r="G10" s="28"/>
      <c r="H10" s="28"/>
      <c r="I10" s="36"/>
      <c r="J10" s="24" t="str">
        <f>D46&amp;" - "&amp;D42&amp;" - "&amp;D43&amp;" - "&amp;D45</f>
        <v> -  -  - </v>
      </c>
      <c r="K10" s="25">
        <f t="shared" si="2"/>
        <v>14</v>
      </c>
      <c r="L10" s="24">
        <f t="shared" si="3"/>
        <v>0</v>
      </c>
      <c r="M10" s="25">
        <f t="shared" si="4"/>
        <v>14</v>
      </c>
      <c r="N10" s="25">
        <f t="shared" si="5"/>
        <v>50</v>
      </c>
      <c r="O10" s="25">
        <f t="shared" si="6"/>
        <v>5</v>
      </c>
      <c r="P10" s="25">
        <v>8.0</v>
      </c>
      <c r="Q10" s="25">
        <v>2015.0</v>
      </c>
      <c r="R10" s="25" t="str">
        <f>D44</f>
        <v/>
      </c>
      <c r="S10" s="19">
        <f t="shared" ref="S10:T10" si="11">B41</f>
        <v>0.5833333333</v>
      </c>
      <c r="T10" s="19">
        <f t="shared" si="11"/>
        <v>0.6180555556</v>
      </c>
      <c r="U10" s="31"/>
      <c r="V10" s="7"/>
      <c r="W10" s="7"/>
      <c r="X10" s="7"/>
      <c r="Y10" s="7"/>
      <c r="Z10" s="7"/>
    </row>
    <row r="11">
      <c r="A11" s="27"/>
      <c r="B11" s="12"/>
      <c r="C11" s="38"/>
      <c r="D11" s="40" t="s">
        <v>176</v>
      </c>
      <c r="E11" s="40"/>
      <c r="F11" s="40"/>
      <c r="G11" s="40"/>
      <c r="H11" s="40"/>
      <c r="I11" s="43"/>
      <c r="J11" s="24" t="str">
        <f>D53&amp;" - "&amp;D49&amp;" - "&amp;D50&amp;" - "&amp;D52</f>
        <v> -  -  - </v>
      </c>
      <c r="K11" s="25">
        <f t="shared" si="2"/>
        <v>14</v>
      </c>
      <c r="L11" s="24">
        <f t="shared" si="3"/>
        <v>50</v>
      </c>
      <c r="M11" s="25">
        <f t="shared" si="4"/>
        <v>15</v>
      </c>
      <c r="N11" s="25">
        <f t="shared" si="5"/>
        <v>40</v>
      </c>
      <c r="O11" s="25">
        <f t="shared" si="6"/>
        <v>5</v>
      </c>
      <c r="P11" s="25">
        <v>8.0</v>
      </c>
      <c r="Q11" s="25">
        <v>2015.0</v>
      </c>
      <c r="R11" s="25" t="str">
        <f>D51</f>
        <v/>
      </c>
      <c r="S11" s="19">
        <f t="shared" ref="S11:T11" si="12">B48</f>
        <v>0.6180555556</v>
      </c>
      <c r="T11" s="19">
        <f t="shared" si="12"/>
        <v>0.6527777778</v>
      </c>
      <c r="U11" s="31"/>
      <c r="V11" s="7"/>
      <c r="W11" s="7"/>
      <c r="X11" s="7"/>
      <c r="Y11" s="7"/>
      <c r="Z11" s="7"/>
    </row>
    <row r="12">
      <c r="A12" s="27"/>
      <c r="B12" s="21">
        <v>0.3680555555555556</v>
      </c>
      <c r="C12" s="21">
        <v>0.40277777777777773</v>
      </c>
      <c r="D12" s="22"/>
      <c r="E12" s="22"/>
      <c r="F12" s="22"/>
      <c r="G12" s="22"/>
      <c r="H12" s="22"/>
      <c r="I12" s="32"/>
      <c r="J12" s="24" t="str">
        <f>D61&amp;" - "&amp;D57&amp;" - "&amp;D58&amp;" - "&amp;D60</f>
        <v> -  -  - </v>
      </c>
      <c r="K12" s="25">
        <f t="shared" si="2"/>
        <v>16</v>
      </c>
      <c r="L12" s="24">
        <f t="shared" si="3"/>
        <v>0</v>
      </c>
      <c r="M12" s="25">
        <f t="shared" si="4"/>
        <v>16</v>
      </c>
      <c r="N12" s="25">
        <f t="shared" si="5"/>
        <v>50</v>
      </c>
      <c r="O12" s="25">
        <f t="shared" si="6"/>
        <v>5</v>
      </c>
      <c r="P12" s="25">
        <v>8.0</v>
      </c>
      <c r="Q12" s="25">
        <v>2015.0</v>
      </c>
      <c r="R12" s="25" t="str">
        <f>D59</f>
        <v/>
      </c>
      <c r="S12" s="19">
        <f t="shared" ref="S12:T12" si="13">B56</f>
        <v>0.6666666667</v>
      </c>
      <c r="T12" s="19">
        <f t="shared" si="13"/>
        <v>0.7013888889</v>
      </c>
      <c r="U12" s="31"/>
      <c r="V12" s="7"/>
      <c r="W12" s="7"/>
      <c r="X12" s="7"/>
      <c r="Y12" s="7"/>
      <c r="Z12" s="7"/>
    </row>
    <row r="13">
      <c r="A13" s="27"/>
      <c r="B13" s="27"/>
      <c r="C13" s="27"/>
      <c r="D13" s="28"/>
      <c r="E13" s="28"/>
      <c r="F13" s="28"/>
      <c r="G13" s="28"/>
      <c r="H13" s="28"/>
      <c r="I13" s="36"/>
      <c r="J13" s="24" t="str">
        <f>D68&amp;" - "&amp;D64&amp;" - "&amp;D65&amp;" - "&amp;D67</f>
        <v> -  -  - </v>
      </c>
      <c r="K13" s="25">
        <f t="shared" si="2"/>
        <v>16</v>
      </c>
      <c r="L13" s="24">
        <f t="shared" si="3"/>
        <v>50</v>
      </c>
      <c r="M13" s="25">
        <f t="shared" si="4"/>
        <v>17</v>
      </c>
      <c r="N13" s="25">
        <f t="shared" si="5"/>
        <v>40</v>
      </c>
      <c r="O13" s="25">
        <f t="shared" si="6"/>
        <v>5</v>
      </c>
      <c r="P13" s="25">
        <v>8.0</v>
      </c>
      <c r="Q13" s="25">
        <v>2015.0</v>
      </c>
      <c r="R13" s="25" t="str">
        <f>D66</f>
        <v/>
      </c>
      <c r="S13" s="19">
        <f t="shared" ref="S13:T13" si="14">B63</f>
        <v>0.7013888889</v>
      </c>
      <c r="T13" s="19">
        <f t="shared" si="14"/>
        <v>0.7361111111</v>
      </c>
      <c r="U13" s="31"/>
      <c r="V13" s="7"/>
      <c r="W13" s="7"/>
      <c r="X13" s="7"/>
      <c r="Y13" s="7"/>
      <c r="Z13" s="7"/>
    </row>
    <row r="14">
      <c r="A14" s="27"/>
      <c r="B14" s="27"/>
      <c r="C14" s="27"/>
      <c r="D14" s="28"/>
      <c r="E14" s="28"/>
      <c r="F14" s="28"/>
      <c r="G14" s="28"/>
      <c r="H14" s="28"/>
      <c r="I14" s="36"/>
      <c r="J14" s="24" t="str">
        <f>D75&amp;" - "&amp;D71&amp;" - "&amp;D72&amp;" - "&amp;D74</f>
        <v> -  -  - </v>
      </c>
      <c r="K14" s="25">
        <f t="shared" si="2"/>
        <v>17</v>
      </c>
      <c r="L14" s="24">
        <f t="shared" si="3"/>
        <v>40</v>
      </c>
      <c r="M14" s="25">
        <f t="shared" si="4"/>
        <v>18</v>
      </c>
      <c r="N14" s="25">
        <f t="shared" si="5"/>
        <v>30</v>
      </c>
      <c r="O14" s="25">
        <f t="shared" si="6"/>
        <v>5</v>
      </c>
      <c r="P14" s="25">
        <v>8.0</v>
      </c>
      <c r="Q14" s="25">
        <v>2015.0</v>
      </c>
      <c r="R14" s="25" t="str">
        <f>D73</f>
        <v/>
      </c>
      <c r="S14" s="19">
        <f t="shared" ref="S14:T14" si="15">B70</f>
        <v>0.7361111111</v>
      </c>
      <c r="T14" s="19">
        <f t="shared" si="15"/>
        <v>0.7708333333</v>
      </c>
      <c r="U14" s="42"/>
      <c r="V14" s="7"/>
      <c r="W14" s="7"/>
      <c r="X14" s="7"/>
      <c r="Y14" s="7"/>
      <c r="Z14" s="7"/>
    </row>
    <row r="15">
      <c r="A15" s="27"/>
      <c r="B15" s="27"/>
      <c r="C15" s="27"/>
      <c r="D15" s="28"/>
      <c r="E15" s="28"/>
      <c r="F15" s="28"/>
      <c r="G15" s="28"/>
      <c r="H15" s="28"/>
      <c r="I15" s="36"/>
      <c r="J15" s="24" t="str">
        <f>E10&amp;" - "&amp;E6&amp;" - "&amp;E7&amp;" - "&amp;E9</f>
        <v> -  -  - </v>
      </c>
      <c r="K15" s="25">
        <f t="shared" si="2"/>
        <v>8</v>
      </c>
      <c r="L15" s="24">
        <f t="shared" si="3"/>
        <v>0</v>
      </c>
      <c r="M15" s="25">
        <f t="shared" si="4"/>
        <v>8</v>
      </c>
      <c r="N15" s="25">
        <f t="shared" si="5"/>
        <v>50</v>
      </c>
      <c r="O15" s="25">
        <f t="shared" ref="O15:O24" si="16">E$2</f>
        <v>6</v>
      </c>
      <c r="P15" s="25">
        <v>8.0</v>
      </c>
      <c r="Q15" s="25">
        <v>2015.0</v>
      </c>
      <c r="R15" s="25" t="str">
        <f>E8</f>
        <v/>
      </c>
      <c r="S15" s="19">
        <v>0.3333333333333333</v>
      </c>
      <c r="T15" s="19">
        <v>0.3680555555555556</v>
      </c>
      <c r="U15" s="26" t="s">
        <v>77</v>
      </c>
      <c r="V15" s="7"/>
      <c r="W15" s="7"/>
      <c r="X15" s="7"/>
      <c r="Y15" s="7"/>
      <c r="Z15" s="7"/>
    </row>
    <row r="16">
      <c r="A16" s="27"/>
      <c r="B16" s="27"/>
      <c r="C16" s="27"/>
      <c r="D16" s="28"/>
      <c r="E16" s="28"/>
      <c r="F16" s="28"/>
      <c r="G16" s="28"/>
      <c r="H16" s="28"/>
      <c r="I16" s="36"/>
      <c r="J16" s="24" t="str">
        <f>E17&amp;" - "&amp;E13&amp;" - "&amp;E14&amp;" - "&amp;E16</f>
        <v> -  -  - </v>
      </c>
      <c r="K16" s="25">
        <f t="shared" si="2"/>
        <v>8</v>
      </c>
      <c r="L16" s="24">
        <f t="shared" si="3"/>
        <v>50</v>
      </c>
      <c r="M16" s="25">
        <f t="shared" si="4"/>
        <v>9</v>
      </c>
      <c r="N16" s="25">
        <f t="shared" si="5"/>
        <v>40</v>
      </c>
      <c r="O16" s="25">
        <f t="shared" si="16"/>
        <v>6</v>
      </c>
      <c r="P16" s="25">
        <v>8.0</v>
      </c>
      <c r="Q16" s="25">
        <v>2015.0</v>
      </c>
      <c r="R16" s="25" t="str">
        <f>E15</f>
        <v/>
      </c>
      <c r="S16" s="19">
        <v>0.3680555555555556</v>
      </c>
      <c r="T16" s="19">
        <v>0.40277777777777773</v>
      </c>
      <c r="U16" s="31"/>
      <c r="V16" s="7"/>
      <c r="W16" s="7"/>
      <c r="X16" s="7"/>
      <c r="Y16" s="7"/>
      <c r="Z16" s="7"/>
    </row>
    <row r="17">
      <c r="A17" s="27"/>
      <c r="B17" s="27"/>
      <c r="C17" s="27"/>
      <c r="D17" s="28"/>
      <c r="E17" s="28"/>
      <c r="F17" s="28"/>
      <c r="G17" s="28"/>
      <c r="H17" s="28"/>
      <c r="I17" s="36"/>
      <c r="J17" s="24" t="str">
        <f>E25&amp;" - "&amp;E21&amp;" - "&amp;E22&amp;" - "&amp;E24</f>
        <v> -  -  - </v>
      </c>
      <c r="K17" s="25">
        <f t="shared" si="2"/>
        <v>10</v>
      </c>
      <c r="L17" s="24">
        <f t="shared" si="3"/>
        <v>0</v>
      </c>
      <c r="M17" s="25">
        <f t="shared" si="4"/>
        <v>10</v>
      </c>
      <c r="N17" s="25">
        <f t="shared" si="5"/>
        <v>50</v>
      </c>
      <c r="O17" s="25">
        <f t="shared" si="16"/>
        <v>6</v>
      </c>
      <c r="P17" s="25">
        <v>8.0</v>
      </c>
      <c r="Q17" s="25">
        <v>2015.0</v>
      </c>
      <c r="R17" s="25" t="str">
        <f>E23</f>
        <v/>
      </c>
      <c r="S17" s="19">
        <v>0.4166666666666667</v>
      </c>
      <c r="T17" s="19">
        <v>0.4513888888888889</v>
      </c>
      <c r="U17" s="31"/>
      <c r="V17" s="7"/>
      <c r="W17" s="7"/>
      <c r="X17" s="7"/>
      <c r="Y17" s="7"/>
      <c r="Z17" s="7"/>
    </row>
    <row r="18">
      <c r="A18" s="27"/>
      <c r="B18" s="38"/>
      <c r="C18" s="12"/>
      <c r="D18" s="40"/>
      <c r="E18" s="40"/>
      <c r="F18" s="40"/>
      <c r="G18" s="40"/>
      <c r="H18" s="40"/>
      <c r="I18" s="43"/>
      <c r="J18" s="24" t="str">
        <f>E32&amp;" - "&amp;E28&amp;" - "&amp;E29&amp;" - "&amp;E31</f>
        <v> -  -  - </v>
      </c>
      <c r="K18" s="25">
        <f t="shared" si="2"/>
        <v>10</v>
      </c>
      <c r="L18" s="24">
        <f t="shared" si="3"/>
        <v>50</v>
      </c>
      <c r="M18" s="25">
        <f t="shared" si="4"/>
        <v>11</v>
      </c>
      <c r="N18" s="25">
        <f t="shared" si="5"/>
        <v>40</v>
      </c>
      <c r="O18" s="25">
        <f t="shared" si="16"/>
        <v>6</v>
      </c>
      <c r="P18" s="25">
        <v>8.0</v>
      </c>
      <c r="Q18" s="25">
        <v>2015.0</v>
      </c>
      <c r="R18" s="25" t="str">
        <f>E30</f>
        <v/>
      </c>
      <c r="S18" s="19">
        <v>0.4513888888888889</v>
      </c>
      <c r="T18" s="19">
        <v>0.4861111111111111</v>
      </c>
      <c r="U18" s="31"/>
      <c r="V18" s="7"/>
      <c r="W18" s="7"/>
      <c r="X18" s="7"/>
      <c r="Y18" s="7"/>
      <c r="Z18" s="7"/>
    </row>
    <row r="19">
      <c r="A19" s="27"/>
      <c r="B19" s="45" t="s">
        <v>81</v>
      </c>
      <c r="C19" s="4"/>
      <c r="D19" s="4"/>
      <c r="E19" s="4"/>
      <c r="F19" s="4"/>
      <c r="G19" s="4"/>
      <c r="H19" s="4"/>
      <c r="I19" s="5"/>
      <c r="J19" s="24" t="str">
        <f>E39&amp;" - "&amp;E35&amp;" - "&amp;E36&amp;" - "&amp;E38</f>
        <v> -  -  - </v>
      </c>
      <c r="K19" s="25">
        <f t="shared" si="2"/>
        <v>11</v>
      </c>
      <c r="L19" s="24">
        <f t="shared" si="3"/>
        <v>40</v>
      </c>
      <c r="M19" s="25">
        <f t="shared" si="4"/>
        <v>12</v>
      </c>
      <c r="N19" s="25">
        <f t="shared" si="5"/>
        <v>30</v>
      </c>
      <c r="O19" s="25">
        <f t="shared" si="16"/>
        <v>6</v>
      </c>
      <c r="P19" s="25">
        <v>8.0</v>
      </c>
      <c r="Q19" s="25">
        <v>2015.0</v>
      </c>
      <c r="R19" s="25" t="str">
        <f>E37</f>
        <v/>
      </c>
      <c r="S19" s="19">
        <v>0.4861111111111111</v>
      </c>
      <c r="T19" s="19">
        <v>0.5208333333333334</v>
      </c>
      <c r="U19" s="31"/>
      <c r="V19" s="7"/>
      <c r="W19" s="7"/>
      <c r="X19" s="7"/>
      <c r="Y19" s="7"/>
      <c r="Z19" s="7"/>
    </row>
    <row r="20">
      <c r="A20" s="27"/>
      <c r="B20" s="21">
        <v>0.4166666666666667</v>
      </c>
      <c r="C20" s="21">
        <v>0.4513888888888889</v>
      </c>
      <c r="D20" s="22"/>
      <c r="E20" s="22"/>
      <c r="F20" s="22"/>
      <c r="G20" s="22"/>
      <c r="H20" s="22"/>
      <c r="I20" s="32"/>
      <c r="J20" s="24" t="str">
        <f>E46&amp;" - "&amp;E42&amp;" - "&amp;E43&amp;" - "&amp;E45</f>
        <v> -  -  - </v>
      </c>
      <c r="K20" s="25">
        <f t="shared" si="2"/>
        <v>14</v>
      </c>
      <c r="L20" s="24">
        <f t="shared" si="3"/>
        <v>0</v>
      </c>
      <c r="M20" s="25">
        <f t="shared" si="4"/>
        <v>14</v>
      </c>
      <c r="N20" s="25">
        <f t="shared" si="5"/>
        <v>50</v>
      </c>
      <c r="O20" s="25">
        <f t="shared" si="16"/>
        <v>6</v>
      </c>
      <c r="P20" s="25">
        <v>8.0</v>
      </c>
      <c r="Q20" s="25">
        <v>2015.0</v>
      </c>
      <c r="R20" s="25" t="str">
        <f>E44</f>
        <v/>
      </c>
      <c r="S20" s="19">
        <v>0.5833333333333334</v>
      </c>
      <c r="T20" s="19">
        <v>0.6180555555555556</v>
      </c>
      <c r="U20" s="31"/>
      <c r="V20" s="7"/>
      <c r="W20" s="7"/>
      <c r="X20" s="7"/>
      <c r="Y20" s="7"/>
      <c r="Z20" s="7"/>
    </row>
    <row r="21" ht="15.75" customHeight="1">
      <c r="A21" s="27"/>
      <c r="B21" s="27"/>
      <c r="C21" s="27"/>
      <c r="D21" s="28"/>
      <c r="E21" s="28"/>
      <c r="F21" s="28"/>
      <c r="G21" s="28"/>
      <c r="H21" s="28"/>
      <c r="I21" s="36"/>
      <c r="J21" s="24" t="str">
        <f>E53&amp;" - "&amp;E49&amp;" - "&amp;E50&amp;" - "&amp;E52</f>
        <v> -  -  - </v>
      </c>
      <c r="K21" s="25">
        <f t="shared" si="2"/>
        <v>14</v>
      </c>
      <c r="L21" s="24">
        <f t="shared" si="3"/>
        <v>50</v>
      </c>
      <c r="M21" s="25">
        <f t="shared" si="4"/>
        <v>15</v>
      </c>
      <c r="N21" s="25">
        <f t="shared" si="5"/>
        <v>40</v>
      </c>
      <c r="O21" s="25">
        <f t="shared" si="16"/>
        <v>6</v>
      </c>
      <c r="P21" s="25">
        <v>8.0</v>
      </c>
      <c r="Q21" s="25">
        <v>2015.0</v>
      </c>
      <c r="R21" s="25" t="str">
        <f>E51</f>
        <v/>
      </c>
      <c r="S21" s="19">
        <v>0.6180555555555556</v>
      </c>
      <c r="T21" s="19">
        <v>0.6527777777777778</v>
      </c>
      <c r="U21" s="31"/>
      <c r="V21" s="7"/>
      <c r="W21" s="7"/>
      <c r="X21" s="7"/>
      <c r="Y21" s="7"/>
      <c r="Z21" s="7"/>
    </row>
    <row r="22" ht="15.75" customHeight="1">
      <c r="A22" s="27"/>
      <c r="B22" s="27"/>
      <c r="C22" s="27"/>
      <c r="D22" s="28"/>
      <c r="E22" s="28"/>
      <c r="F22" s="28"/>
      <c r="G22" s="28"/>
      <c r="H22" s="28"/>
      <c r="I22" s="36"/>
      <c r="J22" s="24" t="str">
        <f>E61&amp;" - "&amp;E57&amp;" - "&amp;E58&amp;" - "&amp;E60</f>
        <v> -  -  - </v>
      </c>
      <c r="K22" s="25">
        <f t="shared" si="2"/>
        <v>16</v>
      </c>
      <c r="L22" s="24">
        <f t="shared" si="3"/>
        <v>0</v>
      </c>
      <c r="M22" s="25">
        <f t="shared" si="4"/>
        <v>16</v>
      </c>
      <c r="N22" s="25">
        <f t="shared" si="5"/>
        <v>50</v>
      </c>
      <c r="O22" s="25">
        <f t="shared" si="16"/>
        <v>6</v>
      </c>
      <c r="P22" s="25">
        <v>8.0</v>
      </c>
      <c r="Q22" s="25">
        <v>2015.0</v>
      </c>
      <c r="R22" s="25" t="str">
        <f>E59</f>
        <v/>
      </c>
      <c r="S22" s="19">
        <v>0.6666666666666666</v>
      </c>
      <c r="T22" s="19">
        <v>0.7013888888888888</v>
      </c>
      <c r="U22" s="31"/>
      <c r="V22" s="7"/>
      <c r="W22" s="7"/>
      <c r="X22" s="7"/>
      <c r="Y22" s="7"/>
      <c r="Z22" s="7"/>
    </row>
    <row r="23" ht="15.75" customHeight="1">
      <c r="A23" s="27"/>
      <c r="B23" s="27"/>
      <c r="C23" s="27"/>
      <c r="D23" s="28"/>
      <c r="E23" s="28"/>
      <c r="F23" s="28"/>
      <c r="G23" s="28"/>
      <c r="H23" s="28"/>
      <c r="I23" s="36"/>
      <c r="J23" s="24" t="str">
        <f>E68&amp;" - "&amp;E64&amp;" - "&amp;E65&amp;" - "&amp;E67</f>
        <v> -  -  - </v>
      </c>
      <c r="K23" s="25">
        <f t="shared" si="2"/>
        <v>16</v>
      </c>
      <c r="L23" s="24">
        <f t="shared" si="3"/>
        <v>50</v>
      </c>
      <c r="M23" s="25">
        <f t="shared" si="4"/>
        <v>17</v>
      </c>
      <c r="N23" s="25">
        <f t="shared" si="5"/>
        <v>40</v>
      </c>
      <c r="O23" s="25">
        <f t="shared" si="16"/>
        <v>6</v>
      </c>
      <c r="P23" s="25">
        <v>8.0</v>
      </c>
      <c r="Q23" s="25">
        <v>2015.0</v>
      </c>
      <c r="R23" s="25" t="str">
        <f>E66</f>
        <v/>
      </c>
      <c r="S23" s="19">
        <v>0.7013888888888888</v>
      </c>
      <c r="T23" s="19">
        <v>0.7361111111111112</v>
      </c>
      <c r="U23" s="31"/>
      <c r="V23" s="7"/>
      <c r="W23" s="7"/>
      <c r="X23" s="7"/>
      <c r="Y23" s="7"/>
      <c r="Z23" s="7"/>
    </row>
    <row r="24" ht="15.75" customHeight="1">
      <c r="A24" s="27"/>
      <c r="B24" s="27"/>
      <c r="C24" s="27"/>
      <c r="D24" s="28"/>
      <c r="E24" s="28"/>
      <c r="F24" s="28"/>
      <c r="G24" s="28"/>
      <c r="H24" s="28"/>
      <c r="I24" s="36"/>
      <c r="J24" s="24" t="str">
        <f>E75&amp;" - "&amp;E71&amp;" - "&amp;E72&amp;" - "&amp;E74</f>
        <v> -  -  - </v>
      </c>
      <c r="K24" s="25">
        <f t="shared" si="2"/>
        <v>17</v>
      </c>
      <c r="L24" s="24">
        <f t="shared" si="3"/>
        <v>40</v>
      </c>
      <c r="M24" s="25">
        <f t="shared" si="4"/>
        <v>18</v>
      </c>
      <c r="N24" s="25">
        <f t="shared" si="5"/>
        <v>30</v>
      </c>
      <c r="O24" s="25">
        <f t="shared" si="16"/>
        <v>6</v>
      </c>
      <c r="P24" s="25">
        <v>8.0</v>
      </c>
      <c r="Q24" s="25">
        <v>2015.0</v>
      </c>
      <c r="R24" s="25" t="str">
        <f>E73</f>
        <v/>
      </c>
      <c r="S24" s="19">
        <v>0.7361111111111112</v>
      </c>
      <c r="T24" s="19">
        <v>0.7708333333333334</v>
      </c>
      <c r="U24" s="47"/>
      <c r="V24" s="7"/>
      <c r="W24" s="7"/>
      <c r="X24" s="7"/>
      <c r="Y24" s="7"/>
      <c r="Z24" s="7"/>
    </row>
    <row r="25" ht="15.75" customHeight="1">
      <c r="A25" s="27"/>
      <c r="B25" s="27"/>
      <c r="C25" s="27"/>
      <c r="D25" s="28"/>
      <c r="E25" s="28"/>
      <c r="F25" s="28"/>
      <c r="G25" s="28"/>
      <c r="H25" s="28"/>
      <c r="I25" s="36"/>
      <c r="J25" s="24" t="str">
        <f>F10&amp;" - "&amp;F6&amp;" - "&amp;F7&amp;" - "&amp;F9</f>
        <v> -  -  - </v>
      </c>
      <c r="K25" s="25">
        <f t="shared" si="2"/>
        <v>8</v>
      </c>
      <c r="L25" s="24">
        <f t="shared" si="3"/>
        <v>0</v>
      </c>
      <c r="M25" s="25">
        <f t="shared" si="4"/>
        <v>8</v>
      </c>
      <c r="N25" s="25">
        <f t="shared" si="5"/>
        <v>50</v>
      </c>
      <c r="O25" s="25">
        <f t="shared" ref="O25:O34" si="17">F$2</f>
        <v>7</v>
      </c>
      <c r="P25" s="25">
        <v>8.0</v>
      </c>
      <c r="Q25" s="25">
        <v>2015.0</v>
      </c>
      <c r="R25" s="25" t="str">
        <f>F8</f>
        <v/>
      </c>
      <c r="S25" s="19">
        <v>0.3333333333333333</v>
      </c>
      <c r="T25" s="19">
        <v>0.3680555555555556</v>
      </c>
      <c r="U25" s="26" t="s">
        <v>97</v>
      </c>
      <c r="V25" s="7"/>
      <c r="W25" s="7"/>
      <c r="X25" s="7"/>
      <c r="Y25" s="7"/>
      <c r="Z25" s="7"/>
    </row>
    <row r="26" ht="15.75" customHeight="1">
      <c r="A26" s="27"/>
      <c r="B26" s="12"/>
      <c r="C26" s="12"/>
      <c r="D26" s="40"/>
      <c r="E26" s="40"/>
      <c r="F26" s="40"/>
      <c r="G26" s="40"/>
      <c r="H26" s="40"/>
      <c r="I26" s="43"/>
      <c r="J26" s="24" t="str">
        <f>F17&amp;" - "&amp;F13&amp;" - "&amp;F14&amp;" - "&amp;F16</f>
        <v> -  -  - </v>
      </c>
      <c r="K26" s="25">
        <f t="shared" si="2"/>
        <v>8</v>
      </c>
      <c r="L26" s="24">
        <f t="shared" si="3"/>
        <v>50</v>
      </c>
      <c r="M26" s="25">
        <f t="shared" si="4"/>
        <v>9</v>
      </c>
      <c r="N26" s="25">
        <f t="shared" si="5"/>
        <v>40</v>
      </c>
      <c r="O26" s="25">
        <f t="shared" si="17"/>
        <v>7</v>
      </c>
      <c r="P26" s="25">
        <v>8.0</v>
      </c>
      <c r="Q26" s="25">
        <v>2015.0</v>
      </c>
      <c r="R26" s="25" t="str">
        <f>F15</f>
        <v/>
      </c>
      <c r="S26" s="19">
        <v>0.3680555555555556</v>
      </c>
      <c r="T26" s="19">
        <v>0.40277777777777773</v>
      </c>
      <c r="U26" s="31"/>
      <c r="V26" s="7"/>
      <c r="W26" s="7"/>
      <c r="X26" s="7"/>
      <c r="Y26" s="7"/>
      <c r="Z26" s="7"/>
    </row>
    <row r="27" ht="15.75" customHeight="1">
      <c r="A27" s="27"/>
      <c r="B27" s="21">
        <v>0.4513888888888889</v>
      </c>
      <c r="C27" s="21">
        <v>0.4861111111111111</v>
      </c>
      <c r="D27" s="22"/>
      <c r="E27" s="22"/>
      <c r="F27" s="22"/>
      <c r="G27" s="22"/>
      <c r="H27" s="22"/>
      <c r="I27" s="32"/>
      <c r="J27" s="24" t="str">
        <f>F25&amp;" - "&amp;F21&amp;" - "&amp;F22&amp;" - "&amp;F24</f>
        <v> -  -  - </v>
      </c>
      <c r="K27" s="25">
        <f t="shared" si="2"/>
        <v>10</v>
      </c>
      <c r="L27" s="24">
        <f t="shared" si="3"/>
        <v>0</v>
      </c>
      <c r="M27" s="25">
        <f t="shared" si="4"/>
        <v>10</v>
      </c>
      <c r="N27" s="25">
        <f t="shared" si="5"/>
        <v>50</v>
      </c>
      <c r="O27" s="25">
        <f t="shared" si="17"/>
        <v>7</v>
      </c>
      <c r="P27" s="25">
        <v>8.0</v>
      </c>
      <c r="Q27" s="25">
        <v>2015.0</v>
      </c>
      <c r="R27" s="25" t="str">
        <f>F23</f>
        <v/>
      </c>
      <c r="S27" s="19">
        <v>0.4166666666666667</v>
      </c>
      <c r="T27" s="19">
        <v>0.4513888888888889</v>
      </c>
      <c r="U27" s="31"/>
      <c r="V27" s="7"/>
      <c r="W27" s="7"/>
      <c r="X27" s="7"/>
      <c r="Y27" s="7"/>
      <c r="Z27" s="7"/>
    </row>
    <row r="28" ht="15.75" customHeight="1">
      <c r="A28" s="27"/>
      <c r="B28" s="27"/>
      <c r="C28" s="27"/>
      <c r="D28" s="28"/>
      <c r="E28" s="28"/>
      <c r="F28" s="28"/>
      <c r="G28" s="28"/>
      <c r="H28" s="28"/>
      <c r="I28" s="36"/>
      <c r="J28" s="24" t="str">
        <f>F32&amp;" - "&amp;F28&amp;" - "&amp;F29&amp;" - "&amp;F31</f>
        <v> -  -  - </v>
      </c>
      <c r="K28" s="25">
        <f t="shared" si="2"/>
        <v>10</v>
      </c>
      <c r="L28" s="24">
        <f t="shared" si="3"/>
        <v>50</v>
      </c>
      <c r="M28" s="25">
        <f t="shared" si="4"/>
        <v>11</v>
      </c>
      <c r="N28" s="25">
        <f t="shared" si="5"/>
        <v>40</v>
      </c>
      <c r="O28" s="25">
        <f t="shared" si="17"/>
        <v>7</v>
      </c>
      <c r="P28" s="25">
        <v>8.0</v>
      </c>
      <c r="Q28" s="25">
        <v>2015.0</v>
      </c>
      <c r="R28" s="25" t="str">
        <f>F30</f>
        <v/>
      </c>
      <c r="S28" s="19">
        <v>0.4513888888888889</v>
      </c>
      <c r="T28" s="19">
        <v>0.4861111111111111</v>
      </c>
      <c r="U28" s="31"/>
      <c r="V28" s="7"/>
      <c r="W28" s="7"/>
      <c r="X28" s="7"/>
      <c r="Y28" s="7"/>
      <c r="Z28" s="7"/>
    </row>
    <row r="29" ht="15.75" customHeight="1">
      <c r="A29" s="27"/>
      <c r="B29" s="27"/>
      <c r="C29" s="27"/>
      <c r="D29" s="28"/>
      <c r="E29" s="28"/>
      <c r="F29" s="28"/>
      <c r="G29" s="28"/>
      <c r="H29" s="28"/>
      <c r="I29" s="36"/>
      <c r="J29" s="24" t="str">
        <f>F39&amp;" - "&amp;F35&amp;" - "&amp;F36&amp;" - "&amp;F38</f>
        <v> -  -  - </v>
      </c>
      <c r="K29" s="25">
        <f t="shared" si="2"/>
        <v>11</v>
      </c>
      <c r="L29" s="24">
        <f t="shared" si="3"/>
        <v>40</v>
      </c>
      <c r="M29" s="25">
        <f t="shared" si="4"/>
        <v>12</v>
      </c>
      <c r="N29" s="25">
        <f t="shared" si="5"/>
        <v>30</v>
      </c>
      <c r="O29" s="25">
        <f t="shared" si="17"/>
        <v>7</v>
      </c>
      <c r="P29" s="25">
        <v>8.0</v>
      </c>
      <c r="Q29" s="25">
        <v>2015.0</v>
      </c>
      <c r="R29" s="25" t="str">
        <f>F37</f>
        <v/>
      </c>
      <c r="S29" s="19">
        <v>0.4861111111111111</v>
      </c>
      <c r="T29" s="19">
        <v>0.5208333333333334</v>
      </c>
      <c r="U29" s="31"/>
      <c r="V29" s="7"/>
      <c r="W29" s="7"/>
      <c r="X29" s="7"/>
      <c r="Y29" s="7"/>
      <c r="Z29" s="7"/>
    </row>
    <row r="30" ht="15.75" customHeight="1">
      <c r="A30" s="27"/>
      <c r="B30" s="27"/>
      <c r="C30" s="27"/>
      <c r="D30" s="28"/>
      <c r="E30" s="28"/>
      <c r="F30" s="28"/>
      <c r="G30" s="28"/>
      <c r="H30" s="28"/>
      <c r="I30" s="36"/>
      <c r="J30" s="24" t="str">
        <f>F46&amp;" - "&amp;F42&amp;" - "&amp;F43&amp;" - "&amp;F45</f>
        <v> -  -  - </v>
      </c>
      <c r="K30" s="25">
        <f t="shared" si="2"/>
        <v>14</v>
      </c>
      <c r="L30" s="24">
        <f t="shared" si="3"/>
        <v>0</v>
      </c>
      <c r="M30" s="25">
        <f t="shared" si="4"/>
        <v>14</v>
      </c>
      <c r="N30" s="25">
        <f t="shared" si="5"/>
        <v>50</v>
      </c>
      <c r="O30" s="25">
        <f t="shared" si="17"/>
        <v>7</v>
      </c>
      <c r="P30" s="25">
        <v>8.0</v>
      </c>
      <c r="Q30" s="25">
        <v>2015.0</v>
      </c>
      <c r="R30" s="25" t="str">
        <f>F44</f>
        <v/>
      </c>
      <c r="S30" s="19">
        <v>0.5833333333333334</v>
      </c>
      <c r="T30" s="19">
        <v>0.6180555555555556</v>
      </c>
      <c r="U30" s="31"/>
      <c r="V30" s="7"/>
      <c r="W30" s="7"/>
      <c r="X30" s="7"/>
      <c r="Y30" s="7"/>
      <c r="Z30" s="7"/>
    </row>
    <row r="31" ht="15.75" customHeight="1">
      <c r="A31" s="27"/>
      <c r="B31" s="27"/>
      <c r="C31" s="27"/>
      <c r="D31" s="28"/>
      <c r="E31" s="28"/>
      <c r="F31" s="28"/>
      <c r="G31" s="28"/>
      <c r="H31" s="28"/>
      <c r="I31" s="36"/>
      <c r="J31" s="24" t="str">
        <f>F53&amp;" - "&amp;F49&amp;" - "&amp;F50&amp;" - "&amp;F52</f>
        <v> -  -  - </v>
      </c>
      <c r="K31" s="25">
        <f t="shared" si="2"/>
        <v>14</v>
      </c>
      <c r="L31" s="24">
        <f t="shared" si="3"/>
        <v>50</v>
      </c>
      <c r="M31" s="25">
        <f t="shared" si="4"/>
        <v>15</v>
      </c>
      <c r="N31" s="25">
        <f t="shared" si="5"/>
        <v>40</v>
      </c>
      <c r="O31" s="25">
        <f t="shared" si="17"/>
        <v>7</v>
      </c>
      <c r="P31" s="25">
        <v>8.0</v>
      </c>
      <c r="Q31" s="25">
        <v>2015.0</v>
      </c>
      <c r="R31" s="25" t="str">
        <f>F51</f>
        <v/>
      </c>
      <c r="S31" s="19">
        <v>0.6180555555555556</v>
      </c>
      <c r="T31" s="19">
        <v>0.6527777777777778</v>
      </c>
      <c r="U31" s="31"/>
      <c r="V31" s="7"/>
      <c r="W31" s="7"/>
      <c r="X31" s="7"/>
      <c r="Y31" s="7"/>
      <c r="Z31" s="7"/>
    </row>
    <row r="32" ht="15.75" customHeight="1">
      <c r="A32" s="27"/>
      <c r="B32" s="27"/>
      <c r="C32" s="27"/>
      <c r="D32" s="28"/>
      <c r="E32" s="28"/>
      <c r="F32" s="28"/>
      <c r="G32" s="28"/>
      <c r="H32" s="28"/>
      <c r="I32" s="36"/>
      <c r="J32" s="24" t="str">
        <f>F61&amp;" - "&amp;F57&amp;" - "&amp;F58&amp;" - "&amp;F60</f>
        <v> -  -  - </v>
      </c>
      <c r="K32" s="25">
        <f t="shared" si="2"/>
        <v>16</v>
      </c>
      <c r="L32" s="24">
        <f t="shared" si="3"/>
        <v>0</v>
      </c>
      <c r="M32" s="25">
        <f t="shared" si="4"/>
        <v>16</v>
      </c>
      <c r="N32" s="25">
        <f t="shared" si="5"/>
        <v>50</v>
      </c>
      <c r="O32" s="25">
        <f t="shared" si="17"/>
        <v>7</v>
      </c>
      <c r="P32" s="25">
        <v>8.0</v>
      </c>
      <c r="Q32" s="25">
        <v>2015.0</v>
      </c>
      <c r="R32" s="25" t="str">
        <f>F59</f>
        <v/>
      </c>
      <c r="S32" s="19">
        <v>0.6666666666666666</v>
      </c>
      <c r="T32" s="19">
        <v>0.7013888888888888</v>
      </c>
      <c r="U32" s="31"/>
      <c r="V32" s="7"/>
      <c r="W32" s="7"/>
      <c r="X32" s="7"/>
      <c r="Y32" s="7"/>
      <c r="Z32" s="7"/>
    </row>
    <row r="33" ht="15.75" customHeight="1">
      <c r="A33" s="27"/>
      <c r="B33" s="12"/>
      <c r="C33" s="12"/>
      <c r="D33" s="28"/>
      <c r="E33" s="28"/>
      <c r="F33" s="28"/>
      <c r="G33" s="28"/>
      <c r="H33" s="40"/>
      <c r="I33" s="43"/>
      <c r="J33" s="24" t="str">
        <f>F68&amp;" - "&amp;F64&amp;" - "&amp;F65&amp;" - "&amp;F67</f>
        <v> -  -  - </v>
      </c>
      <c r="K33" s="25">
        <f t="shared" si="2"/>
        <v>16</v>
      </c>
      <c r="L33" s="24">
        <f t="shared" si="3"/>
        <v>50</v>
      </c>
      <c r="M33" s="25">
        <f t="shared" si="4"/>
        <v>17</v>
      </c>
      <c r="N33" s="25">
        <f t="shared" si="5"/>
        <v>40</v>
      </c>
      <c r="O33" s="25">
        <f t="shared" si="17"/>
        <v>7</v>
      </c>
      <c r="P33" s="25">
        <v>8.0</v>
      </c>
      <c r="Q33" s="25">
        <v>2015.0</v>
      </c>
      <c r="R33" s="25" t="str">
        <f>F66</f>
        <v/>
      </c>
      <c r="S33" s="19">
        <v>0.7013888888888888</v>
      </c>
      <c r="T33" s="19">
        <v>0.7361111111111112</v>
      </c>
      <c r="U33" s="31"/>
      <c r="V33" s="7"/>
      <c r="W33" s="7"/>
      <c r="X33" s="7"/>
      <c r="Y33" s="7"/>
      <c r="Z33" s="7"/>
    </row>
    <row r="34" ht="15.75" customHeight="1">
      <c r="A34" s="27"/>
      <c r="B34" s="21">
        <v>0.4861111111111111</v>
      </c>
      <c r="C34" s="49">
        <v>0.5208333333333334</v>
      </c>
      <c r="D34" s="65"/>
      <c r="E34" s="51"/>
      <c r="F34" s="51"/>
      <c r="G34" s="52"/>
      <c r="H34" s="53"/>
      <c r="I34" s="32"/>
      <c r="J34" s="24" t="str">
        <f>F75&amp;" - "&amp;F71&amp;" - "&amp;F72&amp;" - "&amp;F74</f>
        <v> -  -  - </v>
      </c>
      <c r="K34" s="25">
        <f t="shared" si="2"/>
        <v>17</v>
      </c>
      <c r="L34" s="24">
        <f t="shared" si="3"/>
        <v>40</v>
      </c>
      <c r="M34" s="25">
        <f t="shared" si="4"/>
        <v>18</v>
      </c>
      <c r="N34" s="25">
        <f t="shared" si="5"/>
        <v>30</v>
      </c>
      <c r="O34" s="25">
        <f t="shared" si="17"/>
        <v>7</v>
      </c>
      <c r="P34" s="25">
        <v>8.0</v>
      </c>
      <c r="Q34" s="25">
        <v>2015.0</v>
      </c>
      <c r="R34" s="25" t="str">
        <f>F73</f>
        <v/>
      </c>
      <c r="S34" s="19">
        <v>0.7361111111111112</v>
      </c>
      <c r="T34" s="19">
        <v>0.7708333333333334</v>
      </c>
      <c r="U34" s="47"/>
      <c r="V34" s="7"/>
      <c r="W34" s="7"/>
      <c r="X34" s="7"/>
      <c r="Y34" s="7"/>
      <c r="Z34" s="7"/>
    </row>
    <row r="35" ht="15.75" customHeight="1">
      <c r="A35" s="27"/>
      <c r="B35" s="27"/>
      <c r="C35" s="54"/>
      <c r="D35" s="55"/>
      <c r="E35" s="56"/>
      <c r="F35" s="55"/>
      <c r="G35" s="55"/>
      <c r="H35" s="28"/>
      <c r="I35" s="36"/>
      <c r="J35" s="24" t="str">
        <f>G10&amp;" - "&amp;G6&amp;" - "&amp;G7&amp;" - "&amp;G9</f>
        <v> -  -  - </v>
      </c>
      <c r="K35" s="25">
        <f t="shared" si="2"/>
        <v>8</v>
      </c>
      <c r="L35" s="24">
        <f t="shared" si="3"/>
        <v>0</v>
      </c>
      <c r="M35" s="25">
        <f t="shared" si="4"/>
        <v>8</v>
      </c>
      <c r="N35" s="25">
        <f t="shared" si="5"/>
        <v>50</v>
      </c>
      <c r="O35" s="25">
        <f t="shared" ref="O35:O44" si="18">G$2</f>
        <v>8</v>
      </c>
      <c r="P35" s="25">
        <v>8.0</v>
      </c>
      <c r="Q35" s="25">
        <v>2015.0</v>
      </c>
      <c r="R35" s="25" t="str">
        <f>G8</f>
        <v/>
      </c>
      <c r="S35" s="19">
        <v>0.3333333333333333</v>
      </c>
      <c r="T35" s="57">
        <v>0.3680555555555556</v>
      </c>
      <c r="U35" s="26" t="s">
        <v>107</v>
      </c>
      <c r="V35" s="7"/>
      <c r="W35" s="7"/>
      <c r="X35" s="7"/>
      <c r="Y35" s="7"/>
      <c r="Z35" s="7"/>
    </row>
    <row r="36" ht="15.75" customHeight="1">
      <c r="A36" s="27"/>
      <c r="B36" s="27"/>
      <c r="C36" s="54"/>
      <c r="D36" s="55"/>
      <c r="E36" s="56"/>
      <c r="F36" s="55"/>
      <c r="G36" s="55"/>
      <c r="H36" s="28"/>
      <c r="I36" s="36"/>
      <c r="J36" s="24" t="str">
        <f>G17&amp;" - "&amp;G13&amp;" - "&amp;G14&amp;" - "&amp;G16</f>
        <v> -  -  - </v>
      </c>
      <c r="K36" s="25">
        <f t="shared" si="2"/>
        <v>8</v>
      </c>
      <c r="L36" s="24">
        <f t="shared" si="3"/>
        <v>50</v>
      </c>
      <c r="M36" s="25">
        <f t="shared" si="4"/>
        <v>9</v>
      </c>
      <c r="N36" s="25">
        <f t="shared" si="5"/>
        <v>40</v>
      </c>
      <c r="O36" s="25">
        <f t="shared" si="18"/>
        <v>8</v>
      </c>
      <c r="P36" s="25">
        <v>8.0</v>
      </c>
      <c r="Q36" s="25">
        <v>2015.0</v>
      </c>
      <c r="R36" s="25" t="str">
        <f>G15</f>
        <v/>
      </c>
      <c r="S36" s="19">
        <v>0.3680555555555556</v>
      </c>
      <c r="T36" s="57">
        <v>0.40277777777777773</v>
      </c>
      <c r="U36" s="31"/>
      <c r="V36" s="7"/>
      <c r="W36" s="7"/>
      <c r="X36" s="7"/>
      <c r="Y36" s="7"/>
      <c r="Z36" s="7"/>
    </row>
    <row r="37" ht="15.75" customHeight="1">
      <c r="A37" s="27"/>
      <c r="B37" s="27"/>
      <c r="C37" s="54"/>
      <c r="D37" s="58"/>
      <c r="E37" s="59"/>
      <c r="F37" s="60"/>
      <c r="G37" s="61"/>
      <c r="H37" s="28"/>
      <c r="I37" s="36"/>
      <c r="J37" s="24" t="str">
        <f>G25&amp;" - "&amp;G21&amp;" - "&amp;G22&amp;" - "&amp;G24</f>
        <v> -  -  - </v>
      </c>
      <c r="K37" s="25">
        <f t="shared" si="2"/>
        <v>10</v>
      </c>
      <c r="L37" s="24">
        <f t="shared" si="3"/>
        <v>0</v>
      </c>
      <c r="M37" s="25">
        <f t="shared" si="4"/>
        <v>10</v>
      </c>
      <c r="N37" s="25">
        <f t="shared" si="5"/>
        <v>50</v>
      </c>
      <c r="O37" s="25">
        <f t="shared" si="18"/>
        <v>8</v>
      </c>
      <c r="P37" s="25">
        <v>8.0</v>
      </c>
      <c r="Q37" s="25">
        <v>2015.0</v>
      </c>
      <c r="R37" s="25" t="str">
        <f>G23</f>
        <v/>
      </c>
      <c r="S37" s="19">
        <v>0.4166666666666667</v>
      </c>
      <c r="T37" s="57">
        <v>0.4513888888888889</v>
      </c>
      <c r="U37" s="31"/>
      <c r="V37" s="7"/>
      <c r="W37" s="7"/>
      <c r="X37" s="7"/>
      <c r="Y37" s="7"/>
      <c r="Z37" s="7"/>
    </row>
    <row r="38" ht="15.75" customHeight="1">
      <c r="A38" s="27"/>
      <c r="B38" s="27"/>
      <c r="C38" s="54"/>
      <c r="D38" s="55"/>
      <c r="E38" s="55"/>
      <c r="F38" s="55"/>
      <c r="G38" s="55"/>
      <c r="H38" s="28"/>
      <c r="I38" s="36"/>
      <c r="J38" s="24" t="str">
        <f>G32&amp;" - "&amp;G28&amp;" - "&amp;G29&amp;" - "&amp;G31</f>
        <v> -  -  - </v>
      </c>
      <c r="K38" s="25">
        <f t="shared" si="2"/>
        <v>10</v>
      </c>
      <c r="L38" s="24">
        <f t="shared" si="3"/>
        <v>50</v>
      </c>
      <c r="M38" s="25">
        <f t="shared" si="4"/>
        <v>11</v>
      </c>
      <c r="N38" s="25">
        <f t="shared" si="5"/>
        <v>40</v>
      </c>
      <c r="O38" s="25">
        <f t="shared" si="18"/>
        <v>8</v>
      </c>
      <c r="P38" s="25">
        <v>8.0</v>
      </c>
      <c r="Q38" s="25">
        <v>2015.0</v>
      </c>
      <c r="R38" s="25" t="str">
        <f>G30</f>
        <v/>
      </c>
      <c r="S38" s="19">
        <v>0.4513888888888889</v>
      </c>
      <c r="T38" s="57">
        <v>0.4861111111111111</v>
      </c>
      <c r="U38" s="31"/>
      <c r="V38" s="7"/>
      <c r="W38" s="7"/>
      <c r="X38" s="7"/>
      <c r="Y38" s="7"/>
      <c r="Z38" s="7"/>
    </row>
    <row r="39" ht="15.75" customHeight="1">
      <c r="A39" s="27"/>
      <c r="B39" s="27"/>
      <c r="C39" s="54"/>
      <c r="D39" s="55"/>
      <c r="E39" s="55"/>
      <c r="F39" s="55"/>
      <c r="G39" s="55"/>
      <c r="H39" s="28"/>
      <c r="I39" s="36"/>
      <c r="J39" s="24" t="str">
        <f>G39&amp;" - "&amp;G35&amp;" - "&amp;G36&amp;" - "&amp;G38</f>
        <v> -  -  - </v>
      </c>
      <c r="K39" s="25">
        <f t="shared" si="2"/>
        <v>11</v>
      </c>
      <c r="L39" s="24">
        <f t="shared" si="3"/>
        <v>40</v>
      </c>
      <c r="M39" s="25">
        <f t="shared" si="4"/>
        <v>12</v>
      </c>
      <c r="N39" s="25">
        <f t="shared" si="5"/>
        <v>30</v>
      </c>
      <c r="O39" s="25">
        <f t="shared" si="18"/>
        <v>8</v>
      </c>
      <c r="P39" s="25">
        <v>8.0</v>
      </c>
      <c r="Q39" s="25">
        <v>2015.0</v>
      </c>
      <c r="R39" s="25" t="str">
        <f>G37</f>
        <v/>
      </c>
      <c r="S39" s="19">
        <v>0.4861111111111111</v>
      </c>
      <c r="T39" s="57">
        <v>0.5208333333333334</v>
      </c>
      <c r="U39" s="31"/>
      <c r="V39" s="7"/>
      <c r="W39" s="7"/>
      <c r="X39" s="7"/>
      <c r="Y39" s="7"/>
      <c r="Z39" s="7"/>
    </row>
    <row r="40" ht="15.75" customHeight="1">
      <c r="A40" s="12"/>
      <c r="B40" s="12"/>
      <c r="C40" s="62"/>
      <c r="D40" s="55"/>
      <c r="E40" s="56"/>
      <c r="F40" s="56"/>
      <c r="G40" s="55"/>
      <c r="H40" s="40"/>
      <c r="I40" s="43"/>
      <c r="J40" s="24" t="str">
        <f>G46&amp;" - "&amp;G42&amp;" - "&amp;G43&amp;" - "&amp;G45</f>
        <v> -  -  - </v>
      </c>
      <c r="K40" s="25">
        <f t="shared" si="2"/>
        <v>14</v>
      </c>
      <c r="L40" s="24">
        <f t="shared" si="3"/>
        <v>0</v>
      </c>
      <c r="M40" s="25">
        <f t="shared" si="4"/>
        <v>14</v>
      </c>
      <c r="N40" s="25">
        <f t="shared" si="5"/>
        <v>50</v>
      </c>
      <c r="O40" s="25">
        <f t="shared" si="18"/>
        <v>8</v>
      </c>
      <c r="P40" s="25">
        <v>8.0</v>
      </c>
      <c r="Q40" s="25">
        <v>2015.0</v>
      </c>
      <c r="R40" s="25" t="str">
        <f>G44</f>
        <v/>
      </c>
      <c r="S40" s="19">
        <v>0.5833333333333334</v>
      </c>
      <c r="T40" s="57">
        <v>0.6180555555555556</v>
      </c>
      <c r="U40" s="31"/>
      <c r="V40" s="7"/>
      <c r="W40" s="7"/>
      <c r="X40" s="7"/>
      <c r="Y40" s="7"/>
      <c r="Z40" s="7"/>
    </row>
    <row r="41" ht="15.75" customHeight="1">
      <c r="A41" s="20" t="s">
        <v>109</v>
      </c>
      <c r="B41" s="21">
        <v>0.5833333333333334</v>
      </c>
      <c r="C41" s="49">
        <v>0.6180555555555556</v>
      </c>
      <c r="D41" s="65"/>
      <c r="E41" s="51"/>
      <c r="F41" s="51"/>
      <c r="G41" s="52"/>
      <c r="H41" s="53"/>
      <c r="I41" s="32"/>
      <c r="J41" s="24" t="str">
        <f>G53&amp;" - "&amp;G49&amp;" - "&amp;G50&amp;" - "&amp;G52</f>
        <v> -  -  - </v>
      </c>
      <c r="K41" s="25">
        <f t="shared" si="2"/>
        <v>14</v>
      </c>
      <c r="L41" s="24">
        <f t="shared" si="3"/>
        <v>50</v>
      </c>
      <c r="M41" s="25">
        <f t="shared" si="4"/>
        <v>15</v>
      </c>
      <c r="N41" s="25">
        <f t="shared" si="5"/>
        <v>40</v>
      </c>
      <c r="O41" s="25">
        <f t="shared" si="18"/>
        <v>8</v>
      </c>
      <c r="P41" s="25">
        <v>8.0</v>
      </c>
      <c r="Q41" s="25">
        <v>2015.0</v>
      </c>
      <c r="R41" s="25" t="str">
        <f>G51</f>
        <v/>
      </c>
      <c r="S41" s="19">
        <v>0.6180555555555556</v>
      </c>
      <c r="T41" s="57">
        <v>0.6527777777777778</v>
      </c>
      <c r="U41" s="31"/>
      <c r="V41" s="7"/>
      <c r="W41" s="7"/>
      <c r="X41" s="7"/>
      <c r="Y41" s="7"/>
      <c r="Z41" s="7"/>
    </row>
    <row r="42" ht="15.75" customHeight="1">
      <c r="A42" s="27"/>
      <c r="B42" s="27"/>
      <c r="C42" s="54"/>
      <c r="D42" s="55"/>
      <c r="E42" s="56"/>
      <c r="F42" s="55"/>
      <c r="G42" s="55"/>
      <c r="H42" s="28"/>
      <c r="I42" s="36"/>
      <c r="J42" s="24" t="str">
        <f>G61&amp;" - "&amp;G57&amp;" - "&amp;G58&amp;" - "&amp;G60</f>
        <v> -  -  - </v>
      </c>
      <c r="K42" s="25">
        <f t="shared" si="2"/>
        <v>16</v>
      </c>
      <c r="L42" s="24">
        <f t="shared" si="3"/>
        <v>0</v>
      </c>
      <c r="M42" s="25">
        <f t="shared" si="4"/>
        <v>16</v>
      </c>
      <c r="N42" s="25">
        <f t="shared" si="5"/>
        <v>50</v>
      </c>
      <c r="O42" s="25">
        <f t="shared" si="18"/>
        <v>8</v>
      </c>
      <c r="P42" s="25">
        <v>8.0</v>
      </c>
      <c r="Q42" s="25">
        <v>2015.0</v>
      </c>
      <c r="R42" s="25" t="str">
        <f>G59</f>
        <v/>
      </c>
      <c r="S42" s="19">
        <v>0.6666666666666666</v>
      </c>
      <c r="T42" s="57">
        <v>0.7013888888888888</v>
      </c>
      <c r="U42" s="31"/>
      <c r="V42" s="7"/>
      <c r="W42" s="7"/>
      <c r="X42" s="7"/>
      <c r="Y42" s="7"/>
      <c r="Z42" s="7"/>
    </row>
    <row r="43" ht="15.75" customHeight="1">
      <c r="A43" s="27"/>
      <c r="B43" s="27"/>
      <c r="C43" s="54"/>
      <c r="D43" s="55"/>
      <c r="E43" s="56"/>
      <c r="F43" s="55"/>
      <c r="G43" s="55"/>
      <c r="H43" s="28"/>
      <c r="I43" s="36"/>
      <c r="J43" s="24" t="str">
        <f>G68&amp;" - "&amp;G64&amp;" - "&amp;G65&amp;" - "&amp;G67</f>
        <v> -  -  - </v>
      </c>
      <c r="K43" s="25">
        <f t="shared" si="2"/>
        <v>16</v>
      </c>
      <c r="L43" s="24">
        <f t="shared" si="3"/>
        <v>50</v>
      </c>
      <c r="M43" s="25">
        <f t="shared" si="4"/>
        <v>17</v>
      </c>
      <c r="N43" s="25">
        <f t="shared" si="5"/>
        <v>40</v>
      </c>
      <c r="O43" s="25">
        <f t="shared" si="18"/>
        <v>8</v>
      </c>
      <c r="P43" s="25">
        <v>8.0</v>
      </c>
      <c r="Q43" s="25">
        <v>2015.0</v>
      </c>
      <c r="R43" s="25" t="str">
        <f>G66</f>
        <v/>
      </c>
      <c r="S43" s="19">
        <v>0.7013888888888888</v>
      </c>
      <c r="T43" s="57">
        <v>0.7361111111111112</v>
      </c>
      <c r="U43" s="31"/>
      <c r="V43" s="7"/>
      <c r="W43" s="7"/>
      <c r="X43" s="7"/>
      <c r="Y43" s="7"/>
      <c r="Z43" s="7"/>
    </row>
    <row r="44" ht="15.75" customHeight="1">
      <c r="A44" s="27"/>
      <c r="B44" s="27"/>
      <c r="C44" s="54"/>
      <c r="D44" s="58"/>
      <c r="E44" s="59"/>
      <c r="F44" s="60"/>
      <c r="G44" s="61"/>
      <c r="H44" s="28"/>
      <c r="I44" s="36"/>
      <c r="J44" s="24" t="str">
        <f>G75&amp;" - "&amp;G71&amp;" - "&amp;G72&amp;" - "&amp;G74</f>
        <v> -  -  - </v>
      </c>
      <c r="K44" s="25">
        <f t="shared" si="2"/>
        <v>17</v>
      </c>
      <c r="L44" s="24">
        <f t="shared" si="3"/>
        <v>40</v>
      </c>
      <c r="M44" s="25">
        <f t="shared" si="4"/>
        <v>18</v>
      </c>
      <c r="N44" s="25">
        <f t="shared" si="5"/>
        <v>30</v>
      </c>
      <c r="O44" s="25">
        <f t="shared" si="18"/>
        <v>8</v>
      </c>
      <c r="P44" s="25">
        <v>8.0</v>
      </c>
      <c r="Q44" s="25">
        <v>2015.0</v>
      </c>
      <c r="R44" s="8" t="str">
        <f>G73</f>
        <v/>
      </c>
      <c r="S44" s="19">
        <v>0.7361111111111112</v>
      </c>
      <c r="T44" s="19">
        <v>0.7708333333333334</v>
      </c>
      <c r="U44" s="42"/>
      <c r="V44" s="7"/>
      <c r="W44" s="7"/>
      <c r="X44" s="7"/>
      <c r="Y44" s="7"/>
      <c r="Z44" s="7"/>
    </row>
    <row r="45" ht="15.75" customHeight="1">
      <c r="A45" s="27"/>
      <c r="B45" s="27"/>
      <c r="C45" s="54"/>
      <c r="D45" s="55"/>
      <c r="E45" s="55"/>
      <c r="F45" s="55"/>
      <c r="G45" s="55"/>
      <c r="H45" s="28"/>
      <c r="I45" s="36"/>
      <c r="J45" s="24" t="str">
        <f>H10&amp;" - "&amp;H6&amp;" - "&amp;H7&amp;" - "&amp;H9</f>
        <v> -  -  - </v>
      </c>
      <c r="K45" s="25">
        <f t="shared" si="2"/>
        <v>8</v>
      </c>
      <c r="L45" s="24">
        <f t="shared" si="3"/>
        <v>0</v>
      </c>
      <c r="M45" s="25">
        <f t="shared" si="4"/>
        <v>8</v>
      </c>
      <c r="N45" s="25">
        <f t="shared" si="5"/>
        <v>50</v>
      </c>
      <c r="O45" s="25">
        <f t="shared" ref="O45:O54" si="19">H$2</f>
        <v>9</v>
      </c>
      <c r="P45" s="25">
        <v>8.0</v>
      </c>
      <c r="Q45" s="25">
        <v>2015.0</v>
      </c>
      <c r="R45" s="25" t="str">
        <f>H8</f>
        <v/>
      </c>
      <c r="S45" s="19">
        <v>0.3333333333333333</v>
      </c>
      <c r="T45" s="19">
        <v>0.3680555555555556</v>
      </c>
      <c r="U45" s="26" t="s">
        <v>128</v>
      </c>
      <c r="V45" s="7"/>
      <c r="W45" s="7"/>
      <c r="X45" s="7"/>
      <c r="Y45" s="7"/>
      <c r="Z45" s="7"/>
    </row>
    <row r="46" ht="15.75" customHeight="1">
      <c r="A46" s="27"/>
      <c r="B46" s="27"/>
      <c r="C46" s="54"/>
      <c r="D46" s="55"/>
      <c r="E46" s="55"/>
      <c r="F46" s="55"/>
      <c r="G46" s="55"/>
      <c r="H46" s="28"/>
      <c r="I46" s="36"/>
      <c r="J46" s="24" t="str">
        <f>H17&amp;" - "&amp;H13&amp;" - "&amp;H14&amp;" - "&amp;H16</f>
        <v> -  -  - </v>
      </c>
      <c r="K46" s="25">
        <f t="shared" si="2"/>
        <v>8</v>
      </c>
      <c r="L46" s="24">
        <f t="shared" si="3"/>
        <v>50</v>
      </c>
      <c r="M46" s="25">
        <f t="shared" si="4"/>
        <v>9</v>
      </c>
      <c r="N46" s="25">
        <f t="shared" si="5"/>
        <v>40</v>
      </c>
      <c r="O46" s="25">
        <f t="shared" si="19"/>
        <v>9</v>
      </c>
      <c r="P46" s="25">
        <v>8.0</v>
      </c>
      <c r="Q46" s="25">
        <v>2015.0</v>
      </c>
      <c r="R46" s="25" t="str">
        <f>H15</f>
        <v/>
      </c>
      <c r="S46" s="19">
        <v>0.3680555555555556</v>
      </c>
      <c r="T46" s="19">
        <v>0.40277777777777773</v>
      </c>
      <c r="U46" s="31"/>
      <c r="V46" s="7"/>
      <c r="W46" s="7"/>
      <c r="X46" s="7"/>
      <c r="Y46" s="7"/>
      <c r="Z46" s="7"/>
    </row>
    <row r="47" ht="15.75" customHeight="1">
      <c r="A47" s="27"/>
      <c r="B47" s="12"/>
      <c r="C47" s="62"/>
      <c r="D47" s="55"/>
      <c r="E47" s="56"/>
      <c r="F47" s="56"/>
      <c r="G47" s="68"/>
      <c r="H47" s="40"/>
      <c r="I47" s="43"/>
      <c r="J47" s="24" t="str">
        <f>H25&amp;" - "&amp;H21&amp;" - "&amp;H22&amp;" - "&amp;H24</f>
        <v> -  -  - </v>
      </c>
      <c r="K47" s="25">
        <f t="shared" si="2"/>
        <v>10</v>
      </c>
      <c r="L47" s="24">
        <f t="shared" si="3"/>
        <v>0</v>
      </c>
      <c r="M47" s="25">
        <f t="shared" si="4"/>
        <v>10</v>
      </c>
      <c r="N47" s="25">
        <f t="shared" si="5"/>
        <v>50</v>
      </c>
      <c r="O47" s="25">
        <f t="shared" si="19"/>
        <v>9</v>
      </c>
      <c r="P47" s="25">
        <v>8.0</v>
      </c>
      <c r="Q47" s="25">
        <v>2015.0</v>
      </c>
      <c r="R47" s="25" t="str">
        <f>H23</f>
        <v/>
      </c>
      <c r="S47" s="19">
        <v>0.4166666666666667</v>
      </c>
      <c r="T47" s="19">
        <v>0.4513888888888889</v>
      </c>
      <c r="U47" s="31"/>
      <c r="V47" s="7"/>
      <c r="W47" s="7"/>
      <c r="X47" s="7"/>
      <c r="Y47" s="7"/>
      <c r="Z47" s="7"/>
    </row>
    <row r="48" ht="15.75" customHeight="1">
      <c r="A48" s="27"/>
      <c r="B48" s="21">
        <v>0.6180555555555556</v>
      </c>
      <c r="C48" s="49">
        <v>0.6527777777777778</v>
      </c>
      <c r="D48" s="65"/>
      <c r="E48" s="52"/>
      <c r="F48" s="71"/>
      <c r="G48" s="53"/>
      <c r="H48" s="22"/>
      <c r="I48" s="32"/>
      <c r="J48" s="24" t="str">
        <f>H32&amp;" - "&amp;H28&amp;" - "&amp;H29&amp;" - "&amp;H31</f>
        <v> -  -  - </v>
      </c>
      <c r="K48" s="25">
        <f t="shared" si="2"/>
        <v>10</v>
      </c>
      <c r="L48" s="24">
        <f t="shared" si="3"/>
        <v>50</v>
      </c>
      <c r="M48" s="25">
        <f t="shared" si="4"/>
        <v>11</v>
      </c>
      <c r="N48" s="25">
        <f t="shared" si="5"/>
        <v>40</v>
      </c>
      <c r="O48" s="25">
        <f t="shared" si="19"/>
        <v>9</v>
      </c>
      <c r="P48" s="25">
        <v>8.0</v>
      </c>
      <c r="Q48" s="25">
        <v>2015.0</v>
      </c>
      <c r="R48" s="25" t="str">
        <f>H30</f>
        <v/>
      </c>
      <c r="S48" s="19">
        <v>0.4513888888888889</v>
      </c>
      <c r="T48" s="19">
        <v>0.4861111111111111</v>
      </c>
      <c r="U48" s="31"/>
      <c r="V48" s="7"/>
      <c r="W48" s="7"/>
      <c r="X48" s="7"/>
      <c r="Y48" s="7"/>
      <c r="Z48" s="7"/>
    </row>
    <row r="49" ht="15.75" customHeight="1">
      <c r="A49" s="27"/>
      <c r="B49" s="27"/>
      <c r="C49" s="54"/>
      <c r="D49" s="55"/>
      <c r="E49" s="56"/>
      <c r="F49" s="55"/>
      <c r="G49" s="28"/>
      <c r="H49" s="28"/>
      <c r="I49" s="36"/>
      <c r="J49" s="24" t="str">
        <f>H46&amp;" - "&amp;H42&amp;" - "&amp;H43&amp;" - "&amp;H45</f>
        <v> -  -  - </v>
      </c>
      <c r="K49" s="25">
        <f t="shared" si="2"/>
        <v>11</v>
      </c>
      <c r="L49" s="24">
        <f t="shared" si="3"/>
        <v>40</v>
      </c>
      <c r="M49" s="25">
        <f t="shared" si="4"/>
        <v>12</v>
      </c>
      <c r="N49" s="25">
        <f t="shared" si="5"/>
        <v>30</v>
      </c>
      <c r="O49" s="25">
        <f t="shared" si="19"/>
        <v>9</v>
      </c>
      <c r="P49" s="25">
        <v>8.0</v>
      </c>
      <c r="Q49" s="25">
        <v>2015.0</v>
      </c>
      <c r="R49" s="25" t="str">
        <f>H44</f>
        <v/>
      </c>
      <c r="S49" s="19">
        <v>0.4861111111111111</v>
      </c>
      <c r="T49" s="19">
        <v>0.5208333333333334</v>
      </c>
      <c r="U49" s="31"/>
      <c r="V49" s="7"/>
      <c r="W49" s="7"/>
      <c r="X49" s="7"/>
      <c r="Y49" s="7"/>
      <c r="Z49" s="7"/>
    </row>
    <row r="50" ht="15.75" customHeight="1">
      <c r="A50" s="27"/>
      <c r="B50" s="27"/>
      <c r="C50" s="54"/>
      <c r="D50" s="55"/>
      <c r="E50" s="56"/>
      <c r="F50" s="55"/>
      <c r="G50" s="28"/>
      <c r="H50" s="28"/>
      <c r="I50" s="36"/>
      <c r="J50" s="24" t="str">
        <f>H53&amp;" - "&amp;H49&amp;" - "&amp;H50&amp;" - "&amp;H52</f>
        <v> -  -  - </v>
      </c>
      <c r="K50" s="25">
        <f t="shared" si="2"/>
        <v>14</v>
      </c>
      <c r="L50" s="24">
        <f t="shared" si="3"/>
        <v>0</v>
      </c>
      <c r="M50" s="25">
        <f t="shared" si="4"/>
        <v>14</v>
      </c>
      <c r="N50" s="25">
        <f t="shared" si="5"/>
        <v>50</v>
      </c>
      <c r="O50" s="25">
        <f t="shared" si="19"/>
        <v>9</v>
      </c>
      <c r="P50" s="25">
        <v>8.0</v>
      </c>
      <c r="Q50" s="25">
        <v>2015.0</v>
      </c>
      <c r="R50" s="25" t="str">
        <f>H51</f>
        <v/>
      </c>
      <c r="S50" s="19">
        <v>0.5833333333333334</v>
      </c>
      <c r="T50" s="19">
        <v>0.6180555555555556</v>
      </c>
      <c r="U50" s="31"/>
      <c r="V50" s="7"/>
      <c r="W50" s="7"/>
      <c r="X50" s="7"/>
      <c r="Y50" s="7"/>
      <c r="Z50" s="7"/>
    </row>
    <row r="51" ht="15.75" customHeight="1">
      <c r="A51" s="27"/>
      <c r="B51" s="27"/>
      <c r="C51" s="54"/>
      <c r="D51" s="58"/>
      <c r="E51" s="59"/>
      <c r="F51" s="60"/>
      <c r="G51" s="28"/>
      <c r="H51" s="28"/>
      <c r="I51" s="36"/>
      <c r="J51" s="24" t="str">
        <f>H61&amp;" - "&amp;H57&amp;" - "&amp;H58&amp;" - "&amp;H60</f>
        <v> -  -  - </v>
      </c>
      <c r="K51" s="25">
        <f t="shared" si="2"/>
        <v>14</v>
      </c>
      <c r="L51" s="24">
        <f t="shared" si="3"/>
        <v>50</v>
      </c>
      <c r="M51" s="25">
        <f t="shared" si="4"/>
        <v>15</v>
      </c>
      <c r="N51" s="25">
        <f t="shared" si="5"/>
        <v>40</v>
      </c>
      <c r="O51" s="25">
        <f t="shared" si="19"/>
        <v>9</v>
      </c>
      <c r="P51" s="25">
        <v>8.0</v>
      </c>
      <c r="Q51" s="25">
        <v>2015.0</v>
      </c>
      <c r="R51" s="25" t="str">
        <f>H51</f>
        <v/>
      </c>
      <c r="S51" s="19">
        <v>0.6180555555555556</v>
      </c>
      <c r="T51" s="19">
        <v>0.6527777777777778</v>
      </c>
      <c r="U51" s="31"/>
      <c r="V51" s="7"/>
      <c r="W51" s="7"/>
      <c r="X51" s="7"/>
      <c r="Y51" s="7"/>
      <c r="Z51" s="7"/>
    </row>
    <row r="52" ht="15.75" customHeight="1">
      <c r="A52" s="27"/>
      <c r="B52" s="27"/>
      <c r="C52" s="54"/>
      <c r="D52" s="55"/>
      <c r="E52" s="55"/>
      <c r="F52" s="55"/>
      <c r="G52" s="28"/>
      <c r="H52" s="28"/>
      <c r="I52" s="36"/>
      <c r="J52" s="24" t="str">
        <f>H61&amp;" - "&amp;H57&amp;" - "&amp;H58&amp;" - "&amp;H60</f>
        <v> -  -  - </v>
      </c>
      <c r="K52" s="25">
        <f t="shared" si="2"/>
        <v>16</v>
      </c>
      <c r="L52" s="24">
        <f t="shared" si="3"/>
        <v>0</v>
      </c>
      <c r="M52" s="25">
        <f t="shared" si="4"/>
        <v>16</v>
      </c>
      <c r="N52" s="25">
        <f t="shared" si="5"/>
        <v>50</v>
      </c>
      <c r="O52" s="25">
        <f t="shared" si="19"/>
        <v>9</v>
      </c>
      <c r="P52" s="25">
        <v>8.0</v>
      </c>
      <c r="Q52" s="25">
        <v>2015.0</v>
      </c>
      <c r="R52" s="25" t="str">
        <f>H59</f>
        <v/>
      </c>
      <c r="S52" s="19">
        <v>0.6666666666666666</v>
      </c>
      <c r="T52" s="19">
        <v>0.7013888888888888</v>
      </c>
      <c r="U52" s="31"/>
      <c r="V52" s="7"/>
      <c r="W52" s="7"/>
      <c r="X52" s="7"/>
      <c r="Y52" s="7"/>
      <c r="Z52" s="7"/>
    </row>
    <row r="53" ht="15.75" customHeight="1">
      <c r="A53" s="27"/>
      <c r="B53" s="27"/>
      <c r="C53" s="54"/>
      <c r="D53" s="55"/>
      <c r="E53" s="55"/>
      <c r="F53" s="55"/>
      <c r="G53" s="28"/>
      <c r="H53" s="28"/>
      <c r="I53" s="36"/>
      <c r="J53" s="24" t="str">
        <f>H68&amp;" - "&amp;H64&amp;" - "&amp;H65&amp;" - "&amp;H67</f>
        <v> -  -  - </v>
      </c>
      <c r="K53" s="25">
        <f t="shared" si="2"/>
        <v>16</v>
      </c>
      <c r="L53" s="24">
        <f t="shared" si="3"/>
        <v>50</v>
      </c>
      <c r="M53" s="25">
        <f t="shared" si="4"/>
        <v>17</v>
      </c>
      <c r="N53" s="25">
        <f t="shared" si="5"/>
        <v>40</v>
      </c>
      <c r="O53" s="25">
        <f t="shared" si="19"/>
        <v>9</v>
      </c>
      <c r="P53" s="25">
        <v>8.0</v>
      </c>
      <c r="Q53" s="25">
        <v>2015.0</v>
      </c>
      <c r="R53" s="25" t="str">
        <f>H66</f>
        <v/>
      </c>
      <c r="S53" s="19">
        <v>0.7013888888888888</v>
      </c>
      <c r="T53" s="19">
        <v>0.7361111111111112</v>
      </c>
      <c r="U53" s="31"/>
      <c r="V53" s="7"/>
      <c r="W53" s="7"/>
      <c r="X53" s="7"/>
      <c r="Y53" s="7"/>
      <c r="Z53" s="7"/>
    </row>
    <row r="54" ht="15.75" customHeight="1">
      <c r="A54" s="27"/>
      <c r="B54" s="12"/>
      <c r="C54" s="62"/>
      <c r="D54" s="55"/>
      <c r="E54" s="56"/>
      <c r="F54" s="56"/>
      <c r="G54" s="40"/>
      <c r="H54" s="40"/>
      <c r="I54" s="43"/>
      <c r="J54" s="24" t="str">
        <f>H75&amp;" - "&amp;H71&amp;" - "&amp;H72&amp;" - "&amp;H74</f>
        <v> -  -  - </v>
      </c>
      <c r="K54" s="25">
        <f t="shared" si="2"/>
        <v>17</v>
      </c>
      <c r="L54" s="24">
        <f t="shared" si="3"/>
        <v>40</v>
      </c>
      <c r="M54" s="25">
        <f t="shared" si="4"/>
        <v>18</v>
      </c>
      <c r="N54" s="25">
        <f t="shared" si="5"/>
        <v>30</v>
      </c>
      <c r="O54" s="25">
        <f t="shared" si="19"/>
        <v>9</v>
      </c>
      <c r="P54" s="25">
        <v>8.0</v>
      </c>
      <c r="Q54" s="25">
        <v>2015.0</v>
      </c>
      <c r="R54" s="25" t="str">
        <f>H73</f>
        <v/>
      </c>
      <c r="S54" s="19">
        <v>0.7361111111111112</v>
      </c>
      <c r="T54" s="19">
        <v>0.7708333333333334</v>
      </c>
      <c r="U54" s="42"/>
      <c r="V54" s="7"/>
      <c r="W54" s="7"/>
      <c r="X54" s="7"/>
      <c r="Y54" s="7"/>
      <c r="Z54" s="7"/>
    </row>
    <row r="55" ht="15.75" customHeight="1">
      <c r="A55" s="27"/>
      <c r="B55" s="45" t="s">
        <v>81</v>
      </c>
      <c r="C55" s="4"/>
      <c r="D55" s="4"/>
      <c r="E55" s="4"/>
      <c r="F55" s="4"/>
      <c r="G55" s="4"/>
      <c r="H55" s="4"/>
      <c r="I55" s="5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7"/>
      <c r="W55" s="7"/>
      <c r="X55" s="7"/>
      <c r="Y55" s="7"/>
      <c r="Z55" s="7"/>
    </row>
    <row r="56" ht="15.75" customHeight="1">
      <c r="A56" s="27"/>
      <c r="B56" s="21">
        <v>0.6666666666666666</v>
      </c>
      <c r="C56" s="21">
        <v>0.7013888888888888</v>
      </c>
      <c r="D56" s="22"/>
      <c r="E56" s="22"/>
      <c r="F56" s="22"/>
      <c r="G56" s="22"/>
      <c r="H56" s="22"/>
      <c r="I56" s="32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7"/>
      <c r="W56" s="7"/>
      <c r="X56" s="7"/>
      <c r="Y56" s="7"/>
      <c r="Z56" s="7"/>
    </row>
    <row r="57" ht="15.75" customHeight="1">
      <c r="A57" s="27"/>
      <c r="B57" s="27"/>
      <c r="C57" s="27"/>
      <c r="D57" s="28"/>
      <c r="E57" s="28"/>
      <c r="F57" s="28"/>
      <c r="G57" s="28"/>
      <c r="H57" s="28"/>
      <c r="I57" s="3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7"/>
      <c r="W57" s="7"/>
      <c r="X57" s="7"/>
      <c r="Y57" s="7"/>
      <c r="Z57" s="7"/>
    </row>
    <row r="58" ht="15.75" customHeight="1">
      <c r="A58" s="27"/>
      <c r="B58" s="27"/>
      <c r="C58" s="27"/>
      <c r="D58" s="28"/>
      <c r="E58" s="28"/>
      <c r="F58" s="28"/>
      <c r="G58" s="28"/>
      <c r="H58" s="28"/>
      <c r="I58" s="3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7"/>
      <c r="W58" s="7"/>
      <c r="X58" s="7"/>
      <c r="Y58" s="7"/>
      <c r="Z58" s="7"/>
    </row>
    <row r="59" ht="15.75" customHeight="1">
      <c r="A59" s="27"/>
      <c r="B59" s="27"/>
      <c r="C59" s="27"/>
      <c r="D59" s="28"/>
      <c r="E59" s="28"/>
      <c r="F59" s="28"/>
      <c r="G59" s="28"/>
      <c r="H59" s="28"/>
      <c r="I59" s="3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7"/>
      <c r="W59" s="7"/>
      <c r="X59" s="7"/>
      <c r="Y59" s="7"/>
      <c r="Z59" s="7"/>
    </row>
    <row r="60" ht="15.75" customHeight="1">
      <c r="A60" s="27"/>
      <c r="B60" s="27"/>
      <c r="C60" s="27"/>
      <c r="D60" s="28"/>
      <c r="E60" s="28"/>
      <c r="F60" s="28"/>
      <c r="G60" s="28"/>
      <c r="H60" s="28"/>
      <c r="I60" s="3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7"/>
      <c r="W60" s="7"/>
      <c r="X60" s="7"/>
      <c r="Y60" s="7"/>
      <c r="Z60" s="7"/>
    </row>
    <row r="61" ht="15.75" customHeight="1">
      <c r="A61" s="27"/>
      <c r="B61" s="27"/>
      <c r="C61" s="27"/>
      <c r="D61" s="28"/>
      <c r="E61" s="28"/>
      <c r="F61" s="28"/>
      <c r="G61" s="28"/>
      <c r="H61" s="28"/>
      <c r="I61" s="3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7"/>
      <c r="W61" s="7"/>
      <c r="X61" s="7"/>
      <c r="Y61" s="7"/>
      <c r="Z61" s="7"/>
    </row>
    <row r="62" ht="15.75" customHeight="1">
      <c r="A62" s="27"/>
      <c r="B62" s="12"/>
      <c r="C62" s="12"/>
      <c r="D62" s="40"/>
      <c r="E62" s="40"/>
      <c r="F62" s="40"/>
      <c r="G62" s="40"/>
      <c r="H62" s="40"/>
      <c r="I62" s="43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7"/>
      <c r="W62" s="7"/>
      <c r="X62" s="7"/>
      <c r="Y62" s="7"/>
      <c r="Z62" s="7"/>
    </row>
    <row r="63" ht="15.75" customHeight="1">
      <c r="A63" s="27"/>
      <c r="B63" s="72">
        <v>0.7013888888888888</v>
      </c>
      <c r="C63" s="21">
        <v>0.7361111111111112</v>
      </c>
      <c r="D63" s="22"/>
      <c r="E63" s="22"/>
      <c r="F63" s="22"/>
      <c r="G63" s="22"/>
      <c r="H63" s="22"/>
      <c r="I63" s="73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7"/>
      <c r="W63" s="7"/>
      <c r="X63" s="7"/>
      <c r="Y63" s="7"/>
      <c r="Z63" s="7"/>
    </row>
    <row r="64" ht="15.75" customHeight="1">
      <c r="A64" s="27"/>
      <c r="B64" s="27"/>
      <c r="C64" s="27"/>
      <c r="D64" s="28"/>
      <c r="E64" s="28"/>
      <c r="F64" s="28"/>
      <c r="G64" s="28"/>
      <c r="H64" s="28"/>
      <c r="I64" s="74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7"/>
      <c r="W64" s="7"/>
      <c r="X64" s="7"/>
      <c r="Y64" s="7"/>
      <c r="Z64" s="7"/>
    </row>
    <row r="65" ht="15.75" customHeight="1">
      <c r="A65" s="27"/>
      <c r="B65" s="27"/>
      <c r="C65" s="27"/>
      <c r="D65" s="28"/>
      <c r="E65" s="28"/>
      <c r="F65" s="28"/>
      <c r="G65" s="28"/>
      <c r="H65" s="28"/>
      <c r="I65" s="74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7"/>
      <c r="W65" s="7"/>
      <c r="X65" s="7"/>
      <c r="Y65" s="7"/>
      <c r="Z65" s="7"/>
    </row>
    <row r="66" ht="15.75" customHeight="1">
      <c r="A66" s="27"/>
      <c r="B66" s="27"/>
      <c r="C66" s="27"/>
      <c r="D66" s="28"/>
      <c r="E66" s="28"/>
      <c r="F66" s="28"/>
      <c r="G66" s="28"/>
      <c r="H66" s="28"/>
      <c r="I66" s="74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7"/>
      <c r="W66" s="7"/>
      <c r="X66" s="7"/>
      <c r="Y66" s="7"/>
      <c r="Z66" s="7"/>
    </row>
    <row r="67" ht="15.75" customHeight="1">
      <c r="A67" s="27"/>
      <c r="B67" s="27"/>
      <c r="C67" s="27"/>
      <c r="D67" s="28"/>
      <c r="E67" s="28"/>
      <c r="F67" s="28"/>
      <c r="G67" s="28"/>
      <c r="H67" s="28"/>
      <c r="I67" s="74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7"/>
      <c r="W67" s="7"/>
      <c r="X67" s="7"/>
      <c r="Y67" s="7"/>
      <c r="Z67" s="7"/>
    </row>
    <row r="68" ht="15.75" customHeight="1">
      <c r="A68" s="27"/>
      <c r="B68" s="27"/>
      <c r="C68" s="27"/>
      <c r="D68" s="28"/>
      <c r="E68" s="28"/>
      <c r="F68" s="28"/>
      <c r="G68" s="28"/>
      <c r="H68" s="28"/>
      <c r="I68" s="74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7"/>
      <c r="W68" s="7"/>
      <c r="X68" s="7"/>
      <c r="Y68" s="7"/>
      <c r="Z68" s="7"/>
    </row>
    <row r="69" ht="15.75" customHeight="1">
      <c r="A69" s="27"/>
      <c r="B69" s="12"/>
      <c r="C69" s="12"/>
      <c r="D69" s="40"/>
      <c r="E69" s="40"/>
      <c r="F69" s="40"/>
      <c r="G69" s="40"/>
      <c r="H69" s="40"/>
      <c r="I69" s="7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7"/>
      <c r="W69" s="7"/>
      <c r="X69" s="7"/>
      <c r="Y69" s="7"/>
      <c r="Z69" s="7"/>
    </row>
    <row r="70" ht="15.75" customHeight="1">
      <c r="A70" s="27"/>
      <c r="B70" s="21">
        <v>0.7361111111111112</v>
      </c>
      <c r="C70" s="21">
        <v>0.7708333333333334</v>
      </c>
      <c r="D70" s="22"/>
      <c r="E70" s="22"/>
      <c r="F70" s="22"/>
      <c r="G70" s="22"/>
      <c r="H70" s="22"/>
      <c r="I70" s="73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7"/>
      <c r="W70" s="7"/>
      <c r="X70" s="7"/>
      <c r="Y70" s="7"/>
      <c r="Z70" s="7"/>
    </row>
    <row r="71" ht="15.75" customHeight="1">
      <c r="A71" s="27"/>
      <c r="B71" s="27"/>
      <c r="C71" s="27"/>
      <c r="D71" s="28"/>
      <c r="E71" s="28"/>
      <c r="F71" s="28"/>
      <c r="G71" s="28"/>
      <c r="H71" s="28"/>
      <c r="I71" s="74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7"/>
      <c r="W71" s="7"/>
      <c r="X71" s="7"/>
      <c r="Y71" s="7"/>
      <c r="Z71" s="7"/>
    </row>
    <row r="72" ht="15.75" customHeight="1">
      <c r="A72" s="27"/>
      <c r="B72" s="27"/>
      <c r="C72" s="27"/>
      <c r="D72" s="28"/>
      <c r="E72" s="28"/>
      <c r="F72" s="28"/>
      <c r="G72" s="28"/>
      <c r="H72" s="28"/>
      <c r="I72" s="74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7"/>
      <c r="W72" s="7"/>
      <c r="X72" s="7"/>
      <c r="Y72" s="7"/>
      <c r="Z72" s="7"/>
    </row>
    <row r="73" ht="15.75" customHeight="1">
      <c r="A73" s="27"/>
      <c r="B73" s="27"/>
      <c r="C73" s="27"/>
      <c r="D73" s="28"/>
      <c r="E73" s="28"/>
      <c r="F73" s="28"/>
      <c r="G73" s="28"/>
      <c r="H73" s="28"/>
      <c r="I73" s="74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7"/>
      <c r="W73" s="7"/>
      <c r="X73" s="7"/>
      <c r="Y73" s="7"/>
      <c r="Z73" s="7"/>
    </row>
    <row r="74" ht="15.75" customHeight="1">
      <c r="A74" s="27"/>
      <c r="B74" s="27"/>
      <c r="C74" s="27"/>
      <c r="D74" s="28"/>
      <c r="E74" s="28"/>
      <c r="F74" s="28"/>
      <c r="G74" s="28"/>
      <c r="H74" s="28"/>
      <c r="I74" s="74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7"/>
      <c r="W74" s="7"/>
      <c r="X74" s="7"/>
      <c r="Y74" s="7"/>
      <c r="Z74" s="7"/>
    </row>
    <row r="75" ht="15.75" customHeight="1">
      <c r="A75" s="27"/>
      <c r="B75" s="27"/>
      <c r="C75" s="27"/>
      <c r="D75" s="28"/>
      <c r="E75" s="28"/>
      <c r="F75" s="28"/>
      <c r="G75" s="28"/>
      <c r="H75" s="28"/>
      <c r="I75" s="74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7"/>
      <c r="W75" s="7"/>
      <c r="X75" s="7"/>
      <c r="Y75" s="7"/>
      <c r="Z75" s="7"/>
    </row>
    <row r="76" ht="15.75" customHeight="1">
      <c r="A76" s="38"/>
      <c r="B76" s="38"/>
      <c r="C76" s="12"/>
      <c r="D76" s="40"/>
      <c r="E76" s="40"/>
      <c r="F76" s="40"/>
      <c r="G76" s="40"/>
      <c r="H76" s="40"/>
      <c r="I76" s="7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7"/>
      <c r="W76" s="7"/>
      <c r="X76" s="7"/>
      <c r="Y76" s="7"/>
      <c r="Z76" s="7"/>
    </row>
    <row r="77" ht="15.75" customHeight="1">
      <c r="A77" s="7"/>
      <c r="B77" s="7"/>
      <c r="C77" s="7"/>
      <c r="D77" s="7"/>
      <c r="E77" s="7"/>
      <c r="F77" s="7"/>
      <c r="G77" s="7"/>
      <c r="H77" s="7"/>
      <c r="I77" s="7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7"/>
      <c r="W77" s="7"/>
      <c r="X77" s="7"/>
      <c r="Y77" s="7"/>
      <c r="Z77" s="7"/>
    </row>
    <row r="78" ht="15.75" customHeight="1">
      <c r="A78" s="7"/>
      <c r="B78" s="7"/>
      <c r="C78" s="7"/>
      <c r="D78" s="7"/>
      <c r="E78" s="7"/>
      <c r="F78" s="7"/>
      <c r="G78" s="7"/>
      <c r="H78" s="7"/>
      <c r="I78" s="7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7"/>
      <c r="W78" s="7"/>
      <c r="X78" s="7"/>
      <c r="Y78" s="7"/>
      <c r="Z78" s="7"/>
    </row>
    <row r="79" ht="15.75" customHeight="1">
      <c r="A79" s="7"/>
      <c r="B79" s="7"/>
      <c r="C79" s="7"/>
      <c r="D79" s="7"/>
      <c r="E79" s="7"/>
      <c r="F79" s="7"/>
      <c r="G79" s="7"/>
      <c r="H79" s="7"/>
      <c r="I79" s="7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7"/>
      <c r="W79" s="7"/>
      <c r="X79" s="7"/>
      <c r="Y79" s="7"/>
      <c r="Z79" s="7"/>
    </row>
    <row r="80" ht="15.75" customHeight="1">
      <c r="A80" s="7"/>
      <c r="B80" s="7"/>
      <c r="C80" s="7"/>
      <c r="D80" s="7"/>
      <c r="E80" s="7"/>
      <c r="F80" s="7"/>
      <c r="G80" s="7"/>
      <c r="H80" s="7"/>
      <c r="I80" s="7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7"/>
      <c r="W80" s="7"/>
      <c r="X80" s="7"/>
      <c r="Y80" s="7"/>
      <c r="Z80" s="7"/>
    </row>
    <row r="81" ht="15.75" customHeight="1">
      <c r="A81" s="7"/>
      <c r="B81" s="7"/>
      <c r="C81" s="7"/>
      <c r="D81" s="7"/>
      <c r="E81" s="7"/>
      <c r="F81" s="7"/>
      <c r="G81" s="7"/>
      <c r="H81" s="7"/>
      <c r="I81" s="7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7"/>
      <c r="W81" s="7"/>
      <c r="X81" s="7"/>
      <c r="Y81" s="7"/>
      <c r="Z81" s="7"/>
    </row>
    <row r="82" ht="15.75" customHeight="1">
      <c r="A82" s="7"/>
      <c r="B82" s="7"/>
      <c r="C82" s="7"/>
      <c r="D82" s="7"/>
      <c r="E82" s="7"/>
      <c r="F82" s="7"/>
      <c r="G82" s="7"/>
      <c r="H82" s="7"/>
      <c r="I82" s="7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7"/>
      <c r="W82" s="7"/>
      <c r="X82" s="7"/>
      <c r="Y82" s="7"/>
      <c r="Z82" s="7"/>
    </row>
    <row r="83" ht="15.75" customHeight="1">
      <c r="A83" s="7"/>
      <c r="B83" s="7"/>
      <c r="C83" s="7"/>
      <c r="D83" s="7"/>
      <c r="E83" s="7"/>
      <c r="F83" s="7"/>
      <c r="G83" s="7"/>
      <c r="H83" s="7"/>
      <c r="I83" s="7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7"/>
      <c r="W83" s="7"/>
      <c r="X83" s="7"/>
      <c r="Y83" s="7"/>
      <c r="Z83" s="7"/>
    </row>
    <row r="84" ht="15.75" customHeight="1">
      <c r="A84" s="7"/>
      <c r="B84" s="7"/>
      <c r="C84" s="7"/>
      <c r="D84" s="7"/>
      <c r="E84" s="7"/>
      <c r="F84" s="7"/>
      <c r="G84" s="7"/>
      <c r="H84" s="7"/>
      <c r="I84" s="7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7"/>
      <c r="W84" s="7"/>
      <c r="X84" s="7"/>
      <c r="Y84" s="7"/>
      <c r="Z84" s="7"/>
    </row>
    <row r="85" ht="15.75" customHeight="1">
      <c r="A85" s="7"/>
      <c r="B85" s="7"/>
      <c r="C85" s="7"/>
      <c r="D85" s="7"/>
      <c r="E85" s="7"/>
      <c r="F85" s="7"/>
      <c r="G85" s="7"/>
      <c r="H85" s="7"/>
      <c r="I85" s="7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7"/>
      <c r="W85" s="7"/>
      <c r="X85" s="7"/>
      <c r="Y85" s="7"/>
      <c r="Z85" s="7"/>
    </row>
    <row r="86" ht="15.75" customHeight="1">
      <c r="A86" s="7"/>
      <c r="B86" s="7"/>
      <c r="C86" s="7"/>
      <c r="D86" s="7"/>
      <c r="E86" s="7"/>
      <c r="F86" s="7"/>
      <c r="G86" s="7"/>
      <c r="H86" s="7"/>
      <c r="I86" s="7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7"/>
      <c r="W86" s="7"/>
      <c r="X86" s="7"/>
      <c r="Y86" s="7"/>
      <c r="Z86" s="7"/>
    </row>
    <row r="87" ht="15.75" customHeight="1">
      <c r="A87" s="7"/>
      <c r="B87" s="7"/>
      <c r="C87" s="7"/>
      <c r="D87" s="7"/>
      <c r="E87" s="7"/>
      <c r="F87" s="7"/>
      <c r="G87" s="7"/>
      <c r="H87" s="7"/>
      <c r="I87" s="7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7"/>
      <c r="W87" s="7"/>
      <c r="X87" s="7"/>
      <c r="Y87" s="7"/>
      <c r="Z87" s="7"/>
    </row>
    <row r="88" ht="15.75" customHeight="1">
      <c r="A88" s="7"/>
      <c r="B88" s="7"/>
      <c r="C88" s="7"/>
      <c r="D88" s="7"/>
      <c r="E88" s="7"/>
      <c r="F88" s="7"/>
      <c r="G88" s="7"/>
      <c r="H88" s="7"/>
      <c r="I88" s="7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7"/>
      <c r="W88" s="7"/>
      <c r="X88" s="7"/>
      <c r="Y88" s="7"/>
      <c r="Z88" s="7"/>
    </row>
    <row r="89" ht="15.75" customHeight="1">
      <c r="A89" s="7"/>
      <c r="B89" s="7"/>
      <c r="C89" s="7"/>
      <c r="D89" s="7"/>
      <c r="E89" s="7"/>
      <c r="F89" s="7"/>
      <c r="G89" s="7"/>
      <c r="H89" s="7"/>
      <c r="I89" s="7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7"/>
      <c r="W89" s="7"/>
      <c r="X89" s="7"/>
      <c r="Y89" s="7"/>
      <c r="Z89" s="7"/>
    </row>
    <row r="90" ht="15.75" customHeight="1">
      <c r="A90" s="7"/>
      <c r="B90" s="7"/>
      <c r="C90" s="7"/>
      <c r="D90" s="7"/>
      <c r="E90" s="7"/>
      <c r="F90" s="7"/>
      <c r="G90" s="7"/>
      <c r="H90" s="7"/>
      <c r="I90" s="7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7"/>
      <c r="W90" s="7"/>
      <c r="X90" s="7"/>
      <c r="Y90" s="7"/>
      <c r="Z90" s="7"/>
    </row>
    <row r="91" ht="15.75" customHeight="1">
      <c r="A91" s="7"/>
      <c r="B91" s="7"/>
      <c r="C91" s="7"/>
      <c r="D91" s="7"/>
      <c r="E91" s="7"/>
      <c r="F91" s="7"/>
      <c r="G91" s="7"/>
      <c r="H91" s="7"/>
      <c r="I91" s="7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7"/>
      <c r="W91" s="7"/>
      <c r="X91" s="7"/>
      <c r="Y91" s="7"/>
      <c r="Z91" s="7"/>
    </row>
    <row r="92" ht="15.75" customHeight="1">
      <c r="A92" s="7"/>
      <c r="B92" s="7"/>
      <c r="C92" s="7"/>
      <c r="D92" s="7"/>
      <c r="E92" s="7"/>
      <c r="F92" s="7"/>
      <c r="G92" s="7"/>
      <c r="H92" s="7"/>
      <c r="I92" s="7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7"/>
      <c r="W92" s="7"/>
      <c r="X92" s="7"/>
      <c r="Y92" s="7"/>
      <c r="Z92" s="7"/>
    </row>
    <row r="93" ht="15.75" customHeight="1">
      <c r="A93" s="7"/>
      <c r="B93" s="7"/>
      <c r="C93" s="7"/>
      <c r="D93" s="7"/>
      <c r="E93" s="7"/>
      <c r="F93" s="7"/>
      <c r="G93" s="7"/>
      <c r="H93" s="7"/>
      <c r="I93" s="7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7"/>
      <c r="W93" s="7"/>
      <c r="X93" s="7"/>
      <c r="Y93" s="7"/>
      <c r="Z93" s="7"/>
    </row>
    <row r="94" ht="15.75" customHeight="1">
      <c r="A94" s="7"/>
      <c r="B94" s="7"/>
      <c r="C94" s="7"/>
      <c r="D94" s="7"/>
      <c r="E94" s="7"/>
      <c r="F94" s="7"/>
      <c r="G94" s="7"/>
      <c r="H94" s="7"/>
      <c r="I94" s="7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7"/>
      <c r="W94" s="7"/>
      <c r="X94" s="7"/>
      <c r="Y94" s="7"/>
      <c r="Z94" s="7"/>
    </row>
    <row r="95" ht="15.75" customHeight="1">
      <c r="A95" s="7"/>
      <c r="B95" s="7"/>
      <c r="C95" s="7"/>
      <c r="D95" s="7"/>
      <c r="E95" s="7"/>
      <c r="F95" s="7"/>
      <c r="G95" s="7"/>
      <c r="H95" s="7"/>
      <c r="I95" s="7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7"/>
      <c r="W95" s="7"/>
      <c r="X95" s="7"/>
      <c r="Y95" s="7"/>
      <c r="Z95" s="7"/>
    </row>
    <row r="96" ht="15.75" customHeight="1">
      <c r="A96" s="7"/>
      <c r="B96" s="7"/>
      <c r="C96" s="7"/>
      <c r="D96" s="7"/>
      <c r="E96" s="7"/>
      <c r="F96" s="7"/>
      <c r="G96" s="7"/>
      <c r="H96" s="7"/>
      <c r="I96" s="7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7"/>
      <c r="W96" s="7"/>
      <c r="X96" s="7"/>
      <c r="Y96" s="7"/>
      <c r="Z96" s="7"/>
    </row>
    <row r="97" ht="15.75" customHeight="1">
      <c r="A97" s="7"/>
      <c r="B97" s="7"/>
      <c r="C97" s="7"/>
      <c r="D97" s="7"/>
      <c r="E97" s="7"/>
      <c r="F97" s="7"/>
      <c r="G97" s="7"/>
      <c r="H97" s="7"/>
      <c r="I97" s="7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7"/>
      <c r="W97" s="7"/>
      <c r="X97" s="7"/>
      <c r="Y97" s="7"/>
      <c r="Z97" s="7"/>
    </row>
    <row r="98" ht="15.75" customHeight="1">
      <c r="A98" s="7"/>
      <c r="B98" s="7"/>
      <c r="C98" s="7"/>
      <c r="D98" s="7"/>
      <c r="E98" s="7"/>
      <c r="F98" s="7"/>
      <c r="G98" s="7"/>
      <c r="H98" s="7"/>
      <c r="I98" s="7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7"/>
      <c r="W98" s="7"/>
      <c r="X98" s="7"/>
      <c r="Y98" s="7"/>
      <c r="Z98" s="7"/>
    </row>
    <row r="99" ht="15.75" customHeight="1">
      <c r="A99" s="7"/>
      <c r="B99" s="7"/>
      <c r="C99" s="7"/>
      <c r="D99" s="7"/>
      <c r="E99" s="7"/>
      <c r="F99" s="7"/>
      <c r="G99" s="7"/>
      <c r="H99" s="7"/>
      <c r="I99" s="7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7"/>
      <c r="W99" s="7"/>
      <c r="X99" s="7"/>
      <c r="Y99" s="7"/>
      <c r="Z99" s="7"/>
    </row>
    <row r="100" ht="15.75" customHeight="1">
      <c r="A100" s="7"/>
      <c r="B100" s="7"/>
      <c r="C100" s="7"/>
      <c r="D100" s="7"/>
      <c r="E100" s="7"/>
      <c r="F100" s="7"/>
      <c r="G100" s="7"/>
      <c r="H100" s="7"/>
      <c r="I100" s="7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7"/>
      <c r="W100" s="7"/>
      <c r="X100" s="7"/>
      <c r="Y100" s="7"/>
      <c r="Z100" s="7"/>
    </row>
    <row r="101" ht="15.75" customHeight="1">
      <c r="A101" s="7"/>
      <c r="B101" s="7"/>
      <c r="C101" s="7"/>
      <c r="D101" s="7"/>
      <c r="E101" s="7"/>
      <c r="F101" s="7"/>
      <c r="G101" s="7"/>
      <c r="H101" s="7"/>
      <c r="I101" s="7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7"/>
      <c r="W101" s="7"/>
      <c r="X101" s="7"/>
      <c r="Y101" s="7"/>
      <c r="Z101" s="7"/>
    </row>
    <row r="102" ht="15.75" customHeight="1">
      <c r="A102" s="7"/>
      <c r="B102" s="7"/>
      <c r="C102" s="7"/>
      <c r="D102" s="7"/>
      <c r="E102" s="7"/>
      <c r="F102" s="7"/>
      <c r="G102" s="7"/>
      <c r="H102" s="7"/>
      <c r="I102" s="7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7"/>
      <c r="W102" s="7"/>
      <c r="X102" s="7"/>
      <c r="Y102" s="7"/>
      <c r="Z102" s="7"/>
    </row>
    <row r="103" ht="15.75" customHeight="1">
      <c r="A103" s="7"/>
      <c r="B103" s="7"/>
      <c r="C103" s="7"/>
      <c r="D103" s="7"/>
      <c r="E103" s="7"/>
      <c r="F103" s="7"/>
      <c r="G103" s="7"/>
      <c r="H103" s="7"/>
      <c r="I103" s="7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7"/>
      <c r="W103" s="7"/>
      <c r="X103" s="7"/>
      <c r="Y103" s="7"/>
      <c r="Z103" s="7"/>
    </row>
    <row r="104" ht="15.75" customHeight="1">
      <c r="A104" s="7"/>
      <c r="B104" s="7"/>
      <c r="C104" s="7"/>
      <c r="D104" s="7"/>
      <c r="E104" s="7"/>
      <c r="F104" s="7"/>
      <c r="G104" s="7"/>
      <c r="H104" s="7"/>
      <c r="I104" s="7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7"/>
      <c r="W104" s="7"/>
      <c r="X104" s="7"/>
      <c r="Y104" s="7"/>
      <c r="Z104" s="7"/>
    </row>
    <row r="105" ht="15.75" customHeight="1">
      <c r="A105" s="7"/>
      <c r="B105" s="7"/>
      <c r="C105" s="7"/>
      <c r="D105" s="7"/>
      <c r="E105" s="7"/>
      <c r="F105" s="7"/>
      <c r="G105" s="7"/>
      <c r="H105" s="7"/>
      <c r="I105" s="7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7"/>
      <c r="W105" s="7"/>
      <c r="X105" s="7"/>
      <c r="Y105" s="7"/>
      <c r="Z105" s="7"/>
    </row>
    <row r="106" ht="15.75" customHeight="1">
      <c r="A106" s="7"/>
      <c r="B106" s="7"/>
      <c r="C106" s="7"/>
      <c r="D106" s="7"/>
      <c r="E106" s="7"/>
      <c r="F106" s="7"/>
      <c r="G106" s="7"/>
      <c r="H106" s="7"/>
      <c r="I106" s="7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7"/>
      <c r="W106" s="7"/>
      <c r="X106" s="7"/>
      <c r="Y106" s="7"/>
      <c r="Z106" s="7"/>
    </row>
    <row r="107" ht="15.75" customHeight="1">
      <c r="A107" s="7"/>
      <c r="B107" s="7"/>
      <c r="C107" s="7"/>
      <c r="D107" s="7"/>
      <c r="E107" s="7"/>
      <c r="F107" s="7"/>
      <c r="G107" s="7"/>
      <c r="H107" s="7"/>
      <c r="I107" s="7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7"/>
      <c r="W107" s="7"/>
      <c r="X107" s="7"/>
      <c r="Y107" s="7"/>
      <c r="Z107" s="7"/>
    </row>
    <row r="108" ht="15.75" customHeight="1">
      <c r="A108" s="7"/>
      <c r="B108" s="7"/>
      <c r="C108" s="7"/>
      <c r="D108" s="7"/>
      <c r="E108" s="7"/>
      <c r="F108" s="7"/>
      <c r="G108" s="7"/>
      <c r="H108" s="7"/>
      <c r="I108" s="7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7"/>
      <c r="W108" s="7"/>
      <c r="X108" s="7"/>
      <c r="Y108" s="7"/>
      <c r="Z108" s="7"/>
    </row>
    <row r="109" ht="15.75" customHeight="1">
      <c r="A109" s="7"/>
      <c r="B109" s="7"/>
      <c r="C109" s="7"/>
      <c r="D109" s="7"/>
      <c r="E109" s="7"/>
      <c r="F109" s="7"/>
      <c r="G109" s="7"/>
      <c r="H109" s="7"/>
      <c r="I109" s="7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7"/>
      <c r="W109" s="7"/>
      <c r="X109" s="7"/>
      <c r="Y109" s="7"/>
      <c r="Z109" s="7"/>
    </row>
    <row r="110" ht="15.75" customHeight="1">
      <c r="A110" s="7"/>
      <c r="B110" s="7"/>
      <c r="C110" s="7"/>
      <c r="D110" s="7"/>
      <c r="E110" s="7"/>
      <c r="F110" s="7"/>
      <c r="G110" s="7"/>
      <c r="H110" s="7"/>
      <c r="I110" s="7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7"/>
      <c r="W110" s="7"/>
      <c r="X110" s="7"/>
      <c r="Y110" s="7"/>
      <c r="Z110" s="7"/>
    </row>
    <row r="111" ht="15.75" customHeight="1">
      <c r="A111" s="7"/>
      <c r="B111" s="7"/>
      <c r="C111" s="7"/>
      <c r="D111" s="7"/>
      <c r="E111" s="7"/>
      <c r="F111" s="7"/>
      <c r="G111" s="7"/>
      <c r="H111" s="7"/>
      <c r="I111" s="7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7"/>
      <c r="W111" s="7"/>
      <c r="X111" s="7"/>
      <c r="Y111" s="7"/>
      <c r="Z111" s="7"/>
    </row>
    <row r="112" ht="15.75" customHeight="1">
      <c r="A112" s="7"/>
      <c r="B112" s="7"/>
      <c r="C112" s="7"/>
      <c r="D112" s="7"/>
      <c r="E112" s="7"/>
      <c r="F112" s="7"/>
      <c r="G112" s="7"/>
      <c r="H112" s="7"/>
      <c r="I112" s="7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7"/>
      <c r="W112" s="7"/>
      <c r="X112" s="7"/>
      <c r="Y112" s="7"/>
      <c r="Z112" s="7"/>
    </row>
    <row r="113" ht="15.75" customHeight="1">
      <c r="A113" s="7"/>
      <c r="B113" s="7"/>
      <c r="C113" s="7"/>
      <c r="D113" s="7"/>
      <c r="E113" s="7"/>
      <c r="F113" s="7"/>
      <c r="G113" s="7"/>
      <c r="H113" s="7"/>
      <c r="I113" s="7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7"/>
      <c r="W113" s="7"/>
      <c r="X113" s="7"/>
      <c r="Y113" s="7"/>
      <c r="Z113" s="7"/>
    </row>
    <row r="114" ht="15.75" customHeight="1">
      <c r="A114" s="7"/>
      <c r="B114" s="7"/>
      <c r="C114" s="7"/>
      <c r="D114" s="7"/>
      <c r="E114" s="7"/>
      <c r="F114" s="7"/>
      <c r="G114" s="7"/>
      <c r="H114" s="7"/>
      <c r="I114" s="7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7"/>
      <c r="W114" s="7"/>
      <c r="X114" s="7"/>
      <c r="Y114" s="7"/>
      <c r="Z114" s="7"/>
    </row>
    <row r="115" ht="15.75" customHeight="1">
      <c r="A115" s="7"/>
      <c r="B115" s="7"/>
      <c r="C115" s="7"/>
      <c r="D115" s="7"/>
      <c r="E115" s="7"/>
      <c r="F115" s="7"/>
      <c r="G115" s="7"/>
      <c r="H115" s="7"/>
      <c r="I115" s="7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7"/>
      <c r="W115" s="7"/>
      <c r="X115" s="7"/>
      <c r="Y115" s="7"/>
      <c r="Z115" s="7"/>
    </row>
    <row r="116" ht="15.75" customHeight="1">
      <c r="A116" s="7"/>
      <c r="B116" s="7"/>
      <c r="C116" s="7"/>
      <c r="D116" s="7"/>
      <c r="E116" s="7"/>
      <c r="F116" s="7"/>
      <c r="G116" s="7"/>
      <c r="H116" s="7"/>
      <c r="I116" s="7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7"/>
      <c r="W116" s="7"/>
      <c r="X116" s="7"/>
      <c r="Y116" s="7"/>
      <c r="Z116" s="7"/>
    </row>
    <row r="117" ht="15.75" customHeight="1">
      <c r="A117" s="7"/>
      <c r="B117" s="7"/>
      <c r="C117" s="7"/>
      <c r="D117" s="7"/>
      <c r="E117" s="7"/>
      <c r="F117" s="7"/>
      <c r="G117" s="7"/>
      <c r="H117" s="7"/>
      <c r="I117" s="7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7"/>
      <c r="W117" s="7"/>
      <c r="X117" s="7"/>
      <c r="Y117" s="7"/>
      <c r="Z117" s="7"/>
    </row>
    <row r="118" ht="15.75" customHeight="1">
      <c r="A118" s="7"/>
      <c r="B118" s="7"/>
      <c r="C118" s="7"/>
      <c r="D118" s="7"/>
      <c r="E118" s="7"/>
      <c r="F118" s="7"/>
      <c r="G118" s="7"/>
      <c r="H118" s="7"/>
      <c r="I118" s="7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7"/>
      <c r="W118" s="7"/>
      <c r="X118" s="7"/>
      <c r="Y118" s="7"/>
      <c r="Z118" s="7"/>
    </row>
    <row r="119" ht="15.75" customHeight="1">
      <c r="A119" s="7"/>
      <c r="B119" s="7"/>
      <c r="C119" s="7"/>
      <c r="D119" s="7"/>
      <c r="E119" s="7"/>
      <c r="F119" s="7"/>
      <c r="G119" s="7"/>
      <c r="H119" s="7"/>
      <c r="I119" s="7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7"/>
      <c r="W119" s="7"/>
      <c r="X119" s="7"/>
      <c r="Y119" s="7"/>
      <c r="Z119" s="7"/>
    </row>
    <row r="120" ht="15.75" customHeight="1">
      <c r="A120" s="7"/>
      <c r="B120" s="7"/>
      <c r="C120" s="7"/>
      <c r="D120" s="7"/>
      <c r="E120" s="7"/>
      <c r="F120" s="7"/>
      <c r="G120" s="7"/>
      <c r="H120" s="7"/>
      <c r="I120" s="7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7"/>
      <c r="W120" s="7"/>
      <c r="X120" s="7"/>
      <c r="Y120" s="7"/>
      <c r="Z120" s="7"/>
    </row>
    <row r="121" ht="15.75" customHeight="1">
      <c r="A121" s="7"/>
      <c r="B121" s="7"/>
      <c r="C121" s="7"/>
      <c r="D121" s="7"/>
      <c r="E121" s="7"/>
      <c r="F121" s="7"/>
      <c r="G121" s="7"/>
      <c r="H121" s="7"/>
      <c r="I121" s="7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7"/>
      <c r="W121" s="7"/>
      <c r="X121" s="7"/>
      <c r="Y121" s="7"/>
      <c r="Z121" s="7"/>
    </row>
    <row r="122" ht="15.75" customHeight="1">
      <c r="A122" s="7"/>
      <c r="B122" s="7"/>
      <c r="C122" s="7"/>
      <c r="D122" s="7"/>
      <c r="E122" s="7"/>
      <c r="F122" s="7"/>
      <c r="G122" s="7"/>
      <c r="H122" s="7"/>
      <c r="I122" s="7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7"/>
      <c r="W122" s="7"/>
      <c r="X122" s="7"/>
      <c r="Y122" s="7"/>
      <c r="Z122" s="7"/>
    </row>
    <row r="123" ht="15.75" customHeight="1">
      <c r="A123" s="7"/>
      <c r="B123" s="7"/>
      <c r="C123" s="7"/>
      <c r="D123" s="7"/>
      <c r="E123" s="7"/>
      <c r="F123" s="7"/>
      <c r="G123" s="7"/>
      <c r="H123" s="7"/>
      <c r="I123" s="7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7"/>
      <c r="W123" s="7"/>
      <c r="X123" s="7"/>
      <c r="Y123" s="7"/>
      <c r="Z123" s="7"/>
    </row>
    <row r="124" ht="15.75" customHeight="1">
      <c r="A124" s="7"/>
      <c r="B124" s="7"/>
      <c r="C124" s="7"/>
      <c r="D124" s="7"/>
      <c r="E124" s="7"/>
      <c r="F124" s="7"/>
      <c r="G124" s="7"/>
      <c r="H124" s="7"/>
      <c r="I124" s="7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7"/>
      <c r="W124" s="7"/>
      <c r="X124" s="7"/>
      <c r="Y124" s="7"/>
      <c r="Z124" s="7"/>
    </row>
    <row r="125" ht="15.75" customHeight="1">
      <c r="A125" s="7"/>
      <c r="B125" s="7"/>
      <c r="C125" s="7"/>
      <c r="D125" s="7"/>
      <c r="E125" s="7"/>
      <c r="F125" s="7"/>
      <c r="G125" s="7"/>
      <c r="H125" s="7"/>
      <c r="I125" s="7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7"/>
      <c r="W125" s="7"/>
      <c r="X125" s="7"/>
      <c r="Y125" s="7"/>
      <c r="Z125" s="7"/>
    </row>
    <row r="126" ht="15.75" customHeight="1">
      <c r="A126" s="7"/>
      <c r="B126" s="7"/>
      <c r="C126" s="7"/>
      <c r="D126" s="7"/>
      <c r="E126" s="7"/>
      <c r="F126" s="7"/>
      <c r="G126" s="7"/>
      <c r="H126" s="7"/>
      <c r="I126" s="7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7"/>
      <c r="W126" s="7"/>
      <c r="X126" s="7"/>
      <c r="Y126" s="7"/>
      <c r="Z126" s="7"/>
    </row>
    <row r="127" ht="15.75" customHeight="1">
      <c r="A127" s="7"/>
      <c r="B127" s="7"/>
      <c r="C127" s="7"/>
      <c r="D127" s="7"/>
      <c r="E127" s="7"/>
      <c r="F127" s="7"/>
      <c r="G127" s="7"/>
      <c r="H127" s="7"/>
      <c r="I127" s="7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7"/>
      <c r="W127" s="7"/>
      <c r="X127" s="7"/>
      <c r="Y127" s="7"/>
      <c r="Z127" s="7"/>
    </row>
    <row r="128" ht="15.75" customHeight="1">
      <c r="A128" s="7"/>
      <c r="B128" s="7"/>
      <c r="C128" s="7"/>
      <c r="D128" s="7"/>
      <c r="E128" s="7"/>
      <c r="F128" s="7"/>
      <c r="G128" s="7"/>
      <c r="H128" s="7"/>
      <c r="I128" s="7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7"/>
      <c r="W128" s="7"/>
      <c r="X128" s="7"/>
      <c r="Y128" s="7"/>
      <c r="Z128" s="7"/>
    </row>
    <row r="129" ht="15.75" customHeight="1">
      <c r="A129" s="7"/>
      <c r="B129" s="7"/>
      <c r="C129" s="7"/>
      <c r="D129" s="7"/>
      <c r="E129" s="7"/>
      <c r="F129" s="7"/>
      <c r="G129" s="7"/>
      <c r="H129" s="7"/>
      <c r="I129" s="7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7"/>
      <c r="W129" s="7"/>
      <c r="X129" s="7"/>
      <c r="Y129" s="7"/>
      <c r="Z129" s="7"/>
    </row>
    <row r="130" ht="15.75" customHeight="1">
      <c r="A130" s="7"/>
      <c r="B130" s="7"/>
      <c r="C130" s="7"/>
      <c r="D130" s="7"/>
      <c r="E130" s="7"/>
      <c r="F130" s="7"/>
      <c r="G130" s="7"/>
      <c r="H130" s="7"/>
      <c r="I130" s="7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7"/>
      <c r="W130" s="7"/>
      <c r="X130" s="7"/>
      <c r="Y130" s="7"/>
      <c r="Z130" s="7"/>
    </row>
    <row r="131" ht="15.75" customHeight="1">
      <c r="A131" s="7"/>
      <c r="B131" s="7"/>
      <c r="C131" s="7"/>
      <c r="D131" s="7"/>
      <c r="E131" s="7"/>
      <c r="F131" s="7"/>
      <c r="G131" s="7"/>
      <c r="H131" s="7"/>
      <c r="I131" s="7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7"/>
      <c r="W131" s="7"/>
      <c r="X131" s="7"/>
      <c r="Y131" s="7"/>
      <c r="Z131" s="7"/>
    </row>
    <row r="132" ht="15.75" customHeight="1">
      <c r="A132" s="7"/>
      <c r="B132" s="7"/>
      <c r="C132" s="7"/>
      <c r="D132" s="7"/>
      <c r="E132" s="7"/>
      <c r="F132" s="7"/>
      <c r="G132" s="7"/>
      <c r="H132" s="7"/>
      <c r="I132" s="7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7"/>
      <c r="W132" s="7"/>
      <c r="X132" s="7"/>
      <c r="Y132" s="7"/>
      <c r="Z132" s="7"/>
    </row>
    <row r="133" ht="15.75" customHeight="1">
      <c r="A133" s="7"/>
      <c r="B133" s="7"/>
      <c r="C133" s="7"/>
      <c r="D133" s="7"/>
      <c r="E133" s="7"/>
      <c r="F133" s="7"/>
      <c r="G133" s="7"/>
      <c r="H133" s="7"/>
      <c r="I133" s="7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7"/>
      <c r="W133" s="7"/>
      <c r="X133" s="7"/>
      <c r="Y133" s="7"/>
      <c r="Z133" s="7"/>
    </row>
    <row r="134" ht="15.75" customHeight="1">
      <c r="A134" s="7"/>
      <c r="B134" s="7"/>
      <c r="C134" s="7"/>
      <c r="D134" s="7"/>
      <c r="E134" s="7"/>
      <c r="F134" s="7"/>
      <c r="G134" s="7"/>
      <c r="H134" s="7"/>
      <c r="I134" s="7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7"/>
      <c r="W134" s="7"/>
      <c r="X134" s="7"/>
      <c r="Y134" s="7"/>
      <c r="Z134" s="7"/>
    </row>
    <row r="135" ht="15.75" customHeight="1">
      <c r="A135" s="7"/>
      <c r="B135" s="7"/>
      <c r="C135" s="7"/>
      <c r="D135" s="7"/>
      <c r="E135" s="7"/>
      <c r="F135" s="7"/>
      <c r="G135" s="7"/>
      <c r="H135" s="7"/>
      <c r="I135" s="7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7"/>
      <c r="W135" s="7"/>
      <c r="X135" s="7"/>
      <c r="Y135" s="7"/>
      <c r="Z135" s="7"/>
    </row>
    <row r="136" ht="15.75" customHeight="1">
      <c r="A136" s="7"/>
      <c r="B136" s="7"/>
      <c r="C136" s="7"/>
      <c r="D136" s="7"/>
      <c r="E136" s="7"/>
      <c r="F136" s="7"/>
      <c r="G136" s="7"/>
      <c r="H136" s="7"/>
      <c r="I136" s="7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7"/>
      <c r="W136" s="7"/>
      <c r="X136" s="7"/>
      <c r="Y136" s="7"/>
      <c r="Z136" s="7"/>
    </row>
    <row r="137" ht="15.75" customHeight="1">
      <c r="A137" s="7"/>
      <c r="B137" s="7"/>
      <c r="C137" s="7"/>
      <c r="D137" s="7"/>
      <c r="E137" s="7"/>
      <c r="F137" s="7"/>
      <c r="G137" s="7"/>
      <c r="H137" s="7"/>
      <c r="I137" s="7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7"/>
      <c r="W137" s="7"/>
      <c r="X137" s="7"/>
      <c r="Y137" s="7"/>
      <c r="Z137" s="7"/>
    </row>
    <row r="138" ht="15.75" customHeight="1">
      <c r="A138" s="7"/>
      <c r="B138" s="7"/>
      <c r="C138" s="7"/>
      <c r="D138" s="7"/>
      <c r="E138" s="7"/>
      <c r="F138" s="7"/>
      <c r="G138" s="7"/>
      <c r="H138" s="7"/>
      <c r="I138" s="7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7"/>
      <c r="W138" s="7"/>
      <c r="X138" s="7"/>
      <c r="Y138" s="7"/>
      <c r="Z138" s="7"/>
    </row>
    <row r="139" ht="15.75" customHeight="1">
      <c r="A139" s="7"/>
      <c r="B139" s="7"/>
      <c r="C139" s="7"/>
      <c r="D139" s="7"/>
      <c r="E139" s="7"/>
      <c r="F139" s="7"/>
      <c r="G139" s="7"/>
      <c r="H139" s="7"/>
      <c r="I139" s="7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7"/>
      <c r="W139" s="7"/>
      <c r="X139" s="7"/>
      <c r="Y139" s="7"/>
      <c r="Z139" s="7"/>
    </row>
    <row r="140" ht="15.75" customHeight="1">
      <c r="A140" s="7"/>
      <c r="B140" s="7"/>
      <c r="C140" s="7"/>
      <c r="D140" s="7"/>
      <c r="E140" s="7"/>
      <c r="F140" s="7"/>
      <c r="G140" s="7"/>
      <c r="H140" s="7"/>
      <c r="I140" s="7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7"/>
      <c r="W140" s="7"/>
      <c r="X140" s="7"/>
      <c r="Y140" s="7"/>
      <c r="Z140" s="7"/>
    </row>
    <row r="141" ht="15.75" customHeight="1">
      <c r="A141" s="7"/>
      <c r="B141" s="7"/>
      <c r="C141" s="7"/>
      <c r="D141" s="7"/>
      <c r="E141" s="7"/>
      <c r="F141" s="7"/>
      <c r="G141" s="7"/>
      <c r="H141" s="7"/>
      <c r="I141" s="7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7"/>
      <c r="W141" s="7"/>
      <c r="X141" s="7"/>
      <c r="Y141" s="7"/>
      <c r="Z141" s="7"/>
    </row>
    <row r="142" ht="15.75" customHeight="1">
      <c r="A142" s="7"/>
      <c r="B142" s="7"/>
      <c r="C142" s="7"/>
      <c r="D142" s="7"/>
      <c r="E142" s="7"/>
      <c r="F142" s="7"/>
      <c r="G142" s="7"/>
      <c r="H142" s="7"/>
      <c r="I142" s="7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7"/>
      <c r="W142" s="7"/>
      <c r="X142" s="7"/>
      <c r="Y142" s="7"/>
      <c r="Z142" s="7"/>
    </row>
    <row r="143" ht="15.75" customHeight="1">
      <c r="A143" s="7"/>
      <c r="B143" s="7"/>
      <c r="C143" s="7"/>
      <c r="D143" s="7"/>
      <c r="E143" s="7"/>
      <c r="F143" s="7"/>
      <c r="G143" s="7"/>
      <c r="H143" s="7"/>
      <c r="I143" s="7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7"/>
      <c r="W143" s="7"/>
      <c r="X143" s="7"/>
      <c r="Y143" s="7"/>
      <c r="Z143" s="7"/>
    </row>
    <row r="144" ht="15.75" customHeight="1">
      <c r="A144" s="7"/>
      <c r="B144" s="7"/>
      <c r="C144" s="7"/>
      <c r="D144" s="7"/>
      <c r="E144" s="7"/>
      <c r="F144" s="7"/>
      <c r="G144" s="7"/>
      <c r="H144" s="7"/>
      <c r="I144" s="7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7"/>
      <c r="W144" s="7"/>
      <c r="X144" s="7"/>
      <c r="Y144" s="7"/>
      <c r="Z144" s="7"/>
    </row>
    <row r="145" ht="15.75" customHeight="1">
      <c r="A145" s="7"/>
      <c r="B145" s="7"/>
      <c r="C145" s="7"/>
      <c r="D145" s="7"/>
      <c r="E145" s="7"/>
      <c r="F145" s="7"/>
      <c r="G145" s="7"/>
      <c r="H145" s="7"/>
      <c r="I145" s="7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7"/>
      <c r="W145" s="7"/>
      <c r="X145" s="7"/>
      <c r="Y145" s="7"/>
      <c r="Z145" s="7"/>
    </row>
    <row r="146" ht="15.75" customHeight="1">
      <c r="A146" s="7"/>
      <c r="B146" s="7"/>
      <c r="C146" s="7"/>
      <c r="D146" s="7"/>
      <c r="E146" s="7"/>
      <c r="F146" s="7"/>
      <c r="G146" s="7"/>
      <c r="H146" s="7"/>
      <c r="I146" s="7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7"/>
      <c r="W146" s="7"/>
      <c r="X146" s="7"/>
      <c r="Y146" s="7"/>
      <c r="Z146" s="7"/>
    </row>
    <row r="147" ht="15.75" customHeight="1">
      <c r="A147" s="7"/>
      <c r="B147" s="7"/>
      <c r="C147" s="7"/>
      <c r="D147" s="7"/>
      <c r="E147" s="7"/>
      <c r="F147" s="7"/>
      <c r="G147" s="7"/>
      <c r="H147" s="7"/>
      <c r="I147" s="7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7"/>
      <c r="W147" s="7"/>
      <c r="X147" s="7"/>
      <c r="Y147" s="7"/>
      <c r="Z147" s="7"/>
    </row>
    <row r="148" ht="15.75" customHeight="1">
      <c r="A148" s="7"/>
      <c r="B148" s="7"/>
      <c r="C148" s="7"/>
      <c r="D148" s="7"/>
      <c r="E148" s="7"/>
      <c r="F148" s="7"/>
      <c r="G148" s="7"/>
      <c r="H148" s="7"/>
      <c r="I148" s="7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7"/>
      <c r="W148" s="7"/>
      <c r="X148" s="7"/>
      <c r="Y148" s="7"/>
      <c r="Z148" s="7"/>
    </row>
    <row r="149" ht="15.75" customHeight="1">
      <c r="A149" s="7"/>
      <c r="B149" s="7"/>
      <c r="C149" s="7"/>
      <c r="D149" s="7"/>
      <c r="E149" s="7"/>
      <c r="F149" s="7"/>
      <c r="G149" s="7"/>
      <c r="H149" s="7"/>
      <c r="I149" s="7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7"/>
      <c r="W149" s="7"/>
      <c r="X149" s="7"/>
      <c r="Y149" s="7"/>
      <c r="Z149" s="7"/>
    </row>
    <row r="150" ht="15.75" customHeight="1">
      <c r="A150" s="7"/>
      <c r="B150" s="7"/>
      <c r="C150" s="7"/>
      <c r="D150" s="7"/>
      <c r="E150" s="7"/>
      <c r="F150" s="7"/>
      <c r="G150" s="7"/>
      <c r="H150" s="7"/>
      <c r="I150" s="7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7"/>
      <c r="W150" s="7"/>
      <c r="X150" s="7"/>
      <c r="Y150" s="7"/>
      <c r="Z150" s="7"/>
    </row>
    <row r="151" ht="15.75" customHeight="1">
      <c r="A151" s="7"/>
      <c r="B151" s="7"/>
      <c r="C151" s="7"/>
      <c r="D151" s="7"/>
      <c r="E151" s="7"/>
      <c r="F151" s="7"/>
      <c r="G151" s="7"/>
      <c r="H151" s="7"/>
      <c r="I151" s="7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7"/>
      <c r="W151" s="7"/>
      <c r="X151" s="7"/>
      <c r="Y151" s="7"/>
      <c r="Z151" s="7"/>
    </row>
    <row r="152" ht="15.75" customHeight="1">
      <c r="A152" s="7"/>
      <c r="B152" s="7"/>
      <c r="C152" s="7"/>
      <c r="D152" s="7"/>
      <c r="E152" s="7"/>
      <c r="F152" s="7"/>
      <c r="G152" s="7"/>
      <c r="H152" s="7"/>
      <c r="I152" s="7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7"/>
      <c r="W152" s="7"/>
      <c r="X152" s="7"/>
      <c r="Y152" s="7"/>
      <c r="Z152" s="7"/>
    </row>
    <row r="153" ht="15.75" customHeight="1">
      <c r="A153" s="7"/>
      <c r="B153" s="7"/>
      <c r="C153" s="7"/>
      <c r="D153" s="7"/>
      <c r="E153" s="7"/>
      <c r="F153" s="7"/>
      <c r="G153" s="7"/>
      <c r="H153" s="7"/>
      <c r="I153" s="7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7"/>
      <c r="W153" s="7"/>
      <c r="X153" s="7"/>
      <c r="Y153" s="7"/>
      <c r="Z153" s="7"/>
    </row>
    <row r="154" ht="15.75" customHeight="1">
      <c r="A154" s="7"/>
      <c r="B154" s="7"/>
      <c r="C154" s="7"/>
      <c r="D154" s="7"/>
      <c r="E154" s="7"/>
      <c r="F154" s="7"/>
      <c r="G154" s="7"/>
      <c r="H154" s="7"/>
      <c r="I154" s="7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7"/>
      <c r="W154" s="7"/>
      <c r="X154" s="7"/>
      <c r="Y154" s="7"/>
      <c r="Z154" s="7"/>
    </row>
    <row r="155" ht="15.75" customHeight="1">
      <c r="A155" s="7"/>
      <c r="B155" s="7"/>
      <c r="C155" s="7"/>
      <c r="D155" s="7"/>
      <c r="E155" s="7"/>
      <c r="F155" s="7"/>
      <c r="G155" s="7"/>
      <c r="H155" s="7"/>
      <c r="I155" s="7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7"/>
      <c r="W155" s="7"/>
      <c r="X155" s="7"/>
      <c r="Y155" s="7"/>
      <c r="Z155" s="7"/>
    </row>
    <row r="156" ht="15.75" customHeight="1">
      <c r="A156" s="7"/>
      <c r="B156" s="7"/>
      <c r="C156" s="7"/>
      <c r="D156" s="7"/>
      <c r="E156" s="7"/>
      <c r="F156" s="7"/>
      <c r="G156" s="7"/>
      <c r="H156" s="7"/>
      <c r="I156" s="7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7"/>
      <c r="W156" s="7"/>
      <c r="X156" s="7"/>
      <c r="Y156" s="7"/>
      <c r="Z156" s="7"/>
    </row>
    <row r="157" ht="15.75" customHeight="1">
      <c r="A157" s="7"/>
      <c r="B157" s="7"/>
      <c r="C157" s="7"/>
      <c r="D157" s="7"/>
      <c r="E157" s="7"/>
      <c r="F157" s="7"/>
      <c r="G157" s="7"/>
      <c r="H157" s="7"/>
      <c r="I157" s="7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7"/>
      <c r="W157" s="7"/>
      <c r="X157" s="7"/>
      <c r="Y157" s="7"/>
      <c r="Z157" s="7"/>
    </row>
    <row r="158" ht="15.75" customHeight="1">
      <c r="A158" s="7"/>
      <c r="B158" s="7"/>
      <c r="C158" s="7"/>
      <c r="D158" s="7"/>
      <c r="E158" s="7"/>
      <c r="F158" s="7"/>
      <c r="G158" s="7"/>
      <c r="H158" s="7"/>
      <c r="I158" s="7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7"/>
      <c r="W158" s="7"/>
      <c r="X158" s="7"/>
      <c r="Y158" s="7"/>
      <c r="Z158" s="7"/>
    </row>
    <row r="159" ht="15.75" customHeight="1">
      <c r="A159" s="7"/>
      <c r="B159" s="7"/>
      <c r="C159" s="7"/>
      <c r="D159" s="7"/>
      <c r="E159" s="7"/>
      <c r="F159" s="7"/>
      <c r="G159" s="7"/>
      <c r="H159" s="7"/>
      <c r="I159" s="7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7"/>
      <c r="W159" s="7"/>
      <c r="X159" s="7"/>
      <c r="Y159" s="7"/>
      <c r="Z159" s="7"/>
    </row>
    <row r="160" ht="15.75" customHeight="1">
      <c r="A160" s="7"/>
      <c r="B160" s="7"/>
      <c r="C160" s="7"/>
      <c r="D160" s="7"/>
      <c r="E160" s="7"/>
      <c r="F160" s="7"/>
      <c r="G160" s="7"/>
      <c r="H160" s="7"/>
      <c r="I160" s="7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7"/>
      <c r="W160" s="7"/>
      <c r="X160" s="7"/>
      <c r="Y160" s="7"/>
      <c r="Z160" s="7"/>
    </row>
    <row r="161" ht="15.75" customHeight="1">
      <c r="A161" s="7"/>
      <c r="B161" s="7"/>
      <c r="C161" s="7"/>
      <c r="D161" s="7"/>
      <c r="E161" s="7"/>
      <c r="F161" s="7"/>
      <c r="G161" s="7"/>
      <c r="H161" s="7"/>
      <c r="I161" s="7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7"/>
      <c r="W161" s="7"/>
      <c r="X161" s="7"/>
      <c r="Y161" s="7"/>
      <c r="Z161" s="7"/>
    </row>
    <row r="162" ht="15.75" customHeight="1">
      <c r="A162" s="7"/>
      <c r="B162" s="7"/>
      <c r="C162" s="7"/>
      <c r="D162" s="7"/>
      <c r="E162" s="7"/>
      <c r="F162" s="7"/>
      <c r="G162" s="7"/>
      <c r="H162" s="7"/>
      <c r="I162" s="7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7"/>
      <c r="W162" s="7"/>
      <c r="X162" s="7"/>
      <c r="Y162" s="7"/>
      <c r="Z162" s="7"/>
    </row>
    <row r="163" ht="15.75" customHeight="1">
      <c r="A163" s="7"/>
      <c r="B163" s="7"/>
      <c r="C163" s="7"/>
      <c r="D163" s="7"/>
      <c r="E163" s="7"/>
      <c r="F163" s="7"/>
      <c r="G163" s="7"/>
      <c r="H163" s="7"/>
      <c r="I163" s="7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7"/>
      <c r="W163" s="7"/>
      <c r="X163" s="7"/>
      <c r="Y163" s="7"/>
      <c r="Z163" s="7"/>
    </row>
    <row r="164" ht="15.75" customHeight="1">
      <c r="A164" s="7"/>
      <c r="B164" s="7"/>
      <c r="C164" s="7"/>
      <c r="D164" s="7"/>
      <c r="E164" s="7"/>
      <c r="F164" s="7"/>
      <c r="G164" s="7"/>
      <c r="H164" s="7"/>
      <c r="I164" s="7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7"/>
      <c r="W164" s="7"/>
      <c r="X164" s="7"/>
      <c r="Y164" s="7"/>
      <c r="Z164" s="7"/>
    </row>
    <row r="165" ht="15.75" customHeight="1">
      <c r="A165" s="7"/>
      <c r="B165" s="7"/>
      <c r="C165" s="7"/>
      <c r="D165" s="7"/>
      <c r="E165" s="7"/>
      <c r="F165" s="7"/>
      <c r="G165" s="7"/>
      <c r="H165" s="7"/>
      <c r="I165" s="7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7"/>
      <c r="W165" s="7"/>
      <c r="X165" s="7"/>
      <c r="Y165" s="7"/>
      <c r="Z165" s="7"/>
    </row>
    <row r="166" ht="15.75" customHeight="1">
      <c r="A166" s="7"/>
      <c r="B166" s="7"/>
      <c r="C166" s="7"/>
      <c r="D166" s="7"/>
      <c r="E166" s="7"/>
      <c r="F166" s="7"/>
      <c r="G166" s="7"/>
      <c r="H166" s="7"/>
      <c r="I166" s="7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7"/>
      <c r="W166" s="7"/>
      <c r="X166" s="7"/>
      <c r="Y166" s="7"/>
      <c r="Z166" s="7"/>
    </row>
    <row r="167" ht="15.75" customHeight="1">
      <c r="A167" s="7"/>
      <c r="B167" s="7"/>
      <c r="C167" s="7"/>
      <c r="D167" s="7"/>
      <c r="E167" s="7"/>
      <c r="F167" s="7"/>
      <c r="G167" s="7"/>
      <c r="H167" s="7"/>
      <c r="I167" s="7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7"/>
      <c r="W167" s="7"/>
      <c r="X167" s="7"/>
      <c r="Y167" s="7"/>
      <c r="Z167" s="7"/>
    </row>
    <row r="168" ht="15.75" customHeight="1">
      <c r="A168" s="7"/>
      <c r="B168" s="7"/>
      <c r="C168" s="7"/>
      <c r="D168" s="7"/>
      <c r="E168" s="7"/>
      <c r="F168" s="7"/>
      <c r="G168" s="7"/>
      <c r="H168" s="7"/>
      <c r="I168" s="7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7"/>
      <c r="W168" s="7"/>
      <c r="X168" s="7"/>
      <c r="Y168" s="7"/>
      <c r="Z168" s="7"/>
    </row>
    <row r="169" ht="15.75" customHeight="1">
      <c r="A169" s="7"/>
      <c r="B169" s="7"/>
      <c r="C169" s="7"/>
      <c r="D169" s="7"/>
      <c r="E169" s="7"/>
      <c r="F169" s="7"/>
      <c r="G169" s="7"/>
      <c r="H169" s="7"/>
      <c r="I169" s="7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7"/>
      <c r="W169" s="7"/>
      <c r="X169" s="7"/>
      <c r="Y169" s="7"/>
      <c r="Z169" s="7"/>
    </row>
    <row r="170" ht="15.75" customHeight="1">
      <c r="A170" s="7"/>
      <c r="B170" s="7"/>
      <c r="C170" s="7"/>
      <c r="D170" s="7"/>
      <c r="E170" s="7"/>
      <c r="F170" s="7"/>
      <c r="G170" s="7"/>
      <c r="H170" s="7"/>
      <c r="I170" s="7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7"/>
      <c r="W170" s="7"/>
      <c r="X170" s="7"/>
      <c r="Y170" s="7"/>
      <c r="Z170" s="7"/>
    </row>
    <row r="171" ht="15.75" customHeight="1">
      <c r="A171" s="7"/>
      <c r="B171" s="7"/>
      <c r="C171" s="7"/>
      <c r="D171" s="7"/>
      <c r="E171" s="7"/>
      <c r="F171" s="7"/>
      <c r="G171" s="7"/>
      <c r="H171" s="7"/>
      <c r="I171" s="7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7"/>
      <c r="W171" s="7"/>
      <c r="X171" s="7"/>
      <c r="Y171" s="7"/>
      <c r="Z171" s="7"/>
    </row>
    <row r="172" ht="15.75" customHeight="1">
      <c r="A172" s="7"/>
      <c r="B172" s="7"/>
      <c r="C172" s="7"/>
      <c r="D172" s="7"/>
      <c r="E172" s="7"/>
      <c r="F172" s="7"/>
      <c r="G172" s="7"/>
      <c r="H172" s="7"/>
      <c r="I172" s="7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7"/>
      <c r="W172" s="7"/>
      <c r="X172" s="7"/>
      <c r="Y172" s="7"/>
      <c r="Z172" s="7"/>
    </row>
    <row r="173" ht="15.75" customHeight="1">
      <c r="A173" s="7"/>
      <c r="B173" s="7"/>
      <c r="C173" s="7"/>
      <c r="D173" s="7"/>
      <c r="E173" s="7"/>
      <c r="F173" s="7"/>
      <c r="G173" s="7"/>
      <c r="H173" s="7"/>
      <c r="I173" s="7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7"/>
      <c r="W173" s="7"/>
      <c r="X173" s="7"/>
      <c r="Y173" s="7"/>
      <c r="Z173" s="7"/>
    </row>
    <row r="174" ht="15.75" customHeight="1">
      <c r="A174" s="7"/>
      <c r="B174" s="7"/>
      <c r="C174" s="7"/>
      <c r="D174" s="7"/>
      <c r="E174" s="7"/>
      <c r="F174" s="7"/>
      <c r="G174" s="7"/>
      <c r="H174" s="7"/>
      <c r="I174" s="7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7"/>
      <c r="W174" s="7"/>
      <c r="X174" s="7"/>
      <c r="Y174" s="7"/>
      <c r="Z174" s="7"/>
    </row>
    <row r="175" ht="15.75" customHeight="1">
      <c r="A175" s="7"/>
      <c r="B175" s="7"/>
      <c r="C175" s="7"/>
      <c r="D175" s="7"/>
      <c r="E175" s="7"/>
      <c r="F175" s="7"/>
      <c r="G175" s="7"/>
      <c r="H175" s="7"/>
      <c r="I175" s="7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7"/>
      <c r="W175" s="7"/>
      <c r="X175" s="7"/>
      <c r="Y175" s="7"/>
      <c r="Z175" s="7"/>
    </row>
    <row r="176" ht="15.75" customHeight="1">
      <c r="A176" s="7"/>
      <c r="B176" s="7"/>
      <c r="C176" s="7"/>
      <c r="D176" s="7"/>
      <c r="E176" s="7"/>
      <c r="F176" s="7"/>
      <c r="G176" s="7"/>
      <c r="H176" s="7"/>
      <c r="I176" s="7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7"/>
      <c r="W176" s="7"/>
      <c r="X176" s="7"/>
      <c r="Y176" s="7"/>
      <c r="Z176" s="7"/>
    </row>
    <row r="177" ht="15.75" customHeight="1">
      <c r="A177" s="7"/>
      <c r="B177" s="7"/>
      <c r="C177" s="7"/>
      <c r="D177" s="7"/>
      <c r="E177" s="7"/>
      <c r="F177" s="7"/>
      <c r="G177" s="7"/>
      <c r="H177" s="7"/>
      <c r="I177" s="7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7"/>
      <c r="W177" s="7"/>
      <c r="X177" s="7"/>
      <c r="Y177" s="7"/>
      <c r="Z177" s="7"/>
    </row>
    <row r="178" ht="15.75" customHeight="1">
      <c r="A178" s="7"/>
      <c r="B178" s="7"/>
      <c r="C178" s="7"/>
      <c r="D178" s="7"/>
      <c r="E178" s="7"/>
      <c r="F178" s="7"/>
      <c r="G178" s="7"/>
      <c r="H178" s="7"/>
      <c r="I178" s="7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7"/>
      <c r="W178" s="7"/>
      <c r="X178" s="7"/>
      <c r="Y178" s="7"/>
      <c r="Z178" s="7"/>
    </row>
    <row r="179" ht="15.75" customHeight="1">
      <c r="A179" s="7"/>
      <c r="B179" s="7"/>
      <c r="C179" s="7"/>
      <c r="D179" s="7"/>
      <c r="E179" s="7"/>
      <c r="F179" s="7"/>
      <c r="G179" s="7"/>
      <c r="H179" s="7"/>
      <c r="I179" s="7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7"/>
      <c r="W179" s="7"/>
      <c r="X179" s="7"/>
      <c r="Y179" s="7"/>
      <c r="Z179" s="7"/>
    </row>
    <row r="180" ht="15.75" customHeight="1">
      <c r="A180" s="7"/>
      <c r="B180" s="7"/>
      <c r="C180" s="7"/>
      <c r="D180" s="7"/>
      <c r="E180" s="7"/>
      <c r="F180" s="7"/>
      <c r="G180" s="7"/>
      <c r="H180" s="7"/>
      <c r="I180" s="7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7"/>
      <c r="W180" s="7"/>
      <c r="X180" s="7"/>
      <c r="Y180" s="7"/>
      <c r="Z180" s="7"/>
    </row>
    <row r="181" ht="15.75" customHeight="1">
      <c r="A181" s="7"/>
      <c r="B181" s="7"/>
      <c r="C181" s="7"/>
      <c r="D181" s="7"/>
      <c r="E181" s="7"/>
      <c r="F181" s="7"/>
      <c r="G181" s="7"/>
      <c r="H181" s="7"/>
      <c r="I181" s="7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7"/>
      <c r="W181" s="7"/>
      <c r="X181" s="7"/>
      <c r="Y181" s="7"/>
      <c r="Z181" s="7"/>
    </row>
    <row r="182" ht="15.75" customHeight="1">
      <c r="A182" s="7"/>
      <c r="B182" s="7"/>
      <c r="C182" s="7"/>
      <c r="D182" s="7"/>
      <c r="E182" s="7"/>
      <c r="F182" s="7"/>
      <c r="G182" s="7"/>
      <c r="H182" s="7"/>
      <c r="I182" s="7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7"/>
      <c r="W182" s="7"/>
      <c r="X182" s="7"/>
      <c r="Y182" s="7"/>
      <c r="Z182" s="7"/>
    </row>
    <row r="183" ht="15.75" customHeight="1">
      <c r="A183" s="7"/>
      <c r="B183" s="7"/>
      <c r="C183" s="7"/>
      <c r="D183" s="7"/>
      <c r="E183" s="7"/>
      <c r="F183" s="7"/>
      <c r="G183" s="7"/>
      <c r="H183" s="7"/>
      <c r="I183" s="7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7"/>
      <c r="W183" s="7"/>
      <c r="X183" s="7"/>
      <c r="Y183" s="7"/>
      <c r="Z183" s="7"/>
    </row>
    <row r="184" ht="15.75" customHeight="1">
      <c r="A184" s="7"/>
      <c r="B184" s="7"/>
      <c r="C184" s="7"/>
      <c r="D184" s="7"/>
      <c r="E184" s="7"/>
      <c r="F184" s="7"/>
      <c r="G184" s="7"/>
      <c r="H184" s="7"/>
      <c r="I184" s="7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7"/>
      <c r="W184" s="7"/>
      <c r="X184" s="7"/>
      <c r="Y184" s="7"/>
      <c r="Z184" s="7"/>
    </row>
    <row r="185" ht="15.75" customHeight="1">
      <c r="A185" s="7"/>
      <c r="B185" s="7"/>
      <c r="C185" s="7"/>
      <c r="D185" s="7"/>
      <c r="E185" s="7"/>
      <c r="F185" s="7"/>
      <c r="G185" s="7"/>
      <c r="H185" s="7"/>
      <c r="I185" s="7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7"/>
      <c r="W185" s="7"/>
      <c r="X185" s="7"/>
      <c r="Y185" s="7"/>
      <c r="Z185" s="7"/>
    </row>
    <row r="186" ht="15.75" customHeight="1">
      <c r="A186" s="7"/>
      <c r="B186" s="7"/>
      <c r="C186" s="7"/>
      <c r="D186" s="7"/>
      <c r="E186" s="7"/>
      <c r="F186" s="7"/>
      <c r="G186" s="7"/>
      <c r="H186" s="7"/>
      <c r="I186" s="7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7"/>
      <c r="W186" s="7"/>
      <c r="X186" s="7"/>
      <c r="Y186" s="7"/>
      <c r="Z186" s="7"/>
    </row>
    <row r="187" ht="15.75" customHeight="1">
      <c r="A187" s="7"/>
      <c r="B187" s="7"/>
      <c r="C187" s="7"/>
      <c r="D187" s="7"/>
      <c r="E187" s="7"/>
      <c r="F187" s="7"/>
      <c r="G187" s="7"/>
      <c r="H187" s="7"/>
      <c r="I187" s="7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7"/>
      <c r="W187" s="7"/>
      <c r="X187" s="7"/>
      <c r="Y187" s="7"/>
      <c r="Z187" s="7"/>
    </row>
    <row r="188" ht="15.75" customHeight="1">
      <c r="A188" s="7"/>
      <c r="B188" s="7"/>
      <c r="C188" s="7"/>
      <c r="D188" s="7"/>
      <c r="E188" s="7"/>
      <c r="F188" s="7"/>
      <c r="G188" s="7"/>
      <c r="H188" s="7"/>
      <c r="I188" s="7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7"/>
      <c r="W188" s="7"/>
      <c r="X188" s="7"/>
      <c r="Y188" s="7"/>
      <c r="Z188" s="7"/>
    </row>
    <row r="189" ht="15.75" customHeight="1">
      <c r="A189" s="7"/>
      <c r="B189" s="7"/>
      <c r="C189" s="7"/>
      <c r="D189" s="7"/>
      <c r="E189" s="7"/>
      <c r="F189" s="7"/>
      <c r="G189" s="7"/>
      <c r="H189" s="7"/>
      <c r="I189" s="7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7"/>
      <c r="W189" s="7"/>
      <c r="X189" s="7"/>
      <c r="Y189" s="7"/>
      <c r="Z189" s="7"/>
    </row>
    <row r="190" ht="15.75" customHeight="1">
      <c r="A190" s="7"/>
      <c r="B190" s="7"/>
      <c r="C190" s="7"/>
      <c r="D190" s="7"/>
      <c r="E190" s="7"/>
      <c r="F190" s="7"/>
      <c r="G190" s="7"/>
      <c r="H190" s="7"/>
      <c r="I190" s="7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7"/>
      <c r="W190" s="7"/>
      <c r="X190" s="7"/>
      <c r="Y190" s="7"/>
      <c r="Z190" s="7"/>
    </row>
    <row r="191" ht="15.75" customHeight="1">
      <c r="A191" s="7"/>
      <c r="B191" s="7"/>
      <c r="C191" s="7"/>
      <c r="D191" s="7"/>
      <c r="E191" s="7"/>
      <c r="F191" s="7"/>
      <c r="G191" s="7"/>
      <c r="H191" s="7"/>
      <c r="I191" s="7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7"/>
      <c r="W191" s="7"/>
      <c r="X191" s="7"/>
      <c r="Y191" s="7"/>
      <c r="Z191" s="7"/>
    </row>
    <row r="192" ht="15.75" customHeight="1">
      <c r="A192" s="7"/>
      <c r="B192" s="7"/>
      <c r="C192" s="7"/>
      <c r="D192" s="7"/>
      <c r="E192" s="7"/>
      <c r="F192" s="7"/>
      <c r="G192" s="7"/>
      <c r="H192" s="7"/>
      <c r="I192" s="7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7"/>
      <c r="W192" s="7"/>
      <c r="X192" s="7"/>
      <c r="Y192" s="7"/>
      <c r="Z192" s="7"/>
    </row>
    <row r="193" ht="15.75" customHeight="1">
      <c r="A193" s="7"/>
      <c r="B193" s="7"/>
      <c r="C193" s="7"/>
      <c r="D193" s="7"/>
      <c r="E193" s="7"/>
      <c r="F193" s="7"/>
      <c r="G193" s="7"/>
      <c r="H193" s="7"/>
      <c r="I193" s="7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7"/>
      <c r="W193" s="7"/>
      <c r="X193" s="7"/>
      <c r="Y193" s="7"/>
      <c r="Z193" s="7"/>
    </row>
    <row r="194" ht="15.75" customHeight="1">
      <c r="A194" s="7"/>
      <c r="B194" s="7"/>
      <c r="C194" s="7"/>
      <c r="D194" s="7"/>
      <c r="E194" s="7"/>
      <c r="F194" s="7"/>
      <c r="G194" s="7"/>
      <c r="H194" s="7"/>
      <c r="I194" s="7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7"/>
      <c r="W194" s="7"/>
      <c r="X194" s="7"/>
      <c r="Y194" s="7"/>
      <c r="Z194" s="7"/>
    </row>
    <row r="195" ht="15.75" customHeight="1">
      <c r="A195" s="7"/>
      <c r="B195" s="7"/>
      <c r="C195" s="7"/>
      <c r="D195" s="7"/>
      <c r="E195" s="7"/>
      <c r="F195" s="7"/>
      <c r="G195" s="7"/>
      <c r="H195" s="7"/>
      <c r="I195" s="7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7"/>
      <c r="W195" s="7"/>
      <c r="X195" s="7"/>
      <c r="Y195" s="7"/>
      <c r="Z195" s="7"/>
    </row>
    <row r="196" ht="15.75" customHeight="1">
      <c r="A196" s="7"/>
      <c r="B196" s="7"/>
      <c r="C196" s="7"/>
      <c r="D196" s="7"/>
      <c r="E196" s="7"/>
      <c r="F196" s="7"/>
      <c r="G196" s="7"/>
      <c r="H196" s="7"/>
      <c r="I196" s="7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7"/>
      <c r="W196" s="7"/>
      <c r="X196" s="7"/>
      <c r="Y196" s="7"/>
      <c r="Z196" s="7"/>
    </row>
    <row r="197" ht="15.75" customHeight="1">
      <c r="A197" s="7"/>
      <c r="B197" s="7"/>
      <c r="C197" s="7"/>
      <c r="D197" s="7"/>
      <c r="E197" s="7"/>
      <c r="F197" s="7"/>
      <c r="G197" s="7"/>
      <c r="H197" s="7"/>
      <c r="I197" s="7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7"/>
      <c r="W197" s="7"/>
      <c r="X197" s="7"/>
      <c r="Y197" s="7"/>
      <c r="Z197" s="7"/>
    </row>
    <row r="198" ht="15.75" customHeight="1">
      <c r="A198" s="7"/>
      <c r="B198" s="7"/>
      <c r="C198" s="7"/>
      <c r="D198" s="7"/>
      <c r="E198" s="7"/>
      <c r="F198" s="7"/>
      <c r="G198" s="7"/>
      <c r="H198" s="7"/>
      <c r="I198" s="7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7"/>
      <c r="W198" s="7"/>
      <c r="X198" s="7"/>
      <c r="Y198" s="7"/>
      <c r="Z198" s="7"/>
    </row>
    <row r="199" ht="15.75" customHeight="1">
      <c r="A199" s="7"/>
      <c r="B199" s="7"/>
      <c r="C199" s="7"/>
      <c r="D199" s="7"/>
      <c r="E199" s="7"/>
      <c r="F199" s="7"/>
      <c r="G199" s="7"/>
      <c r="H199" s="7"/>
      <c r="I199" s="7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7"/>
      <c r="W199" s="7"/>
      <c r="X199" s="7"/>
      <c r="Y199" s="7"/>
      <c r="Z199" s="7"/>
    </row>
    <row r="200" ht="15.75" customHeight="1">
      <c r="A200" s="7"/>
      <c r="B200" s="7"/>
      <c r="C200" s="7"/>
      <c r="D200" s="7"/>
      <c r="E200" s="7"/>
      <c r="F200" s="7"/>
      <c r="G200" s="7"/>
      <c r="H200" s="7"/>
      <c r="I200" s="7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7"/>
      <c r="W200" s="7"/>
      <c r="X200" s="7"/>
      <c r="Y200" s="7"/>
      <c r="Z200" s="7"/>
    </row>
    <row r="201" ht="15.75" customHeight="1">
      <c r="A201" s="7"/>
      <c r="B201" s="7"/>
      <c r="C201" s="7"/>
      <c r="D201" s="7"/>
      <c r="E201" s="7"/>
      <c r="F201" s="7"/>
      <c r="G201" s="7"/>
      <c r="H201" s="7"/>
      <c r="I201" s="7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7"/>
      <c r="W201" s="7"/>
      <c r="X201" s="7"/>
      <c r="Y201" s="7"/>
      <c r="Z201" s="7"/>
    </row>
    <row r="202" ht="15.75" customHeight="1">
      <c r="A202" s="7"/>
      <c r="B202" s="7"/>
      <c r="C202" s="7"/>
      <c r="D202" s="7"/>
      <c r="E202" s="7"/>
      <c r="F202" s="7"/>
      <c r="G202" s="7"/>
      <c r="H202" s="7"/>
      <c r="I202" s="7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7"/>
      <c r="W202" s="7"/>
      <c r="X202" s="7"/>
      <c r="Y202" s="7"/>
      <c r="Z202" s="7"/>
    </row>
    <row r="203" ht="15.75" customHeight="1">
      <c r="A203" s="7"/>
      <c r="B203" s="7"/>
      <c r="C203" s="7"/>
      <c r="D203" s="7"/>
      <c r="E203" s="7"/>
      <c r="F203" s="7"/>
      <c r="G203" s="7"/>
      <c r="H203" s="7"/>
      <c r="I203" s="7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7"/>
      <c r="W203" s="7"/>
      <c r="X203" s="7"/>
      <c r="Y203" s="7"/>
      <c r="Z203" s="7"/>
    </row>
    <row r="204" ht="15.75" customHeight="1">
      <c r="A204" s="7"/>
      <c r="B204" s="7"/>
      <c r="C204" s="7"/>
      <c r="D204" s="7"/>
      <c r="E204" s="7"/>
      <c r="F204" s="7"/>
      <c r="G204" s="7"/>
      <c r="H204" s="7"/>
      <c r="I204" s="7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7"/>
      <c r="W204" s="7"/>
      <c r="X204" s="7"/>
      <c r="Y204" s="7"/>
      <c r="Z204" s="7"/>
    </row>
    <row r="205" ht="15.75" customHeight="1">
      <c r="A205" s="7"/>
      <c r="B205" s="7"/>
      <c r="C205" s="7"/>
      <c r="D205" s="7"/>
      <c r="E205" s="7"/>
      <c r="F205" s="7"/>
      <c r="G205" s="7"/>
      <c r="H205" s="7"/>
      <c r="I205" s="7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7"/>
      <c r="W205" s="7"/>
      <c r="X205" s="7"/>
      <c r="Y205" s="7"/>
      <c r="Z205" s="7"/>
    </row>
    <row r="206" ht="15.75" customHeight="1">
      <c r="A206" s="7"/>
      <c r="B206" s="7"/>
      <c r="C206" s="7"/>
      <c r="D206" s="7"/>
      <c r="E206" s="7"/>
      <c r="F206" s="7"/>
      <c r="G206" s="7"/>
      <c r="H206" s="7"/>
      <c r="I206" s="7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7"/>
      <c r="W206" s="7"/>
      <c r="X206" s="7"/>
      <c r="Y206" s="7"/>
      <c r="Z206" s="7"/>
    </row>
    <row r="207" ht="15.75" customHeight="1">
      <c r="A207" s="7"/>
      <c r="B207" s="7"/>
      <c r="C207" s="7"/>
      <c r="D207" s="7"/>
      <c r="E207" s="7"/>
      <c r="F207" s="7"/>
      <c r="G207" s="7"/>
      <c r="H207" s="7"/>
      <c r="I207" s="7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7"/>
      <c r="W207" s="7"/>
      <c r="X207" s="7"/>
      <c r="Y207" s="7"/>
      <c r="Z207" s="7"/>
    </row>
    <row r="208" ht="15.75" customHeight="1">
      <c r="A208" s="7"/>
      <c r="B208" s="7"/>
      <c r="C208" s="7"/>
      <c r="D208" s="7"/>
      <c r="E208" s="7"/>
      <c r="F208" s="7"/>
      <c r="G208" s="7"/>
      <c r="H208" s="7"/>
      <c r="I208" s="7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7"/>
      <c r="W208" s="7"/>
      <c r="X208" s="7"/>
      <c r="Y208" s="7"/>
      <c r="Z208" s="7"/>
    </row>
    <row r="209" ht="15.75" customHeight="1">
      <c r="A209" s="7"/>
      <c r="B209" s="7"/>
      <c r="C209" s="7"/>
      <c r="D209" s="7"/>
      <c r="E209" s="7"/>
      <c r="F209" s="7"/>
      <c r="G209" s="7"/>
      <c r="H209" s="7"/>
      <c r="I209" s="7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7"/>
      <c r="W209" s="7"/>
      <c r="X209" s="7"/>
      <c r="Y209" s="7"/>
      <c r="Z209" s="7"/>
    </row>
    <row r="210" ht="15.75" customHeight="1">
      <c r="A210" s="7"/>
      <c r="B210" s="7"/>
      <c r="C210" s="7"/>
      <c r="D210" s="7"/>
      <c r="E210" s="7"/>
      <c r="F210" s="7"/>
      <c r="G210" s="7"/>
      <c r="H210" s="7"/>
      <c r="I210" s="7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7"/>
      <c r="W210" s="7"/>
      <c r="X210" s="7"/>
      <c r="Y210" s="7"/>
      <c r="Z210" s="7"/>
    </row>
    <row r="211" ht="15.75" customHeight="1">
      <c r="A211" s="7"/>
      <c r="B211" s="7"/>
      <c r="C211" s="7"/>
      <c r="D211" s="7"/>
      <c r="E211" s="7"/>
      <c r="F211" s="7"/>
      <c r="G211" s="7"/>
      <c r="H211" s="7"/>
      <c r="I211" s="7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7"/>
      <c r="W211" s="7"/>
      <c r="X211" s="7"/>
      <c r="Y211" s="7"/>
      <c r="Z211" s="7"/>
    </row>
    <row r="212" ht="15.75" customHeight="1">
      <c r="A212" s="7"/>
      <c r="B212" s="7"/>
      <c r="C212" s="7"/>
      <c r="D212" s="7"/>
      <c r="E212" s="7"/>
      <c r="F212" s="7"/>
      <c r="G212" s="7"/>
      <c r="H212" s="7"/>
      <c r="I212" s="7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7"/>
      <c r="W212" s="7"/>
      <c r="X212" s="7"/>
      <c r="Y212" s="7"/>
      <c r="Z212" s="7"/>
    </row>
    <row r="213" ht="15.75" customHeight="1">
      <c r="A213" s="7"/>
      <c r="B213" s="7"/>
      <c r="C213" s="7"/>
      <c r="D213" s="7"/>
      <c r="E213" s="7"/>
      <c r="F213" s="7"/>
      <c r="G213" s="7"/>
      <c r="H213" s="7"/>
      <c r="I213" s="7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7"/>
      <c r="W213" s="7"/>
      <c r="X213" s="7"/>
      <c r="Y213" s="7"/>
      <c r="Z213" s="7"/>
    </row>
    <row r="214" ht="15.75" customHeight="1">
      <c r="A214" s="7"/>
      <c r="B214" s="7"/>
      <c r="C214" s="7"/>
      <c r="D214" s="7"/>
      <c r="E214" s="7"/>
      <c r="F214" s="7"/>
      <c r="G214" s="7"/>
      <c r="H214" s="7"/>
      <c r="I214" s="7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7"/>
      <c r="W214" s="7"/>
      <c r="X214" s="7"/>
      <c r="Y214" s="7"/>
      <c r="Z214" s="7"/>
    </row>
    <row r="215" ht="15.75" customHeight="1">
      <c r="A215" s="7"/>
      <c r="B215" s="7"/>
      <c r="C215" s="7"/>
      <c r="D215" s="7"/>
      <c r="E215" s="7"/>
      <c r="F215" s="7"/>
      <c r="G215" s="7"/>
      <c r="H215" s="7"/>
      <c r="I215" s="7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7"/>
      <c r="W215" s="7"/>
      <c r="X215" s="7"/>
      <c r="Y215" s="7"/>
      <c r="Z215" s="7"/>
    </row>
    <row r="216" ht="15.75" customHeight="1">
      <c r="A216" s="7"/>
      <c r="B216" s="7"/>
      <c r="C216" s="7"/>
      <c r="D216" s="7"/>
      <c r="E216" s="7"/>
      <c r="F216" s="7"/>
      <c r="G216" s="7"/>
      <c r="H216" s="7"/>
      <c r="I216" s="7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7"/>
      <c r="W216" s="7"/>
      <c r="X216" s="7"/>
      <c r="Y216" s="7"/>
      <c r="Z216" s="7"/>
    </row>
    <row r="217" ht="15.75" customHeight="1">
      <c r="A217" s="7"/>
      <c r="B217" s="7"/>
      <c r="C217" s="7"/>
      <c r="D217" s="7"/>
      <c r="E217" s="7"/>
      <c r="F217" s="7"/>
      <c r="G217" s="7"/>
      <c r="H217" s="7"/>
      <c r="I217" s="7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7"/>
      <c r="W217" s="7"/>
      <c r="X217" s="7"/>
      <c r="Y217" s="7"/>
      <c r="Z217" s="7"/>
    </row>
    <row r="218" ht="15.75" customHeight="1">
      <c r="A218" s="7"/>
      <c r="B218" s="7"/>
      <c r="C218" s="7"/>
      <c r="D218" s="7"/>
      <c r="E218" s="7"/>
      <c r="F218" s="7"/>
      <c r="G218" s="7"/>
      <c r="H218" s="7"/>
      <c r="I218" s="7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7"/>
      <c r="W218" s="7"/>
      <c r="X218" s="7"/>
      <c r="Y218" s="7"/>
      <c r="Z218" s="7"/>
    </row>
    <row r="219" ht="15.75" customHeight="1">
      <c r="A219" s="7"/>
      <c r="B219" s="7"/>
      <c r="C219" s="7"/>
      <c r="D219" s="7"/>
      <c r="E219" s="7"/>
      <c r="F219" s="7"/>
      <c r="G219" s="7"/>
      <c r="H219" s="7"/>
      <c r="I219" s="7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7"/>
      <c r="W219" s="7"/>
      <c r="X219" s="7"/>
      <c r="Y219" s="7"/>
      <c r="Z219" s="7"/>
    </row>
    <row r="220" ht="15.75" customHeight="1">
      <c r="A220" s="7"/>
      <c r="B220" s="7"/>
      <c r="C220" s="7"/>
      <c r="D220" s="7"/>
      <c r="E220" s="7"/>
      <c r="F220" s="7"/>
      <c r="G220" s="7"/>
      <c r="H220" s="7"/>
      <c r="I220" s="7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7"/>
      <c r="W220" s="7"/>
      <c r="X220" s="7"/>
      <c r="Y220" s="7"/>
      <c r="Z220" s="7"/>
    </row>
    <row r="221" ht="15.75" customHeight="1">
      <c r="A221" s="7"/>
      <c r="B221" s="7"/>
      <c r="C221" s="7"/>
      <c r="D221" s="7"/>
      <c r="E221" s="7"/>
      <c r="F221" s="7"/>
      <c r="G221" s="7"/>
      <c r="H221" s="7"/>
      <c r="I221" s="7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7"/>
      <c r="W221" s="7"/>
      <c r="X221" s="7"/>
      <c r="Y221" s="7"/>
      <c r="Z221" s="7"/>
    </row>
    <row r="222" ht="15.75" customHeight="1">
      <c r="A222" s="7"/>
      <c r="B222" s="7"/>
      <c r="C222" s="7"/>
      <c r="D222" s="7"/>
      <c r="E222" s="7"/>
      <c r="F222" s="7"/>
      <c r="G222" s="7"/>
      <c r="H222" s="7"/>
      <c r="I222" s="7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7"/>
      <c r="W222" s="7"/>
      <c r="X222" s="7"/>
      <c r="Y222" s="7"/>
      <c r="Z222" s="7"/>
    </row>
    <row r="223" ht="15.75" customHeight="1">
      <c r="A223" s="7"/>
      <c r="B223" s="7"/>
      <c r="C223" s="7"/>
      <c r="D223" s="7"/>
      <c r="E223" s="7"/>
      <c r="F223" s="7"/>
      <c r="G223" s="7"/>
      <c r="H223" s="7"/>
      <c r="I223" s="7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7"/>
      <c r="W223" s="7"/>
      <c r="X223" s="7"/>
      <c r="Y223" s="7"/>
      <c r="Z223" s="7"/>
    </row>
    <row r="224" ht="15.75" customHeight="1">
      <c r="A224" s="7"/>
      <c r="B224" s="7"/>
      <c r="C224" s="7"/>
      <c r="D224" s="7"/>
      <c r="E224" s="7"/>
      <c r="F224" s="7"/>
      <c r="G224" s="7"/>
      <c r="H224" s="7"/>
      <c r="I224" s="7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7"/>
      <c r="W224" s="7"/>
      <c r="X224" s="7"/>
      <c r="Y224" s="7"/>
      <c r="Z224" s="7"/>
    </row>
    <row r="225" ht="15.75" customHeight="1">
      <c r="A225" s="7"/>
      <c r="B225" s="7"/>
      <c r="C225" s="7"/>
      <c r="D225" s="7"/>
      <c r="E225" s="7"/>
      <c r="F225" s="7"/>
      <c r="G225" s="7"/>
      <c r="H225" s="7"/>
      <c r="I225" s="7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7"/>
      <c r="W225" s="7"/>
      <c r="X225" s="7"/>
      <c r="Y225" s="7"/>
      <c r="Z225" s="7"/>
    </row>
    <row r="226" ht="15.75" customHeight="1">
      <c r="A226" s="7"/>
      <c r="B226" s="7"/>
      <c r="C226" s="7"/>
      <c r="D226" s="7"/>
      <c r="E226" s="7"/>
      <c r="F226" s="7"/>
      <c r="G226" s="7"/>
      <c r="H226" s="7"/>
      <c r="I226" s="7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7"/>
      <c r="W226" s="7"/>
      <c r="X226" s="7"/>
      <c r="Y226" s="7"/>
      <c r="Z226" s="7"/>
    </row>
    <row r="227" ht="15.75" customHeight="1">
      <c r="A227" s="7"/>
      <c r="B227" s="7"/>
      <c r="C227" s="7"/>
      <c r="D227" s="7"/>
      <c r="E227" s="7"/>
      <c r="F227" s="7"/>
      <c r="G227" s="7"/>
      <c r="H227" s="7"/>
      <c r="I227" s="7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7"/>
      <c r="W227" s="7"/>
      <c r="X227" s="7"/>
      <c r="Y227" s="7"/>
      <c r="Z227" s="7"/>
    </row>
    <row r="228" ht="15.75" customHeight="1">
      <c r="A228" s="7"/>
      <c r="B228" s="7"/>
      <c r="C228" s="7"/>
      <c r="D228" s="7"/>
      <c r="E228" s="7"/>
      <c r="F228" s="7"/>
      <c r="G228" s="7"/>
      <c r="H228" s="7"/>
      <c r="I228" s="7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7"/>
      <c r="W228" s="7"/>
      <c r="X228" s="7"/>
      <c r="Y228" s="7"/>
      <c r="Z228" s="7"/>
    </row>
    <row r="229" ht="15.75" customHeight="1">
      <c r="A229" s="7"/>
      <c r="B229" s="7"/>
      <c r="C229" s="7"/>
      <c r="D229" s="7"/>
      <c r="E229" s="7"/>
      <c r="F229" s="7"/>
      <c r="G229" s="7"/>
      <c r="H229" s="7"/>
      <c r="I229" s="7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7"/>
      <c r="W229" s="7"/>
      <c r="X229" s="7"/>
      <c r="Y229" s="7"/>
      <c r="Z229" s="7"/>
    </row>
    <row r="230" ht="15.75" customHeight="1">
      <c r="A230" s="7"/>
      <c r="B230" s="7"/>
      <c r="C230" s="7"/>
      <c r="D230" s="7"/>
      <c r="E230" s="7"/>
      <c r="F230" s="7"/>
      <c r="G230" s="7"/>
      <c r="H230" s="7"/>
      <c r="I230" s="7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7"/>
      <c r="W230" s="7"/>
      <c r="X230" s="7"/>
      <c r="Y230" s="7"/>
      <c r="Z230" s="7"/>
    </row>
    <row r="231" ht="15.75" customHeight="1">
      <c r="A231" s="7"/>
      <c r="B231" s="7"/>
      <c r="C231" s="7"/>
      <c r="D231" s="7"/>
      <c r="E231" s="7"/>
      <c r="F231" s="7"/>
      <c r="G231" s="7"/>
      <c r="H231" s="7"/>
      <c r="I231" s="7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7"/>
      <c r="W231" s="7"/>
      <c r="X231" s="7"/>
      <c r="Y231" s="7"/>
      <c r="Z231" s="7"/>
    </row>
    <row r="232" ht="15.75" customHeight="1">
      <c r="A232" s="7"/>
      <c r="B232" s="7"/>
      <c r="C232" s="7"/>
      <c r="D232" s="7"/>
      <c r="E232" s="7"/>
      <c r="F232" s="7"/>
      <c r="G232" s="7"/>
      <c r="H232" s="7"/>
      <c r="I232" s="7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7"/>
      <c r="W232" s="7"/>
      <c r="X232" s="7"/>
      <c r="Y232" s="7"/>
      <c r="Z232" s="7"/>
    </row>
    <row r="233" ht="15.75" customHeight="1">
      <c r="A233" s="7"/>
      <c r="B233" s="7"/>
      <c r="C233" s="7"/>
      <c r="D233" s="7"/>
      <c r="E233" s="7"/>
      <c r="F233" s="7"/>
      <c r="G233" s="7"/>
      <c r="H233" s="7"/>
      <c r="I233" s="7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7"/>
      <c r="W233" s="7"/>
      <c r="X233" s="7"/>
      <c r="Y233" s="7"/>
      <c r="Z233" s="7"/>
    </row>
    <row r="234" ht="15.75" customHeight="1">
      <c r="A234" s="7"/>
      <c r="B234" s="7"/>
      <c r="C234" s="7"/>
      <c r="D234" s="7"/>
      <c r="E234" s="7"/>
      <c r="F234" s="7"/>
      <c r="G234" s="7"/>
      <c r="H234" s="7"/>
      <c r="I234" s="7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7"/>
      <c r="W234" s="7"/>
      <c r="X234" s="7"/>
      <c r="Y234" s="7"/>
      <c r="Z234" s="7"/>
    </row>
    <row r="235" ht="15.75" customHeight="1">
      <c r="A235" s="7"/>
      <c r="B235" s="7"/>
      <c r="C235" s="7"/>
      <c r="D235" s="7"/>
      <c r="E235" s="7"/>
      <c r="F235" s="7"/>
      <c r="G235" s="7"/>
      <c r="H235" s="7"/>
      <c r="I235" s="7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7"/>
      <c r="W235" s="7"/>
      <c r="X235" s="7"/>
      <c r="Y235" s="7"/>
      <c r="Z235" s="7"/>
    </row>
    <row r="236" ht="15.75" customHeight="1">
      <c r="A236" s="7"/>
      <c r="B236" s="7"/>
      <c r="C236" s="7"/>
      <c r="D236" s="7"/>
      <c r="E236" s="7"/>
      <c r="F236" s="7"/>
      <c r="G236" s="7"/>
      <c r="H236" s="7"/>
      <c r="I236" s="7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7"/>
      <c r="W236" s="7"/>
      <c r="X236" s="7"/>
      <c r="Y236" s="7"/>
      <c r="Z236" s="7"/>
    </row>
    <row r="237" ht="15.75" customHeight="1">
      <c r="A237" s="7"/>
      <c r="B237" s="7"/>
      <c r="C237" s="7"/>
      <c r="D237" s="7"/>
      <c r="E237" s="7"/>
      <c r="F237" s="7"/>
      <c r="G237" s="7"/>
      <c r="H237" s="7"/>
      <c r="I237" s="7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7"/>
      <c r="W237" s="7"/>
      <c r="X237" s="7"/>
      <c r="Y237" s="7"/>
      <c r="Z237" s="7"/>
    </row>
    <row r="238" ht="15.75" customHeight="1">
      <c r="A238" s="7"/>
      <c r="B238" s="7"/>
      <c r="C238" s="7"/>
      <c r="D238" s="7"/>
      <c r="E238" s="7"/>
      <c r="F238" s="7"/>
      <c r="G238" s="7"/>
      <c r="H238" s="7"/>
      <c r="I238" s="7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7"/>
      <c r="W238" s="7"/>
      <c r="X238" s="7"/>
      <c r="Y238" s="7"/>
      <c r="Z238" s="7"/>
    </row>
    <row r="239" ht="15.75" customHeight="1">
      <c r="A239" s="7"/>
      <c r="B239" s="7"/>
      <c r="C239" s="7"/>
      <c r="D239" s="7"/>
      <c r="E239" s="7"/>
      <c r="F239" s="7"/>
      <c r="G239" s="7"/>
      <c r="H239" s="7"/>
      <c r="I239" s="7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7"/>
      <c r="W239" s="7"/>
      <c r="X239" s="7"/>
      <c r="Y239" s="7"/>
      <c r="Z239" s="7"/>
    </row>
    <row r="240" ht="15.75" customHeight="1">
      <c r="A240" s="7"/>
      <c r="B240" s="7"/>
      <c r="C240" s="7"/>
      <c r="D240" s="7"/>
      <c r="E240" s="7"/>
      <c r="F240" s="7"/>
      <c r="G240" s="7"/>
      <c r="H240" s="7"/>
      <c r="I240" s="7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7"/>
      <c r="W240" s="7"/>
      <c r="X240" s="7"/>
      <c r="Y240" s="7"/>
      <c r="Z240" s="7"/>
    </row>
    <row r="241" ht="15.75" customHeight="1">
      <c r="A241" s="7"/>
      <c r="B241" s="7"/>
      <c r="C241" s="7"/>
      <c r="D241" s="7"/>
      <c r="E241" s="7"/>
      <c r="F241" s="7"/>
      <c r="G241" s="7"/>
      <c r="H241" s="7"/>
      <c r="I241" s="7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7"/>
      <c r="W241" s="7"/>
      <c r="X241" s="7"/>
      <c r="Y241" s="7"/>
      <c r="Z241" s="7"/>
    </row>
    <row r="242" ht="15.75" customHeight="1">
      <c r="A242" s="7"/>
      <c r="B242" s="7"/>
      <c r="C242" s="7"/>
      <c r="D242" s="7"/>
      <c r="E242" s="7"/>
      <c r="F242" s="7"/>
      <c r="G242" s="7"/>
      <c r="H242" s="7"/>
      <c r="I242" s="7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7"/>
      <c r="W242" s="7"/>
      <c r="X242" s="7"/>
      <c r="Y242" s="7"/>
      <c r="Z242" s="7"/>
    </row>
    <row r="243" ht="15.75" customHeight="1">
      <c r="A243" s="7"/>
      <c r="B243" s="7"/>
      <c r="C243" s="7"/>
      <c r="D243" s="7"/>
      <c r="E243" s="7"/>
      <c r="F243" s="7"/>
      <c r="G243" s="7"/>
      <c r="H243" s="7"/>
      <c r="I243" s="7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7"/>
      <c r="W243" s="7"/>
      <c r="X243" s="7"/>
      <c r="Y243" s="7"/>
      <c r="Z243" s="7"/>
    </row>
    <row r="244" ht="15.75" customHeight="1">
      <c r="A244" s="7"/>
      <c r="B244" s="7"/>
      <c r="C244" s="7"/>
      <c r="D244" s="7"/>
      <c r="E244" s="7"/>
      <c r="F244" s="7"/>
      <c r="G244" s="7"/>
      <c r="H244" s="7"/>
      <c r="I244" s="7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7"/>
      <c r="W244" s="7"/>
      <c r="X244" s="7"/>
      <c r="Y244" s="7"/>
      <c r="Z244" s="7"/>
    </row>
    <row r="245" ht="15.75" customHeight="1">
      <c r="A245" s="7"/>
      <c r="B245" s="7"/>
      <c r="C245" s="7"/>
      <c r="D245" s="7"/>
      <c r="E245" s="7"/>
      <c r="F245" s="7"/>
      <c r="G245" s="7"/>
      <c r="H245" s="7"/>
      <c r="I245" s="7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7"/>
      <c r="W245" s="7"/>
      <c r="X245" s="7"/>
      <c r="Y245" s="7"/>
      <c r="Z245" s="7"/>
    </row>
    <row r="246" ht="15.75" customHeight="1">
      <c r="A246" s="7"/>
      <c r="B246" s="7"/>
      <c r="C246" s="7"/>
      <c r="D246" s="7"/>
      <c r="E246" s="7"/>
      <c r="F246" s="7"/>
      <c r="G246" s="7"/>
      <c r="H246" s="7"/>
      <c r="I246" s="7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7"/>
      <c r="W246" s="7"/>
      <c r="X246" s="7"/>
      <c r="Y246" s="7"/>
      <c r="Z246" s="7"/>
    </row>
    <row r="247" ht="15.75" customHeight="1">
      <c r="A247" s="7"/>
      <c r="B247" s="7"/>
      <c r="C247" s="7"/>
      <c r="D247" s="7"/>
      <c r="E247" s="7"/>
      <c r="F247" s="7"/>
      <c r="G247" s="7"/>
      <c r="H247" s="7"/>
      <c r="I247" s="7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7"/>
      <c r="W247" s="7"/>
      <c r="X247" s="7"/>
      <c r="Y247" s="7"/>
      <c r="Z247" s="7"/>
    </row>
    <row r="248" ht="15.75" customHeight="1">
      <c r="A248" s="7"/>
      <c r="B248" s="7"/>
      <c r="C248" s="7"/>
      <c r="D248" s="7"/>
      <c r="E248" s="7"/>
      <c r="F248" s="7"/>
      <c r="G248" s="7"/>
      <c r="H248" s="7"/>
      <c r="I248" s="7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7"/>
      <c r="W248" s="7"/>
      <c r="X248" s="7"/>
      <c r="Y248" s="7"/>
      <c r="Z248" s="7"/>
    </row>
    <row r="249" ht="15.75" customHeight="1">
      <c r="A249" s="7"/>
      <c r="B249" s="7"/>
      <c r="C249" s="7"/>
      <c r="D249" s="7"/>
      <c r="E249" s="7"/>
      <c r="F249" s="7"/>
      <c r="G249" s="7"/>
      <c r="H249" s="7"/>
      <c r="I249" s="7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7"/>
      <c r="W249" s="7"/>
      <c r="X249" s="7"/>
      <c r="Y249" s="7"/>
      <c r="Z249" s="7"/>
    </row>
    <row r="250" ht="15.75" customHeight="1">
      <c r="A250" s="7"/>
      <c r="B250" s="7"/>
      <c r="C250" s="7"/>
      <c r="D250" s="7"/>
      <c r="E250" s="7"/>
      <c r="F250" s="7"/>
      <c r="G250" s="7"/>
      <c r="H250" s="7"/>
      <c r="I250" s="7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7"/>
      <c r="W250" s="7"/>
      <c r="X250" s="7"/>
      <c r="Y250" s="7"/>
      <c r="Z250" s="7"/>
    </row>
    <row r="251" ht="15.75" customHeight="1">
      <c r="A251" s="7"/>
      <c r="B251" s="7"/>
      <c r="C251" s="7"/>
      <c r="D251" s="7"/>
      <c r="E251" s="7"/>
      <c r="F251" s="7"/>
      <c r="G251" s="7"/>
      <c r="H251" s="7"/>
      <c r="I251" s="7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7"/>
      <c r="W251" s="7"/>
      <c r="X251" s="7"/>
      <c r="Y251" s="7"/>
      <c r="Z251" s="7"/>
    </row>
    <row r="252" ht="15.75" customHeight="1">
      <c r="A252" s="7"/>
      <c r="B252" s="7"/>
      <c r="C252" s="7"/>
      <c r="D252" s="7"/>
      <c r="E252" s="7"/>
      <c r="F252" s="7"/>
      <c r="G252" s="7"/>
      <c r="H252" s="7"/>
      <c r="I252" s="7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7"/>
      <c r="W252" s="7"/>
      <c r="X252" s="7"/>
      <c r="Y252" s="7"/>
      <c r="Z252" s="7"/>
    </row>
    <row r="253" ht="15.75" customHeight="1">
      <c r="A253" s="7"/>
      <c r="B253" s="7"/>
      <c r="C253" s="7"/>
      <c r="D253" s="7"/>
      <c r="E253" s="7"/>
      <c r="F253" s="7"/>
      <c r="G253" s="7"/>
      <c r="H253" s="7"/>
      <c r="I253" s="7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7"/>
      <c r="W253" s="7"/>
      <c r="X253" s="7"/>
      <c r="Y253" s="7"/>
      <c r="Z253" s="7"/>
    </row>
    <row r="254" ht="15.75" customHeight="1">
      <c r="A254" s="7"/>
      <c r="B254" s="7"/>
      <c r="C254" s="7"/>
      <c r="D254" s="7"/>
      <c r="E254" s="7"/>
      <c r="F254" s="7"/>
      <c r="G254" s="7"/>
      <c r="H254" s="7"/>
      <c r="I254" s="7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7"/>
      <c r="W254" s="7"/>
      <c r="X254" s="7"/>
      <c r="Y254" s="7"/>
      <c r="Z254" s="7"/>
    </row>
    <row r="255" ht="15.75" customHeight="1">
      <c r="A255" s="7"/>
      <c r="B255" s="7"/>
      <c r="C255" s="7"/>
      <c r="D255" s="7"/>
      <c r="E255" s="7"/>
      <c r="F255" s="7"/>
      <c r="G255" s="7"/>
      <c r="H255" s="7"/>
      <c r="I255" s="7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7"/>
      <c r="W255" s="7"/>
      <c r="X255" s="7"/>
      <c r="Y255" s="7"/>
      <c r="Z255" s="7"/>
    </row>
    <row r="256" ht="15.75" customHeight="1">
      <c r="A256" s="7"/>
      <c r="B256" s="7"/>
      <c r="C256" s="7"/>
      <c r="D256" s="7"/>
      <c r="E256" s="7"/>
      <c r="F256" s="7"/>
      <c r="G256" s="7"/>
      <c r="H256" s="7"/>
      <c r="I256" s="7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7"/>
      <c r="W256" s="7"/>
      <c r="X256" s="7"/>
      <c r="Y256" s="7"/>
      <c r="Z256" s="7"/>
    </row>
    <row r="257" ht="15.75" customHeight="1">
      <c r="A257" s="7"/>
      <c r="B257" s="7"/>
      <c r="C257" s="7"/>
      <c r="D257" s="7"/>
      <c r="E257" s="7"/>
      <c r="F257" s="7"/>
      <c r="G257" s="7"/>
      <c r="H257" s="7"/>
      <c r="I257" s="7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7"/>
      <c r="W257" s="7"/>
      <c r="X257" s="7"/>
      <c r="Y257" s="7"/>
      <c r="Z257" s="7"/>
    </row>
    <row r="258" ht="15.75" customHeight="1">
      <c r="A258" s="7"/>
      <c r="B258" s="7"/>
      <c r="C258" s="7"/>
      <c r="D258" s="7"/>
      <c r="E258" s="7"/>
      <c r="F258" s="7"/>
      <c r="G258" s="7"/>
      <c r="H258" s="7"/>
      <c r="I258" s="7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7"/>
      <c r="W258" s="7"/>
      <c r="X258" s="7"/>
      <c r="Y258" s="7"/>
      <c r="Z258" s="7"/>
    </row>
    <row r="259" ht="15.75" customHeight="1">
      <c r="A259" s="7"/>
      <c r="B259" s="7"/>
      <c r="C259" s="7"/>
      <c r="D259" s="7"/>
      <c r="E259" s="7"/>
      <c r="F259" s="7"/>
      <c r="G259" s="7"/>
      <c r="H259" s="7"/>
      <c r="I259" s="7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7"/>
      <c r="W259" s="7"/>
      <c r="X259" s="7"/>
      <c r="Y259" s="7"/>
      <c r="Z259" s="7"/>
    </row>
    <row r="260" ht="15.75" customHeight="1">
      <c r="A260" s="7"/>
      <c r="B260" s="7"/>
      <c r="C260" s="7"/>
      <c r="D260" s="7"/>
      <c r="E260" s="7"/>
      <c r="F260" s="7"/>
      <c r="G260" s="7"/>
      <c r="H260" s="7"/>
      <c r="I260" s="7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7"/>
      <c r="W260" s="7"/>
      <c r="X260" s="7"/>
      <c r="Y260" s="7"/>
      <c r="Z260" s="7"/>
    </row>
    <row r="261" ht="15.75" customHeight="1">
      <c r="A261" s="7"/>
      <c r="B261" s="7"/>
      <c r="C261" s="7"/>
      <c r="D261" s="7"/>
      <c r="E261" s="7"/>
      <c r="F261" s="7"/>
      <c r="G261" s="7"/>
      <c r="H261" s="7"/>
      <c r="I261" s="7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7"/>
      <c r="W261" s="7"/>
      <c r="X261" s="7"/>
      <c r="Y261" s="7"/>
      <c r="Z261" s="7"/>
    </row>
    <row r="262" ht="15.75" customHeight="1">
      <c r="A262" s="7"/>
      <c r="B262" s="7"/>
      <c r="C262" s="7"/>
      <c r="D262" s="7"/>
      <c r="E262" s="7"/>
      <c r="F262" s="7"/>
      <c r="G262" s="7"/>
      <c r="H262" s="7"/>
      <c r="I262" s="7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7"/>
      <c r="W262" s="7"/>
      <c r="X262" s="7"/>
      <c r="Y262" s="7"/>
      <c r="Z262" s="7"/>
    </row>
    <row r="263" ht="15.75" customHeight="1">
      <c r="A263" s="7"/>
      <c r="B263" s="7"/>
      <c r="C263" s="7"/>
      <c r="D263" s="7"/>
      <c r="E263" s="7"/>
      <c r="F263" s="7"/>
      <c r="G263" s="7"/>
      <c r="H263" s="7"/>
      <c r="I263" s="7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7"/>
      <c r="W263" s="7"/>
      <c r="X263" s="7"/>
      <c r="Y263" s="7"/>
      <c r="Z263" s="7"/>
    </row>
    <row r="264" ht="15.75" customHeight="1">
      <c r="A264" s="7"/>
      <c r="B264" s="7"/>
      <c r="C264" s="7"/>
      <c r="D264" s="7"/>
      <c r="E264" s="7"/>
      <c r="F264" s="7"/>
      <c r="G264" s="7"/>
      <c r="H264" s="7"/>
      <c r="I264" s="7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7"/>
      <c r="W264" s="7"/>
      <c r="X264" s="7"/>
      <c r="Y264" s="7"/>
      <c r="Z264" s="7"/>
    </row>
    <row r="265" ht="15.75" customHeight="1">
      <c r="A265" s="7"/>
      <c r="B265" s="7"/>
      <c r="C265" s="7"/>
      <c r="D265" s="7"/>
      <c r="E265" s="7"/>
      <c r="F265" s="7"/>
      <c r="G265" s="7"/>
      <c r="H265" s="7"/>
      <c r="I265" s="7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7"/>
      <c r="W265" s="7"/>
      <c r="X265" s="7"/>
      <c r="Y265" s="7"/>
      <c r="Z265" s="7"/>
    </row>
    <row r="266" ht="15.75" customHeight="1">
      <c r="A266" s="7"/>
      <c r="B266" s="7"/>
      <c r="C266" s="7"/>
      <c r="D266" s="7"/>
      <c r="E266" s="7"/>
      <c r="F266" s="7"/>
      <c r="G266" s="7"/>
      <c r="H266" s="7"/>
      <c r="I266" s="7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7"/>
      <c r="W266" s="7"/>
      <c r="X266" s="7"/>
      <c r="Y266" s="7"/>
      <c r="Z266" s="7"/>
    </row>
    <row r="267" ht="15.75" customHeight="1">
      <c r="A267" s="7"/>
      <c r="B267" s="7"/>
      <c r="C267" s="7"/>
      <c r="D267" s="7"/>
      <c r="E267" s="7"/>
      <c r="F267" s="7"/>
      <c r="G267" s="7"/>
      <c r="H267" s="7"/>
      <c r="I267" s="7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7"/>
      <c r="W267" s="7"/>
      <c r="X267" s="7"/>
      <c r="Y267" s="7"/>
      <c r="Z267" s="7"/>
    </row>
    <row r="268" ht="15.75" customHeight="1">
      <c r="A268" s="7"/>
      <c r="B268" s="7"/>
      <c r="C268" s="7"/>
      <c r="D268" s="7"/>
      <c r="E268" s="7"/>
      <c r="F268" s="7"/>
      <c r="G268" s="7"/>
      <c r="H268" s="7"/>
      <c r="I268" s="7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7"/>
      <c r="W268" s="7"/>
      <c r="X268" s="7"/>
      <c r="Y268" s="7"/>
      <c r="Z268" s="7"/>
    </row>
    <row r="269" ht="15.75" customHeight="1">
      <c r="A269" s="7"/>
      <c r="B269" s="7"/>
      <c r="C269" s="7"/>
      <c r="D269" s="7"/>
      <c r="E269" s="7"/>
      <c r="F269" s="7"/>
      <c r="G269" s="7"/>
      <c r="H269" s="7"/>
      <c r="I269" s="7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7"/>
      <c r="W269" s="7"/>
      <c r="X269" s="7"/>
      <c r="Y269" s="7"/>
      <c r="Z269" s="7"/>
    </row>
    <row r="270" ht="15.75" customHeight="1">
      <c r="A270" s="7"/>
      <c r="B270" s="7"/>
      <c r="C270" s="7"/>
      <c r="D270" s="7"/>
      <c r="E270" s="7"/>
      <c r="F270" s="7"/>
      <c r="G270" s="7"/>
      <c r="H270" s="7"/>
      <c r="I270" s="7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7"/>
      <c r="W270" s="7"/>
      <c r="X270" s="7"/>
      <c r="Y270" s="7"/>
      <c r="Z270" s="7"/>
    </row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5">
    <mergeCell ref="B70:B76"/>
    <mergeCell ref="C70:C76"/>
    <mergeCell ref="B34:B40"/>
    <mergeCell ref="C34:C40"/>
    <mergeCell ref="A41:A76"/>
    <mergeCell ref="B41:B47"/>
    <mergeCell ref="C41:C47"/>
    <mergeCell ref="B48:B54"/>
    <mergeCell ref="C48:C54"/>
    <mergeCell ref="B12:B18"/>
    <mergeCell ref="C12:C18"/>
    <mergeCell ref="B20:B26"/>
    <mergeCell ref="C20:C26"/>
    <mergeCell ref="A1:B1"/>
    <mergeCell ref="C1:I1"/>
    <mergeCell ref="A3:A4"/>
    <mergeCell ref="B3:B4"/>
    <mergeCell ref="C3:C4"/>
    <mergeCell ref="D3:I3"/>
    <mergeCell ref="A5:A40"/>
    <mergeCell ref="B55:I55"/>
    <mergeCell ref="U25:U34"/>
    <mergeCell ref="U35:U44"/>
    <mergeCell ref="U45:U54"/>
    <mergeCell ref="B5:B11"/>
    <mergeCell ref="C5:C11"/>
    <mergeCell ref="U5:U14"/>
    <mergeCell ref="U15:U24"/>
    <mergeCell ref="B19:I19"/>
    <mergeCell ref="B27:B33"/>
    <mergeCell ref="C27:C33"/>
    <mergeCell ref="B56:B62"/>
    <mergeCell ref="C56:C62"/>
    <mergeCell ref="B63:B69"/>
    <mergeCell ref="C63:C69"/>
  </mergeCells>
  <printOptions/>
  <pageMargins bottom="0.787401575" footer="0.0" header="0.0" left="0.511811024" right="0.511811024" top="0.787401575"/>
  <pageSetup paperSize="9" orientation="portrait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3" width="9.14"/>
    <col customWidth="1" min="4" max="9" width="20.86"/>
    <col customWidth="1" hidden="1" min="10" max="10" width="82.71"/>
    <col customWidth="1" hidden="1" min="11" max="11" width="10.43"/>
    <col customWidth="1" hidden="1" min="12" max="12" width="12.71"/>
    <col customWidth="1" hidden="1" min="13" max="13" width="9.57"/>
    <col customWidth="1" hidden="1" min="14" max="14" width="11.86"/>
    <col customWidth="1" hidden="1" min="15" max="15" width="11.71"/>
    <col customWidth="1" hidden="1" min="16" max="17" width="9.14"/>
    <col customWidth="1" hidden="1" min="18" max="18" width="15.71"/>
    <col customWidth="1" hidden="1" min="19" max="19" width="9.14"/>
    <col customWidth="1" hidden="1" min="20" max="20" width="14.14"/>
    <col customWidth="1" hidden="1" min="21" max="21" width="13.57"/>
    <col customWidth="1" hidden="1" min="22" max="24" width="8.71"/>
    <col customWidth="1" min="25" max="26" width="8.71"/>
  </cols>
  <sheetData>
    <row r="1">
      <c r="A1" s="1" t="s">
        <v>0</v>
      </c>
      <c r="B1" s="2"/>
      <c r="C1" s="3"/>
      <c r="D1" s="4"/>
      <c r="E1" s="4"/>
      <c r="F1" s="4"/>
      <c r="G1" s="4"/>
      <c r="H1" s="4"/>
      <c r="I1" s="5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7"/>
      <c r="W1" s="7"/>
      <c r="X1" s="7"/>
      <c r="Y1" s="7"/>
      <c r="Z1" s="7"/>
    </row>
    <row r="2" hidden="1">
      <c r="A2" s="8"/>
      <c r="B2" s="8"/>
      <c r="C2" s="8"/>
      <c r="D2" s="9">
        <v>5.0</v>
      </c>
      <c r="E2" s="9">
        <v>6.0</v>
      </c>
      <c r="F2" s="9">
        <v>7.0</v>
      </c>
      <c r="G2" s="9">
        <v>8.0</v>
      </c>
      <c r="H2" s="9">
        <v>9.0</v>
      </c>
      <c r="I2" s="10">
        <v>10.0</v>
      </c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7"/>
      <c r="W2" s="7"/>
      <c r="X2" s="7"/>
      <c r="Y2" s="7"/>
      <c r="Z2" s="7"/>
    </row>
    <row r="3">
      <c r="A3" s="11" t="s">
        <v>1</v>
      </c>
      <c r="B3" s="11" t="s">
        <v>2</v>
      </c>
      <c r="C3" s="11" t="s">
        <v>3</v>
      </c>
      <c r="D3" s="1" t="s">
        <v>4</v>
      </c>
      <c r="E3" s="4"/>
      <c r="F3" s="4"/>
      <c r="G3" s="4"/>
      <c r="H3" s="4"/>
      <c r="I3" s="5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7"/>
      <c r="W3" s="7"/>
      <c r="X3" s="7"/>
      <c r="Y3" s="7"/>
      <c r="Z3" s="7"/>
    </row>
    <row r="4">
      <c r="A4" s="12"/>
      <c r="B4" s="12"/>
      <c r="C4" s="12"/>
      <c r="D4" s="13" t="s">
        <v>5</v>
      </c>
      <c r="E4" s="13" t="s">
        <v>6</v>
      </c>
      <c r="F4" s="13" t="s">
        <v>7</v>
      </c>
      <c r="G4" s="13" t="s">
        <v>8</v>
      </c>
      <c r="H4" s="13" t="s">
        <v>9</v>
      </c>
      <c r="I4" s="15" t="s">
        <v>10</v>
      </c>
      <c r="J4" s="16" t="s">
        <v>11</v>
      </c>
      <c r="K4" s="17" t="s">
        <v>12</v>
      </c>
      <c r="L4" s="18" t="s">
        <v>13</v>
      </c>
      <c r="M4" s="18" t="s">
        <v>14</v>
      </c>
      <c r="N4" s="18" t="s">
        <v>15</v>
      </c>
      <c r="O4" s="18" t="s">
        <v>16</v>
      </c>
      <c r="P4" s="18" t="s">
        <v>17</v>
      </c>
      <c r="Q4" s="18" t="s">
        <v>18</v>
      </c>
      <c r="R4" s="18" t="s">
        <v>19</v>
      </c>
      <c r="S4" s="19"/>
      <c r="T4" s="19"/>
      <c r="U4" s="6"/>
      <c r="V4" s="7"/>
      <c r="W4" s="7"/>
      <c r="X4" s="7"/>
      <c r="Y4" s="7"/>
      <c r="Z4" s="7"/>
    </row>
    <row r="5">
      <c r="A5" s="20" t="s">
        <v>20</v>
      </c>
      <c r="B5" s="21">
        <v>0.3333333333333333</v>
      </c>
      <c r="C5" s="21">
        <v>0.3680555555555556</v>
      </c>
      <c r="D5" s="22" t="s">
        <v>167</v>
      </c>
      <c r="E5" s="22"/>
      <c r="F5" s="22"/>
      <c r="G5" s="22"/>
      <c r="H5" s="22"/>
      <c r="I5" s="32"/>
      <c r="J5" s="24" t="str">
        <f>D10&amp;" - "&amp;D6&amp;" - "&amp;D7&amp;" - "&amp;D9</f>
        <v>Cursos Atendidos - Disciplina - Turma - Docente</v>
      </c>
      <c r="K5" s="25">
        <f t="shared" ref="K5:K54" si="2">HOUR(S5)</f>
        <v>8</v>
      </c>
      <c r="L5" s="24">
        <f t="shared" ref="L5:L54" si="3">MINUTE(S5)</f>
        <v>0</v>
      </c>
      <c r="M5" s="25">
        <f t="shared" ref="M5:M54" si="4">HOUR(T5)</f>
        <v>8</v>
      </c>
      <c r="N5" s="25">
        <f t="shared" ref="N5:N54" si="5">MINUTE(T5)</f>
        <v>50</v>
      </c>
      <c r="O5" s="25">
        <f t="shared" ref="O5:O14" si="6">D$2</f>
        <v>5</v>
      </c>
      <c r="P5" s="25">
        <v>8.0</v>
      </c>
      <c r="Q5" s="25">
        <v>2015.0</v>
      </c>
      <c r="R5" s="25" t="str">
        <f>D8</f>
        <v>Sala (NGE)</v>
      </c>
      <c r="S5" s="19">
        <f t="shared" ref="S5:T5" si="1">B5</f>
        <v>0.3333333333</v>
      </c>
      <c r="T5" s="19">
        <f t="shared" si="1"/>
        <v>0.3680555556</v>
      </c>
      <c r="U5" s="26" t="s">
        <v>22</v>
      </c>
      <c r="V5" s="7"/>
      <c r="W5" s="7"/>
      <c r="X5" s="7"/>
      <c r="Y5" s="7"/>
      <c r="Z5" s="7"/>
    </row>
    <row r="6">
      <c r="A6" s="27"/>
      <c r="B6" s="27"/>
      <c r="C6" s="27"/>
      <c r="D6" s="28" t="s">
        <v>169</v>
      </c>
      <c r="E6" s="28"/>
      <c r="F6" s="28"/>
      <c r="G6" s="28"/>
      <c r="H6" s="28"/>
      <c r="I6" s="36"/>
      <c r="J6" s="24" t="str">
        <f>D17&amp;" - "&amp;D13&amp;" - "&amp;D14&amp;" - "&amp;D16</f>
        <v> -  -  - </v>
      </c>
      <c r="K6" s="25">
        <f t="shared" si="2"/>
        <v>8</v>
      </c>
      <c r="L6" s="24">
        <f t="shared" si="3"/>
        <v>50</v>
      </c>
      <c r="M6" s="25">
        <f t="shared" si="4"/>
        <v>9</v>
      </c>
      <c r="N6" s="25">
        <f t="shared" si="5"/>
        <v>40</v>
      </c>
      <c r="O6" s="25">
        <f t="shared" si="6"/>
        <v>5</v>
      </c>
      <c r="P6" s="25">
        <v>8.0</v>
      </c>
      <c r="Q6" s="25">
        <v>2015.0</v>
      </c>
      <c r="R6" s="25" t="str">
        <f>D15</f>
        <v/>
      </c>
      <c r="S6" s="19">
        <f t="shared" ref="S6:T6" si="7">B12</f>
        <v>0.3680555556</v>
      </c>
      <c r="T6" s="19">
        <f t="shared" si="7"/>
        <v>0.4027777778</v>
      </c>
      <c r="U6" s="31"/>
      <c r="V6" s="7"/>
      <c r="W6" s="7"/>
      <c r="X6" s="7"/>
      <c r="Y6" s="7"/>
      <c r="Z6" s="7"/>
    </row>
    <row r="7">
      <c r="A7" s="27"/>
      <c r="B7" s="27"/>
      <c r="C7" s="27"/>
      <c r="D7" s="28" t="s">
        <v>170</v>
      </c>
      <c r="E7" s="28"/>
      <c r="F7" s="28"/>
      <c r="G7" s="28"/>
      <c r="H7" s="28"/>
      <c r="I7" s="36"/>
      <c r="J7" s="24" t="str">
        <f>D25&amp;" - "&amp;D21&amp;" - "&amp;D22&amp;" - "&amp;D24</f>
        <v> -  -  - </v>
      </c>
      <c r="K7" s="25">
        <f t="shared" si="2"/>
        <v>10</v>
      </c>
      <c r="L7" s="24">
        <f t="shared" si="3"/>
        <v>0</v>
      </c>
      <c r="M7" s="25">
        <f t="shared" si="4"/>
        <v>10</v>
      </c>
      <c r="N7" s="25">
        <f t="shared" si="5"/>
        <v>50</v>
      </c>
      <c r="O7" s="25">
        <f t="shared" si="6"/>
        <v>5</v>
      </c>
      <c r="P7" s="25">
        <v>8.0</v>
      </c>
      <c r="Q7" s="25">
        <v>2015.0</v>
      </c>
      <c r="R7" s="25" t="str">
        <f>D23</f>
        <v/>
      </c>
      <c r="S7" s="19">
        <f t="shared" ref="S7:T7" si="8">B20</f>
        <v>0.4166666667</v>
      </c>
      <c r="T7" s="19">
        <f t="shared" si="8"/>
        <v>0.4513888889</v>
      </c>
      <c r="U7" s="31"/>
      <c r="V7" s="7"/>
      <c r="W7" s="7"/>
      <c r="X7" s="7"/>
      <c r="Y7" s="7"/>
      <c r="Z7" s="7"/>
    </row>
    <row r="8">
      <c r="A8" s="27"/>
      <c r="B8" s="27"/>
      <c r="C8" s="27"/>
      <c r="D8" s="28" t="s">
        <v>171</v>
      </c>
      <c r="E8" s="28"/>
      <c r="F8" s="28"/>
      <c r="G8" s="28"/>
      <c r="H8" s="28"/>
      <c r="I8" s="36"/>
      <c r="J8" s="24" t="str">
        <f>D32&amp;" - "&amp;D28&amp;" - "&amp;D29&amp;" - "&amp;D31</f>
        <v> -  -  - </v>
      </c>
      <c r="K8" s="25">
        <f t="shared" si="2"/>
        <v>10</v>
      </c>
      <c r="L8" s="24">
        <f t="shared" si="3"/>
        <v>50</v>
      </c>
      <c r="M8" s="25">
        <f t="shared" si="4"/>
        <v>11</v>
      </c>
      <c r="N8" s="25">
        <f t="shared" si="5"/>
        <v>40</v>
      </c>
      <c r="O8" s="25">
        <f t="shared" si="6"/>
        <v>5</v>
      </c>
      <c r="P8" s="25">
        <v>8.0</v>
      </c>
      <c r="Q8" s="25">
        <v>2015.0</v>
      </c>
      <c r="R8" s="25" t="str">
        <f>D30</f>
        <v/>
      </c>
      <c r="S8" s="19">
        <f t="shared" ref="S8:T8" si="9">B27</f>
        <v>0.4513888889</v>
      </c>
      <c r="T8" s="19">
        <f t="shared" si="9"/>
        <v>0.4861111111</v>
      </c>
      <c r="U8" s="31"/>
      <c r="V8" s="7"/>
      <c r="W8" s="7"/>
      <c r="X8" s="7"/>
      <c r="Y8" s="7"/>
      <c r="Z8" s="7"/>
    </row>
    <row r="9">
      <c r="A9" s="27"/>
      <c r="B9" s="27"/>
      <c r="C9" s="27"/>
      <c r="D9" s="28" t="s">
        <v>172</v>
      </c>
      <c r="E9" s="28"/>
      <c r="F9" s="28"/>
      <c r="G9" s="28"/>
      <c r="H9" s="28"/>
      <c r="I9" s="36"/>
      <c r="J9" s="24" t="str">
        <f>D39&amp;" - "&amp;D35&amp;" - "&amp;D36&amp;" - "&amp;D38</f>
        <v> -  -  - </v>
      </c>
      <c r="K9" s="25">
        <f t="shared" si="2"/>
        <v>11</v>
      </c>
      <c r="L9" s="24">
        <f t="shared" si="3"/>
        <v>40</v>
      </c>
      <c r="M9" s="25">
        <f t="shared" si="4"/>
        <v>12</v>
      </c>
      <c r="N9" s="25">
        <f t="shared" si="5"/>
        <v>30</v>
      </c>
      <c r="O9" s="25">
        <f t="shared" si="6"/>
        <v>5</v>
      </c>
      <c r="P9" s="25">
        <v>8.0</v>
      </c>
      <c r="Q9" s="25">
        <v>2015.0</v>
      </c>
      <c r="R9" s="25" t="str">
        <f>D37</f>
        <v/>
      </c>
      <c r="S9" s="19">
        <f t="shared" ref="S9:T9" si="10">B34</f>
        <v>0.4861111111</v>
      </c>
      <c r="T9" s="19">
        <f t="shared" si="10"/>
        <v>0.5208333333</v>
      </c>
      <c r="U9" s="31"/>
      <c r="V9" s="7"/>
      <c r="W9" s="7"/>
      <c r="X9" s="7"/>
      <c r="Y9" s="7"/>
      <c r="Z9" s="7"/>
    </row>
    <row r="10">
      <c r="A10" s="27"/>
      <c r="B10" s="27"/>
      <c r="C10" s="27"/>
      <c r="D10" s="28" t="s">
        <v>173</v>
      </c>
      <c r="E10" s="28"/>
      <c r="F10" s="28"/>
      <c r="G10" s="28"/>
      <c r="H10" s="28"/>
      <c r="I10" s="36"/>
      <c r="J10" s="24" t="str">
        <f>D46&amp;" - "&amp;D42&amp;" - "&amp;D43&amp;" - "&amp;D45</f>
        <v> -  -  - </v>
      </c>
      <c r="K10" s="25">
        <f t="shared" si="2"/>
        <v>14</v>
      </c>
      <c r="L10" s="24">
        <f t="shared" si="3"/>
        <v>0</v>
      </c>
      <c r="M10" s="25">
        <f t="shared" si="4"/>
        <v>14</v>
      </c>
      <c r="N10" s="25">
        <f t="shared" si="5"/>
        <v>50</v>
      </c>
      <c r="O10" s="25">
        <f t="shared" si="6"/>
        <v>5</v>
      </c>
      <c r="P10" s="25">
        <v>8.0</v>
      </c>
      <c r="Q10" s="25">
        <v>2015.0</v>
      </c>
      <c r="R10" s="25" t="str">
        <f>D44</f>
        <v/>
      </c>
      <c r="S10" s="19">
        <f t="shared" ref="S10:T10" si="11">B41</f>
        <v>0.5833333333</v>
      </c>
      <c r="T10" s="19">
        <f t="shared" si="11"/>
        <v>0.6180555556</v>
      </c>
      <c r="U10" s="31"/>
      <c r="V10" s="7"/>
      <c r="W10" s="7"/>
      <c r="X10" s="7"/>
      <c r="Y10" s="7"/>
      <c r="Z10" s="7"/>
    </row>
    <row r="11">
      <c r="A11" s="27"/>
      <c r="B11" s="12"/>
      <c r="C11" s="38"/>
      <c r="D11" s="40" t="s">
        <v>176</v>
      </c>
      <c r="E11" s="40"/>
      <c r="F11" s="40"/>
      <c r="G11" s="40"/>
      <c r="H11" s="40"/>
      <c r="I11" s="43"/>
      <c r="J11" s="24" t="str">
        <f>D53&amp;" - "&amp;D49&amp;" - "&amp;D50&amp;" - "&amp;D52</f>
        <v> -  -  - </v>
      </c>
      <c r="K11" s="25">
        <f t="shared" si="2"/>
        <v>14</v>
      </c>
      <c r="L11" s="24">
        <f t="shared" si="3"/>
        <v>50</v>
      </c>
      <c r="M11" s="25">
        <f t="shared" si="4"/>
        <v>15</v>
      </c>
      <c r="N11" s="25">
        <f t="shared" si="5"/>
        <v>40</v>
      </c>
      <c r="O11" s="25">
        <f t="shared" si="6"/>
        <v>5</v>
      </c>
      <c r="P11" s="25">
        <v>8.0</v>
      </c>
      <c r="Q11" s="25">
        <v>2015.0</v>
      </c>
      <c r="R11" s="25" t="str">
        <f>D51</f>
        <v/>
      </c>
      <c r="S11" s="19">
        <f t="shared" ref="S11:T11" si="12">B48</f>
        <v>0.6180555556</v>
      </c>
      <c r="T11" s="19">
        <f t="shared" si="12"/>
        <v>0.6527777778</v>
      </c>
      <c r="U11" s="31"/>
      <c r="V11" s="7"/>
      <c r="W11" s="7"/>
      <c r="X11" s="7"/>
      <c r="Y11" s="7"/>
      <c r="Z11" s="7"/>
    </row>
    <row r="12">
      <c r="A12" s="27"/>
      <c r="B12" s="21">
        <v>0.3680555555555556</v>
      </c>
      <c r="C12" s="21">
        <v>0.40277777777777773</v>
      </c>
      <c r="D12" s="22"/>
      <c r="E12" s="22"/>
      <c r="F12" s="22"/>
      <c r="G12" s="22"/>
      <c r="H12" s="22"/>
      <c r="I12" s="32"/>
      <c r="J12" s="24" t="str">
        <f>D61&amp;" - "&amp;D57&amp;" - "&amp;D58&amp;" - "&amp;D60</f>
        <v> -  -  - </v>
      </c>
      <c r="K12" s="25">
        <f t="shared" si="2"/>
        <v>16</v>
      </c>
      <c r="L12" s="24">
        <f t="shared" si="3"/>
        <v>0</v>
      </c>
      <c r="M12" s="25">
        <f t="shared" si="4"/>
        <v>16</v>
      </c>
      <c r="N12" s="25">
        <f t="shared" si="5"/>
        <v>50</v>
      </c>
      <c r="O12" s="25">
        <f t="shared" si="6"/>
        <v>5</v>
      </c>
      <c r="P12" s="25">
        <v>8.0</v>
      </c>
      <c r="Q12" s="25">
        <v>2015.0</v>
      </c>
      <c r="R12" s="25" t="str">
        <f>D59</f>
        <v/>
      </c>
      <c r="S12" s="19">
        <f t="shared" ref="S12:T12" si="13">B56</f>
        <v>0.6666666667</v>
      </c>
      <c r="T12" s="19">
        <f t="shared" si="13"/>
        <v>0.7013888889</v>
      </c>
      <c r="U12" s="31"/>
      <c r="V12" s="7"/>
      <c r="W12" s="7"/>
      <c r="X12" s="7"/>
      <c r="Y12" s="7"/>
      <c r="Z12" s="7"/>
    </row>
    <row r="13">
      <c r="A13" s="27"/>
      <c r="B13" s="27"/>
      <c r="C13" s="27"/>
      <c r="D13" s="28"/>
      <c r="E13" s="28"/>
      <c r="F13" s="28"/>
      <c r="G13" s="28"/>
      <c r="H13" s="28"/>
      <c r="I13" s="36"/>
      <c r="J13" s="24" t="str">
        <f>D68&amp;" - "&amp;D64&amp;" - "&amp;D65&amp;" - "&amp;D67</f>
        <v> -  -  - </v>
      </c>
      <c r="K13" s="25">
        <f t="shared" si="2"/>
        <v>16</v>
      </c>
      <c r="L13" s="24">
        <f t="shared" si="3"/>
        <v>50</v>
      </c>
      <c r="M13" s="25">
        <f t="shared" si="4"/>
        <v>17</v>
      </c>
      <c r="N13" s="25">
        <f t="shared" si="5"/>
        <v>40</v>
      </c>
      <c r="O13" s="25">
        <f t="shared" si="6"/>
        <v>5</v>
      </c>
      <c r="P13" s="25">
        <v>8.0</v>
      </c>
      <c r="Q13" s="25">
        <v>2015.0</v>
      </c>
      <c r="R13" s="25" t="str">
        <f>D66</f>
        <v/>
      </c>
      <c r="S13" s="19">
        <f t="shared" ref="S13:T13" si="14">B63</f>
        <v>0.7013888889</v>
      </c>
      <c r="T13" s="19">
        <f t="shared" si="14"/>
        <v>0.7361111111</v>
      </c>
      <c r="U13" s="31"/>
      <c r="V13" s="7"/>
      <c r="W13" s="7"/>
      <c r="X13" s="7"/>
      <c r="Y13" s="7"/>
      <c r="Z13" s="7"/>
    </row>
    <row r="14">
      <c r="A14" s="27"/>
      <c r="B14" s="27"/>
      <c r="C14" s="27"/>
      <c r="D14" s="28"/>
      <c r="E14" s="28"/>
      <c r="F14" s="28"/>
      <c r="G14" s="28"/>
      <c r="H14" s="28"/>
      <c r="I14" s="36"/>
      <c r="J14" s="24" t="str">
        <f>D75&amp;" - "&amp;D71&amp;" - "&amp;D72&amp;" - "&amp;D74</f>
        <v> -  -  - </v>
      </c>
      <c r="K14" s="25">
        <f t="shared" si="2"/>
        <v>17</v>
      </c>
      <c r="L14" s="24">
        <f t="shared" si="3"/>
        <v>40</v>
      </c>
      <c r="M14" s="25">
        <f t="shared" si="4"/>
        <v>18</v>
      </c>
      <c r="N14" s="25">
        <f t="shared" si="5"/>
        <v>30</v>
      </c>
      <c r="O14" s="25">
        <f t="shared" si="6"/>
        <v>5</v>
      </c>
      <c r="P14" s="25">
        <v>8.0</v>
      </c>
      <c r="Q14" s="25">
        <v>2015.0</v>
      </c>
      <c r="R14" s="25" t="str">
        <f>D73</f>
        <v/>
      </c>
      <c r="S14" s="19">
        <f t="shared" ref="S14:T14" si="15">B70</f>
        <v>0.7361111111</v>
      </c>
      <c r="T14" s="19">
        <f t="shared" si="15"/>
        <v>0.7708333333</v>
      </c>
      <c r="U14" s="42"/>
      <c r="V14" s="7"/>
      <c r="W14" s="7"/>
      <c r="X14" s="7"/>
      <c r="Y14" s="7"/>
      <c r="Z14" s="7"/>
    </row>
    <row r="15">
      <c r="A15" s="27"/>
      <c r="B15" s="27"/>
      <c r="C15" s="27"/>
      <c r="D15" s="28"/>
      <c r="E15" s="28"/>
      <c r="F15" s="28"/>
      <c r="G15" s="28"/>
      <c r="H15" s="28"/>
      <c r="I15" s="36"/>
      <c r="J15" s="24" t="str">
        <f>E10&amp;" - "&amp;E6&amp;" - "&amp;E7&amp;" - "&amp;E9</f>
        <v> -  -  - </v>
      </c>
      <c r="K15" s="25">
        <f t="shared" si="2"/>
        <v>8</v>
      </c>
      <c r="L15" s="24">
        <f t="shared" si="3"/>
        <v>0</v>
      </c>
      <c r="M15" s="25">
        <f t="shared" si="4"/>
        <v>8</v>
      </c>
      <c r="N15" s="25">
        <f t="shared" si="5"/>
        <v>50</v>
      </c>
      <c r="O15" s="25">
        <f t="shared" ref="O15:O24" si="16">E$2</f>
        <v>6</v>
      </c>
      <c r="P15" s="25">
        <v>8.0</v>
      </c>
      <c r="Q15" s="25">
        <v>2015.0</v>
      </c>
      <c r="R15" s="25" t="str">
        <f>E8</f>
        <v/>
      </c>
      <c r="S15" s="19">
        <v>0.3333333333333333</v>
      </c>
      <c r="T15" s="19">
        <v>0.3680555555555556</v>
      </c>
      <c r="U15" s="26" t="s">
        <v>77</v>
      </c>
      <c r="V15" s="7"/>
      <c r="W15" s="7"/>
      <c r="X15" s="7"/>
      <c r="Y15" s="7"/>
      <c r="Z15" s="7"/>
    </row>
    <row r="16">
      <c r="A16" s="27"/>
      <c r="B16" s="27"/>
      <c r="C16" s="27"/>
      <c r="D16" s="28"/>
      <c r="E16" s="28"/>
      <c r="F16" s="28"/>
      <c r="G16" s="28"/>
      <c r="H16" s="28"/>
      <c r="I16" s="36"/>
      <c r="J16" s="24" t="str">
        <f>E17&amp;" - "&amp;E13&amp;" - "&amp;E14&amp;" - "&amp;E16</f>
        <v> -  -  - </v>
      </c>
      <c r="K16" s="25">
        <f t="shared" si="2"/>
        <v>8</v>
      </c>
      <c r="L16" s="24">
        <f t="shared" si="3"/>
        <v>50</v>
      </c>
      <c r="M16" s="25">
        <f t="shared" si="4"/>
        <v>9</v>
      </c>
      <c r="N16" s="25">
        <f t="shared" si="5"/>
        <v>40</v>
      </c>
      <c r="O16" s="25">
        <f t="shared" si="16"/>
        <v>6</v>
      </c>
      <c r="P16" s="25">
        <v>8.0</v>
      </c>
      <c r="Q16" s="25">
        <v>2015.0</v>
      </c>
      <c r="R16" s="25" t="str">
        <f>E15</f>
        <v/>
      </c>
      <c r="S16" s="19">
        <v>0.3680555555555556</v>
      </c>
      <c r="T16" s="19">
        <v>0.40277777777777773</v>
      </c>
      <c r="U16" s="31"/>
      <c r="V16" s="7"/>
      <c r="W16" s="7"/>
      <c r="X16" s="7"/>
      <c r="Y16" s="7"/>
      <c r="Z16" s="7"/>
    </row>
    <row r="17">
      <c r="A17" s="27"/>
      <c r="B17" s="27"/>
      <c r="C17" s="27"/>
      <c r="D17" s="28"/>
      <c r="E17" s="28"/>
      <c r="F17" s="28"/>
      <c r="G17" s="28"/>
      <c r="H17" s="28"/>
      <c r="I17" s="36"/>
      <c r="J17" s="24" t="str">
        <f>E25&amp;" - "&amp;E21&amp;" - "&amp;E22&amp;" - "&amp;E24</f>
        <v> -  -  - </v>
      </c>
      <c r="K17" s="25">
        <f t="shared" si="2"/>
        <v>10</v>
      </c>
      <c r="L17" s="24">
        <f t="shared" si="3"/>
        <v>0</v>
      </c>
      <c r="M17" s="25">
        <f t="shared" si="4"/>
        <v>10</v>
      </c>
      <c r="N17" s="25">
        <f t="shared" si="5"/>
        <v>50</v>
      </c>
      <c r="O17" s="25">
        <f t="shared" si="16"/>
        <v>6</v>
      </c>
      <c r="P17" s="25">
        <v>8.0</v>
      </c>
      <c r="Q17" s="25">
        <v>2015.0</v>
      </c>
      <c r="R17" s="25" t="str">
        <f>E23</f>
        <v/>
      </c>
      <c r="S17" s="19">
        <v>0.4166666666666667</v>
      </c>
      <c r="T17" s="19">
        <v>0.4513888888888889</v>
      </c>
      <c r="U17" s="31"/>
      <c r="V17" s="7"/>
      <c r="W17" s="7"/>
      <c r="X17" s="7"/>
      <c r="Y17" s="7"/>
      <c r="Z17" s="7"/>
    </row>
    <row r="18">
      <c r="A18" s="27"/>
      <c r="B18" s="38"/>
      <c r="C18" s="12"/>
      <c r="D18" s="40"/>
      <c r="E18" s="40"/>
      <c r="F18" s="40"/>
      <c r="G18" s="40"/>
      <c r="H18" s="40"/>
      <c r="I18" s="43"/>
      <c r="J18" s="24" t="str">
        <f>E32&amp;" - "&amp;E28&amp;" - "&amp;E29&amp;" - "&amp;E31</f>
        <v> -  -  - </v>
      </c>
      <c r="K18" s="25">
        <f t="shared" si="2"/>
        <v>10</v>
      </c>
      <c r="L18" s="24">
        <f t="shared" si="3"/>
        <v>50</v>
      </c>
      <c r="M18" s="25">
        <f t="shared" si="4"/>
        <v>11</v>
      </c>
      <c r="N18" s="25">
        <f t="shared" si="5"/>
        <v>40</v>
      </c>
      <c r="O18" s="25">
        <f t="shared" si="16"/>
        <v>6</v>
      </c>
      <c r="P18" s="25">
        <v>8.0</v>
      </c>
      <c r="Q18" s="25">
        <v>2015.0</v>
      </c>
      <c r="R18" s="25" t="str">
        <f>E30</f>
        <v/>
      </c>
      <c r="S18" s="19">
        <v>0.4513888888888889</v>
      </c>
      <c r="T18" s="19">
        <v>0.4861111111111111</v>
      </c>
      <c r="U18" s="31"/>
      <c r="V18" s="7"/>
      <c r="W18" s="7"/>
      <c r="X18" s="7"/>
      <c r="Y18" s="7"/>
      <c r="Z18" s="7"/>
    </row>
    <row r="19">
      <c r="A19" s="27"/>
      <c r="B19" s="45" t="s">
        <v>81</v>
      </c>
      <c r="C19" s="4"/>
      <c r="D19" s="4"/>
      <c r="E19" s="4"/>
      <c r="F19" s="4"/>
      <c r="G19" s="4"/>
      <c r="H19" s="4"/>
      <c r="I19" s="5"/>
      <c r="J19" s="24" t="str">
        <f>E39&amp;" - "&amp;E35&amp;" - "&amp;E36&amp;" - "&amp;E38</f>
        <v> -  -  - </v>
      </c>
      <c r="K19" s="25">
        <f t="shared" si="2"/>
        <v>11</v>
      </c>
      <c r="L19" s="24">
        <f t="shared" si="3"/>
        <v>40</v>
      </c>
      <c r="M19" s="25">
        <f t="shared" si="4"/>
        <v>12</v>
      </c>
      <c r="N19" s="25">
        <f t="shared" si="5"/>
        <v>30</v>
      </c>
      <c r="O19" s="25">
        <f t="shared" si="16"/>
        <v>6</v>
      </c>
      <c r="P19" s="25">
        <v>8.0</v>
      </c>
      <c r="Q19" s="25">
        <v>2015.0</v>
      </c>
      <c r="R19" s="25" t="str">
        <f>E37</f>
        <v/>
      </c>
      <c r="S19" s="19">
        <v>0.4861111111111111</v>
      </c>
      <c r="T19" s="19">
        <v>0.5208333333333334</v>
      </c>
      <c r="U19" s="31"/>
      <c r="V19" s="7"/>
      <c r="W19" s="7"/>
      <c r="X19" s="7"/>
      <c r="Y19" s="7"/>
      <c r="Z19" s="7"/>
    </row>
    <row r="20">
      <c r="A20" s="27"/>
      <c r="B20" s="21">
        <v>0.4166666666666667</v>
      </c>
      <c r="C20" s="21">
        <v>0.4513888888888889</v>
      </c>
      <c r="D20" s="22"/>
      <c r="E20" s="22"/>
      <c r="F20" s="22"/>
      <c r="G20" s="22"/>
      <c r="H20" s="22"/>
      <c r="I20" s="32"/>
      <c r="J20" s="24" t="str">
        <f>E46&amp;" - "&amp;E42&amp;" - "&amp;E43&amp;" - "&amp;E45</f>
        <v> -  -  - </v>
      </c>
      <c r="K20" s="25">
        <f t="shared" si="2"/>
        <v>14</v>
      </c>
      <c r="L20" s="24">
        <f t="shared" si="3"/>
        <v>0</v>
      </c>
      <c r="M20" s="25">
        <f t="shared" si="4"/>
        <v>14</v>
      </c>
      <c r="N20" s="25">
        <f t="shared" si="5"/>
        <v>50</v>
      </c>
      <c r="O20" s="25">
        <f t="shared" si="16"/>
        <v>6</v>
      </c>
      <c r="P20" s="25">
        <v>8.0</v>
      </c>
      <c r="Q20" s="25">
        <v>2015.0</v>
      </c>
      <c r="R20" s="25" t="str">
        <f>E44</f>
        <v/>
      </c>
      <c r="S20" s="19">
        <v>0.5833333333333334</v>
      </c>
      <c r="T20" s="19">
        <v>0.6180555555555556</v>
      </c>
      <c r="U20" s="31"/>
      <c r="V20" s="7"/>
      <c r="W20" s="7"/>
      <c r="X20" s="7"/>
      <c r="Y20" s="7"/>
      <c r="Z20" s="7"/>
    </row>
    <row r="21" ht="15.75" customHeight="1">
      <c r="A21" s="27"/>
      <c r="B21" s="27"/>
      <c r="C21" s="27"/>
      <c r="D21" s="28"/>
      <c r="E21" s="28"/>
      <c r="F21" s="28"/>
      <c r="G21" s="28"/>
      <c r="H21" s="28"/>
      <c r="I21" s="36"/>
      <c r="J21" s="24" t="str">
        <f>E53&amp;" - "&amp;E49&amp;" - "&amp;E50&amp;" - "&amp;E52</f>
        <v> -  -  - </v>
      </c>
      <c r="K21" s="25">
        <f t="shared" si="2"/>
        <v>14</v>
      </c>
      <c r="L21" s="24">
        <f t="shared" si="3"/>
        <v>50</v>
      </c>
      <c r="M21" s="25">
        <f t="shared" si="4"/>
        <v>15</v>
      </c>
      <c r="N21" s="25">
        <f t="shared" si="5"/>
        <v>40</v>
      </c>
      <c r="O21" s="25">
        <f t="shared" si="16"/>
        <v>6</v>
      </c>
      <c r="P21" s="25">
        <v>8.0</v>
      </c>
      <c r="Q21" s="25">
        <v>2015.0</v>
      </c>
      <c r="R21" s="25" t="str">
        <f>E51</f>
        <v/>
      </c>
      <c r="S21" s="19">
        <v>0.6180555555555556</v>
      </c>
      <c r="T21" s="19">
        <v>0.6527777777777778</v>
      </c>
      <c r="U21" s="31"/>
      <c r="V21" s="7"/>
      <c r="W21" s="7"/>
      <c r="X21" s="7"/>
      <c r="Y21" s="7"/>
      <c r="Z21" s="7"/>
    </row>
    <row r="22" ht="15.75" customHeight="1">
      <c r="A22" s="27"/>
      <c r="B22" s="27"/>
      <c r="C22" s="27"/>
      <c r="D22" s="28"/>
      <c r="E22" s="28"/>
      <c r="F22" s="28"/>
      <c r="G22" s="28"/>
      <c r="H22" s="28"/>
      <c r="I22" s="36"/>
      <c r="J22" s="24" t="str">
        <f>E61&amp;" - "&amp;E57&amp;" - "&amp;E58&amp;" - "&amp;E60</f>
        <v> -  -  - </v>
      </c>
      <c r="K22" s="25">
        <f t="shared" si="2"/>
        <v>16</v>
      </c>
      <c r="L22" s="24">
        <f t="shared" si="3"/>
        <v>0</v>
      </c>
      <c r="M22" s="25">
        <f t="shared" si="4"/>
        <v>16</v>
      </c>
      <c r="N22" s="25">
        <f t="shared" si="5"/>
        <v>50</v>
      </c>
      <c r="O22" s="25">
        <f t="shared" si="16"/>
        <v>6</v>
      </c>
      <c r="P22" s="25">
        <v>8.0</v>
      </c>
      <c r="Q22" s="25">
        <v>2015.0</v>
      </c>
      <c r="R22" s="25" t="str">
        <f>E59</f>
        <v/>
      </c>
      <c r="S22" s="19">
        <v>0.6666666666666666</v>
      </c>
      <c r="T22" s="19">
        <v>0.7013888888888888</v>
      </c>
      <c r="U22" s="31"/>
      <c r="V22" s="7"/>
      <c r="W22" s="7"/>
      <c r="X22" s="7"/>
      <c r="Y22" s="7"/>
      <c r="Z22" s="7"/>
    </row>
    <row r="23" ht="15.75" customHeight="1">
      <c r="A23" s="27"/>
      <c r="B23" s="27"/>
      <c r="C23" s="27"/>
      <c r="D23" s="28"/>
      <c r="E23" s="28"/>
      <c r="F23" s="28"/>
      <c r="G23" s="28"/>
      <c r="H23" s="28"/>
      <c r="I23" s="36"/>
      <c r="J23" s="24" t="str">
        <f>E68&amp;" - "&amp;E64&amp;" - "&amp;E65&amp;" - "&amp;E67</f>
        <v> -  -  - </v>
      </c>
      <c r="K23" s="25">
        <f t="shared" si="2"/>
        <v>16</v>
      </c>
      <c r="L23" s="24">
        <f t="shared" si="3"/>
        <v>50</v>
      </c>
      <c r="M23" s="25">
        <f t="shared" si="4"/>
        <v>17</v>
      </c>
      <c r="N23" s="25">
        <f t="shared" si="5"/>
        <v>40</v>
      </c>
      <c r="O23" s="25">
        <f t="shared" si="16"/>
        <v>6</v>
      </c>
      <c r="P23" s="25">
        <v>8.0</v>
      </c>
      <c r="Q23" s="25">
        <v>2015.0</v>
      </c>
      <c r="R23" s="25" t="str">
        <f>E66</f>
        <v/>
      </c>
      <c r="S23" s="19">
        <v>0.7013888888888888</v>
      </c>
      <c r="T23" s="19">
        <v>0.7361111111111112</v>
      </c>
      <c r="U23" s="31"/>
      <c r="V23" s="7"/>
      <c r="W23" s="7"/>
      <c r="X23" s="7"/>
      <c r="Y23" s="7"/>
      <c r="Z23" s="7"/>
    </row>
    <row r="24" ht="15.75" customHeight="1">
      <c r="A24" s="27"/>
      <c r="B24" s="27"/>
      <c r="C24" s="27"/>
      <c r="D24" s="28"/>
      <c r="E24" s="28"/>
      <c r="F24" s="28"/>
      <c r="G24" s="28"/>
      <c r="H24" s="28"/>
      <c r="I24" s="36"/>
      <c r="J24" s="24" t="str">
        <f>E75&amp;" - "&amp;E71&amp;" - "&amp;E72&amp;" - "&amp;E74</f>
        <v> -  -  - </v>
      </c>
      <c r="K24" s="25">
        <f t="shared" si="2"/>
        <v>17</v>
      </c>
      <c r="L24" s="24">
        <f t="shared" si="3"/>
        <v>40</v>
      </c>
      <c r="M24" s="25">
        <f t="shared" si="4"/>
        <v>18</v>
      </c>
      <c r="N24" s="25">
        <f t="shared" si="5"/>
        <v>30</v>
      </c>
      <c r="O24" s="25">
        <f t="shared" si="16"/>
        <v>6</v>
      </c>
      <c r="P24" s="25">
        <v>8.0</v>
      </c>
      <c r="Q24" s="25">
        <v>2015.0</v>
      </c>
      <c r="R24" s="25" t="str">
        <f>E73</f>
        <v/>
      </c>
      <c r="S24" s="19">
        <v>0.7361111111111112</v>
      </c>
      <c r="T24" s="19">
        <v>0.7708333333333334</v>
      </c>
      <c r="U24" s="47"/>
      <c r="V24" s="7"/>
      <c r="W24" s="7"/>
      <c r="X24" s="7"/>
      <c r="Y24" s="7"/>
      <c r="Z24" s="7"/>
    </row>
    <row r="25" ht="15.75" customHeight="1">
      <c r="A25" s="27"/>
      <c r="B25" s="27"/>
      <c r="C25" s="27"/>
      <c r="D25" s="28"/>
      <c r="E25" s="28"/>
      <c r="F25" s="28"/>
      <c r="G25" s="28"/>
      <c r="H25" s="28"/>
      <c r="I25" s="36"/>
      <c r="J25" s="24" t="str">
        <f>F10&amp;" - "&amp;F6&amp;" - "&amp;F7&amp;" - "&amp;F9</f>
        <v> -  -  - </v>
      </c>
      <c r="K25" s="25">
        <f t="shared" si="2"/>
        <v>8</v>
      </c>
      <c r="L25" s="24">
        <f t="shared" si="3"/>
        <v>0</v>
      </c>
      <c r="M25" s="25">
        <f t="shared" si="4"/>
        <v>8</v>
      </c>
      <c r="N25" s="25">
        <f t="shared" si="5"/>
        <v>50</v>
      </c>
      <c r="O25" s="25">
        <f t="shared" ref="O25:O34" si="17">F$2</f>
        <v>7</v>
      </c>
      <c r="P25" s="25">
        <v>8.0</v>
      </c>
      <c r="Q25" s="25">
        <v>2015.0</v>
      </c>
      <c r="R25" s="25" t="str">
        <f>F8</f>
        <v/>
      </c>
      <c r="S25" s="19">
        <v>0.3333333333333333</v>
      </c>
      <c r="T25" s="19">
        <v>0.3680555555555556</v>
      </c>
      <c r="U25" s="26" t="s">
        <v>97</v>
      </c>
      <c r="V25" s="7"/>
      <c r="W25" s="7"/>
      <c r="X25" s="7"/>
      <c r="Y25" s="7"/>
      <c r="Z25" s="7"/>
    </row>
    <row r="26" ht="15.75" customHeight="1">
      <c r="A26" s="27"/>
      <c r="B26" s="12"/>
      <c r="C26" s="12"/>
      <c r="D26" s="40"/>
      <c r="E26" s="40"/>
      <c r="F26" s="40"/>
      <c r="G26" s="40"/>
      <c r="H26" s="40"/>
      <c r="I26" s="43"/>
      <c r="J26" s="24" t="str">
        <f>F17&amp;" - "&amp;F13&amp;" - "&amp;F14&amp;" - "&amp;F16</f>
        <v> -  -  - </v>
      </c>
      <c r="K26" s="25">
        <f t="shared" si="2"/>
        <v>8</v>
      </c>
      <c r="L26" s="24">
        <f t="shared" si="3"/>
        <v>50</v>
      </c>
      <c r="M26" s="25">
        <f t="shared" si="4"/>
        <v>9</v>
      </c>
      <c r="N26" s="25">
        <f t="shared" si="5"/>
        <v>40</v>
      </c>
      <c r="O26" s="25">
        <f t="shared" si="17"/>
        <v>7</v>
      </c>
      <c r="P26" s="25">
        <v>8.0</v>
      </c>
      <c r="Q26" s="25">
        <v>2015.0</v>
      </c>
      <c r="R26" s="25" t="str">
        <f>F15</f>
        <v/>
      </c>
      <c r="S26" s="19">
        <v>0.3680555555555556</v>
      </c>
      <c r="T26" s="19">
        <v>0.40277777777777773</v>
      </c>
      <c r="U26" s="31"/>
      <c r="V26" s="7"/>
      <c r="W26" s="7"/>
      <c r="X26" s="7"/>
      <c r="Y26" s="7"/>
      <c r="Z26" s="7"/>
    </row>
    <row r="27" ht="15.75" customHeight="1">
      <c r="A27" s="27"/>
      <c r="B27" s="21">
        <v>0.4513888888888889</v>
      </c>
      <c r="C27" s="21">
        <v>0.4861111111111111</v>
      </c>
      <c r="D27" s="22"/>
      <c r="E27" s="22"/>
      <c r="F27" s="22"/>
      <c r="G27" s="22"/>
      <c r="H27" s="22"/>
      <c r="I27" s="32"/>
      <c r="J27" s="24" t="str">
        <f>F25&amp;" - "&amp;F21&amp;" - "&amp;F22&amp;" - "&amp;F24</f>
        <v> -  -  - </v>
      </c>
      <c r="K27" s="25">
        <f t="shared" si="2"/>
        <v>10</v>
      </c>
      <c r="L27" s="24">
        <f t="shared" si="3"/>
        <v>0</v>
      </c>
      <c r="M27" s="25">
        <f t="shared" si="4"/>
        <v>10</v>
      </c>
      <c r="N27" s="25">
        <f t="shared" si="5"/>
        <v>50</v>
      </c>
      <c r="O27" s="25">
        <f t="shared" si="17"/>
        <v>7</v>
      </c>
      <c r="P27" s="25">
        <v>8.0</v>
      </c>
      <c r="Q27" s="25">
        <v>2015.0</v>
      </c>
      <c r="R27" s="25" t="str">
        <f>F23</f>
        <v/>
      </c>
      <c r="S27" s="19">
        <v>0.4166666666666667</v>
      </c>
      <c r="T27" s="19">
        <v>0.4513888888888889</v>
      </c>
      <c r="U27" s="31"/>
      <c r="V27" s="7"/>
      <c r="W27" s="7"/>
      <c r="X27" s="7"/>
      <c r="Y27" s="7"/>
      <c r="Z27" s="7"/>
    </row>
    <row r="28" ht="15.75" customHeight="1">
      <c r="A28" s="27"/>
      <c r="B28" s="27"/>
      <c r="C28" s="27"/>
      <c r="D28" s="28"/>
      <c r="E28" s="28"/>
      <c r="F28" s="28"/>
      <c r="G28" s="28"/>
      <c r="H28" s="28"/>
      <c r="I28" s="36"/>
      <c r="J28" s="24" t="str">
        <f>F32&amp;" - "&amp;F28&amp;" - "&amp;F29&amp;" - "&amp;F31</f>
        <v> -  -  - </v>
      </c>
      <c r="K28" s="25">
        <f t="shared" si="2"/>
        <v>10</v>
      </c>
      <c r="L28" s="24">
        <f t="shared" si="3"/>
        <v>50</v>
      </c>
      <c r="M28" s="25">
        <f t="shared" si="4"/>
        <v>11</v>
      </c>
      <c r="N28" s="25">
        <f t="shared" si="5"/>
        <v>40</v>
      </c>
      <c r="O28" s="25">
        <f t="shared" si="17"/>
        <v>7</v>
      </c>
      <c r="P28" s="25">
        <v>8.0</v>
      </c>
      <c r="Q28" s="25">
        <v>2015.0</v>
      </c>
      <c r="R28" s="25" t="str">
        <f>F30</f>
        <v/>
      </c>
      <c r="S28" s="19">
        <v>0.4513888888888889</v>
      </c>
      <c r="T28" s="19">
        <v>0.4861111111111111</v>
      </c>
      <c r="U28" s="31"/>
      <c r="V28" s="7"/>
      <c r="W28" s="7"/>
      <c r="X28" s="7"/>
      <c r="Y28" s="7"/>
      <c r="Z28" s="7"/>
    </row>
    <row r="29" ht="15.75" customHeight="1">
      <c r="A29" s="27"/>
      <c r="B29" s="27"/>
      <c r="C29" s="27"/>
      <c r="D29" s="28"/>
      <c r="E29" s="28"/>
      <c r="F29" s="28"/>
      <c r="G29" s="28"/>
      <c r="H29" s="28"/>
      <c r="I29" s="36"/>
      <c r="J29" s="24" t="str">
        <f>F39&amp;" - "&amp;F35&amp;" - "&amp;F36&amp;" - "&amp;F38</f>
        <v> -  -  - </v>
      </c>
      <c r="K29" s="25">
        <f t="shared" si="2"/>
        <v>11</v>
      </c>
      <c r="L29" s="24">
        <f t="shared" si="3"/>
        <v>40</v>
      </c>
      <c r="M29" s="25">
        <f t="shared" si="4"/>
        <v>12</v>
      </c>
      <c r="N29" s="25">
        <f t="shared" si="5"/>
        <v>30</v>
      </c>
      <c r="O29" s="25">
        <f t="shared" si="17"/>
        <v>7</v>
      </c>
      <c r="P29" s="25">
        <v>8.0</v>
      </c>
      <c r="Q29" s="25">
        <v>2015.0</v>
      </c>
      <c r="R29" s="25" t="str">
        <f>F37</f>
        <v/>
      </c>
      <c r="S29" s="19">
        <v>0.4861111111111111</v>
      </c>
      <c r="T29" s="19">
        <v>0.5208333333333334</v>
      </c>
      <c r="U29" s="31"/>
      <c r="V29" s="7"/>
      <c r="W29" s="7"/>
      <c r="X29" s="7"/>
      <c r="Y29" s="7"/>
      <c r="Z29" s="7"/>
    </row>
    <row r="30" ht="15.75" customHeight="1">
      <c r="A30" s="27"/>
      <c r="B30" s="27"/>
      <c r="C30" s="27"/>
      <c r="D30" s="28"/>
      <c r="E30" s="28"/>
      <c r="F30" s="28"/>
      <c r="G30" s="28"/>
      <c r="H30" s="28"/>
      <c r="I30" s="36"/>
      <c r="J30" s="24" t="str">
        <f>F46&amp;" - "&amp;F42&amp;" - "&amp;F43&amp;" - "&amp;F45</f>
        <v> -  -  - </v>
      </c>
      <c r="K30" s="25">
        <f t="shared" si="2"/>
        <v>14</v>
      </c>
      <c r="L30" s="24">
        <f t="shared" si="3"/>
        <v>0</v>
      </c>
      <c r="M30" s="25">
        <f t="shared" si="4"/>
        <v>14</v>
      </c>
      <c r="N30" s="25">
        <f t="shared" si="5"/>
        <v>50</v>
      </c>
      <c r="O30" s="25">
        <f t="shared" si="17"/>
        <v>7</v>
      </c>
      <c r="P30" s="25">
        <v>8.0</v>
      </c>
      <c r="Q30" s="25">
        <v>2015.0</v>
      </c>
      <c r="R30" s="25" t="str">
        <f>F44</f>
        <v/>
      </c>
      <c r="S30" s="19">
        <v>0.5833333333333334</v>
      </c>
      <c r="T30" s="19">
        <v>0.6180555555555556</v>
      </c>
      <c r="U30" s="31"/>
      <c r="V30" s="7"/>
      <c r="W30" s="7"/>
      <c r="X30" s="7"/>
      <c r="Y30" s="7"/>
      <c r="Z30" s="7"/>
    </row>
    <row r="31" ht="15.75" customHeight="1">
      <c r="A31" s="27"/>
      <c r="B31" s="27"/>
      <c r="C31" s="27"/>
      <c r="D31" s="28"/>
      <c r="E31" s="28"/>
      <c r="F31" s="28"/>
      <c r="G31" s="28"/>
      <c r="H31" s="28"/>
      <c r="I31" s="36"/>
      <c r="J31" s="24" t="str">
        <f>F53&amp;" - "&amp;F49&amp;" - "&amp;F50&amp;" - "&amp;F52</f>
        <v> -  -  - </v>
      </c>
      <c r="K31" s="25">
        <f t="shared" si="2"/>
        <v>14</v>
      </c>
      <c r="L31" s="24">
        <f t="shared" si="3"/>
        <v>50</v>
      </c>
      <c r="M31" s="25">
        <f t="shared" si="4"/>
        <v>15</v>
      </c>
      <c r="N31" s="25">
        <f t="shared" si="5"/>
        <v>40</v>
      </c>
      <c r="O31" s="25">
        <f t="shared" si="17"/>
        <v>7</v>
      </c>
      <c r="P31" s="25">
        <v>8.0</v>
      </c>
      <c r="Q31" s="25">
        <v>2015.0</v>
      </c>
      <c r="R31" s="25" t="str">
        <f>F51</f>
        <v/>
      </c>
      <c r="S31" s="19">
        <v>0.6180555555555556</v>
      </c>
      <c r="T31" s="19">
        <v>0.6527777777777778</v>
      </c>
      <c r="U31" s="31"/>
      <c r="V31" s="7"/>
      <c r="W31" s="7"/>
      <c r="X31" s="7"/>
      <c r="Y31" s="7"/>
      <c r="Z31" s="7"/>
    </row>
    <row r="32" ht="15.75" customHeight="1">
      <c r="A32" s="27"/>
      <c r="B32" s="27"/>
      <c r="C32" s="27"/>
      <c r="D32" s="28"/>
      <c r="E32" s="28"/>
      <c r="F32" s="28"/>
      <c r="G32" s="28"/>
      <c r="H32" s="28"/>
      <c r="I32" s="36"/>
      <c r="J32" s="24" t="str">
        <f>F61&amp;" - "&amp;F57&amp;" - "&amp;F58&amp;" - "&amp;F60</f>
        <v> -  -  - </v>
      </c>
      <c r="K32" s="25">
        <f t="shared" si="2"/>
        <v>16</v>
      </c>
      <c r="L32" s="24">
        <f t="shared" si="3"/>
        <v>0</v>
      </c>
      <c r="M32" s="25">
        <f t="shared" si="4"/>
        <v>16</v>
      </c>
      <c r="N32" s="25">
        <f t="shared" si="5"/>
        <v>50</v>
      </c>
      <c r="O32" s="25">
        <f t="shared" si="17"/>
        <v>7</v>
      </c>
      <c r="P32" s="25">
        <v>8.0</v>
      </c>
      <c r="Q32" s="25">
        <v>2015.0</v>
      </c>
      <c r="R32" s="25" t="str">
        <f>F59</f>
        <v/>
      </c>
      <c r="S32" s="19">
        <v>0.6666666666666666</v>
      </c>
      <c r="T32" s="19">
        <v>0.7013888888888888</v>
      </c>
      <c r="U32" s="31"/>
      <c r="V32" s="7"/>
      <c r="W32" s="7"/>
      <c r="X32" s="7"/>
      <c r="Y32" s="7"/>
      <c r="Z32" s="7"/>
    </row>
    <row r="33" ht="15.75" customHeight="1">
      <c r="A33" s="27"/>
      <c r="B33" s="12"/>
      <c r="C33" s="12"/>
      <c r="D33" s="28"/>
      <c r="E33" s="28"/>
      <c r="F33" s="28"/>
      <c r="G33" s="28"/>
      <c r="H33" s="40"/>
      <c r="I33" s="43"/>
      <c r="J33" s="24" t="str">
        <f>F68&amp;" - "&amp;F64&amp;" - "&amp;F65&amp;" - "&amp;F67</f>
        <v> -  -  - </v>
      </c>
      <c r="K33" s="25">
        <f t="shared" si="2"/>
        <v>16</v>
      </c>
      <c r="L33" s="24">
        <f t="shared" si="3"/>
        <v>50</v>
      </c>
      <c r="M33" s="25">
        <f t="shared" si="4"/>
        <v>17</v>
      </c>
      <c r="N33" s="25">
        <f t="shared" si="5"/>
        <v>40</v>
      </c>
      <c r="O33" s="25">
        <f t="shared" si="17"/>
        <v>7</v>
      </c>
      <c r="P33" s="25">
        <v>8.0</v>
      </c>
      <c r="Q33" s="25">
        <v>2015.0</v>
      </c>
      <c r="R33" s="25" t="str">
        <f>F66</f>
        <v/>
      </c>
      <c r="S33" s="19">
        <v>0.7013888888888888</v>
      </c>
      <c r="T33" s="19">
        <v>0.7361111111111112</v>
      </c>
      <c r="U33" s="31"/>
      <c r="V33" s="7"/>
      <c r="W33" s="7"/>
      <c r="X33" s="7"/>
      <c r="Y33" s="7"/>
      <c r="Z33" s="7"/>
    </row>
    <row r="34" ht="15.75" customHeight="1">
      <c r="A34" s="27"/>
      <c r="B34" s="21">
        <v>0.4861111111111111</v>
      </c>
      <c r="C34" s="49">
        <v>0.5208333333333334</v>
      </c>
      <c r="D34" s="65"/>
      <c r="E34" s="51"/>
      <c r="F34" s="51"/>
      <c r="G34" s="52"/>
      <c r="H34" s="53"/>
      <c r="I34" s="32"/>
      <c r="J34" s="24" t="str">
        <f>F75&amp;" - "&amp;F71&amp;" - "&amp;F72&amp;" - "&amp;F74</f>
        <v> -  -  - </v>
      </c>
      <c r="K34" s="25">
        <f t="shared" si="2"/>
        <v>17</v>
      </c>
      <c r="L34" s="24">
        <f t="shared" si="3"/>
        <v>40</v>
      </c>
      <c r="M34" s="25">
        <f t="shared" si="4"/>
        <v>18</v>
      </c>
      <c r="N34" s="25">
        <f t="shared" si="5"/>
        <v>30</v>
      </c>
      <c r="O34" s="25">
        <f t="shared" si="17"/>
        <v>7</v>
      </c>
      <c r="P34" s="25">
        <v>8.0</v>
      </c>
      <c r="Q34" s="25">
        <v>2015.0</v>
      </c>
      <c r="R34" s="25" t="str">
        <f>F73</f>
        <v/>
      </c>
      <c r="S34" s="19">
        <v>0.7361111111111112</v>
      </c>
      <c r="T34" s="19">
        <v>0.7708333333333334</v>
      </c>
      <c r="U34" s="47"/>
      <c r="V34" s="7"/>
      <c r="W34" s="7"/>
      <c r="X34" s="7"/>
      <c r="Y34" s="7"/>
      <c r="Z34" s="7"/>
    </row>
    <row r="35" ht="15.75" customHeight="1">
      <c r="A35" s="27"/>
      <c r="B35" s="27"/>
      <c r="C35" s="54"/>
      <c r="D35" s="55"/>
      <c r="E35" s="56"/>
      <c r="F35" s="55"/>
      <c r="G35" s="55"/>
      <c r="H35" s="28"/>
      <c r="I35" s="36"/>
      <c r="J35" s="24" t="str">
        <f>G10&amp;" - "&amp;G6&amp;" - "&amp;G7&amp;" - "&amp;G9</f>
        <v> -  -  - </v>
      </c>
      <c r="K35" s="25">
        <f t="shared" si="2"/>
        <v>8</v>
      </c>
      <c r="L35" s="24">
        <f t="shared" si="3"/>
        <v>0</v>
      </c>
      <c r="M35" s="25">
        <f t="shared" si="4"/>
        <v>8</v>
      </c>
      <c r="N35" s="25">
        <f t="shared" si="5"/>
        <v>50</v>
      </c>
      <c r="O35" s="25">
        <f t="shared" ref="O35:O44" si="18">G$2</f>
        <v>8</v>
      </c>
      <c r="P35" s="25">
        <v>8.0</v>
      </c>
      <c r="Q35" s="25">
        <v>2015.0</v>
      </c>
      <c r="R35" s="25" t="str">
        <f>G8</f>
        <v/>
      </c>
      <c r="S35" s="19">
        <v>0.3333333333333333</v>
      </c>
      <c r="T35" s="57">
        <v>0.3680555555555556</v>
      </c>
      <c r="U35" s="26" t="s">
        <v>107</v>
      </c>
      <c r="V35" s="7"/>
      <c r="W35" s="7"/>
      <c r="X35" s="7"/>
      <c r="Y35" s="7"/>
      <c r="Z35" s="7"/>
    </row>
    <row r="36" ht="15.75" customHeight="1">
      <c r="A36" s="27"/>
      <c r="B36" s="27"/>
      <c r="C36" s="54"/>
      <c r="D36" s="55"/>
      <c r="E36" s="56"/>
      <c r="F36" s="55"/>
      <c r="G36" s="55"/>
      <c r="H36" s="28"/>
      <c r="I36" s="36"/>
      <c r="J36" s="24" t="str">
        <f>G17&amp;" - "&amp;G13&amp;" - "&amp;G14&amp;" - "&amp;G16</f>
        <v> -  -  - </v>
      </c>
      <c r="K36" s="25">
        <f t="shared" si="2"/>
        <v>8</v>
      </c>
      <c r="L36" s="24">
        <f t="shared" si="3"/>
        <v>50</v>
      </c>
      <c r="M36" s="25">
        <f t="shared" si="4"/>
        <v>9</v>
      </c>
      <c r="N36" s="25">
        <f t="shared" si="5"/>
        <v>40</v>
      </c>
      <c r="O36" s="25">
        <f t="shared" si="18"/>
        <v>8</v>
      </c>
      <c r="P36" s="25">
        <v>8.0</v>
      </c>
      <c r="Q36" s="25">
        <v>2015.0</v>
      </c>
      <c r="R36" s="25" t="str">
        <f>G15</f>
        <v/>
      </c>
      <c r="S36" s="19">
        <v>0.3680555555555556</v>
      </c>
      <c r="T36" s="57">
        <v>0.40277777777777773</v>
      </c>
      <c r="U36" s="31"/>
      <c r="V36" s="7"/>
      <c r="W36" s="7"/>
      <c r="X36" s="7"/>
      <c r="Y36" s="7"/>
      <c r="Z36" s="7"/>
    </row>
    <row r="37" ht="15.75" customHeight="1">
      <c r="A37" s="27"/>
      <c r="B37" s="27"/>
      <c r="C37" s="54"/>
      <c r="D37" s="58"/>
      <c r="E37" s="59"/>
      <c r="F37" s="60"/>
      <c r="G37" s="61"/>
      <c r="H37" s="28"/>
      <c r="I37" s="36"/>
      <c r="J37" s="24" t="str">
        <f>G25&amp;" - "&amp;G21&amp;" - "&amp;G22&amp;" - "&amp;G24</f>
        <v> -  -  - </v>
      </c>
      <c r="K37" s="25">
        <f t="shared" si="2"/>
        <v>10</v>
      </c>
      <c r="L37" s="24">
        <f t="shared" si="3"/>
        <v>0</v>
      </c>
      <c r="M37" s="25">
        <f t="shared" si="4"/>
        <v>10</v>
      </c>
      <c r="N37" s="25">
        <f t="shared" si="5"/>
        <v>50</v>
      </c>
      <c r="O37" s="25">
        <f t="shared" si="18"/>
        <v>8</v>
      </c>
      <c r="P37" s="25">
        <v>8.0</v>
      </c>
      <c r="Q37" s="25">
        <v>2015.0</v>
      </c>
      <c r="R37" s="25" t="str">
        <f>G23</f>
        <v/>
      </c>
      <c r="S37" s="19">
        <v>0.4166666666666667</v>
      </c>
      <c r="T37" s="57">
        <v>0.4513888888888889</v>
      </c>
      <c r="U37" s="31"/>
      <c r="V37" s="7"/>
      <c r="W37" s="7"/>
      <c r="X37" s="7"/>
      <c r="Y37" s="7"/>
      <c r="Z37" s="7"/>
    </row>
    <row r="38" ht="15.75" customHeight="1">
      <c r="A38" s="27"/>
      <c r="B38" s="27"/>
      <c r="C38" s="54"/>
      <c r="D38" s="55"/>
      <c r="E38" s="55"/>
      <c r="F38" s="55"/>
      <c r="G38" s="55"/>
      <c r="H38" s="28"/>
      <c r="I38" s="36"/>
      <c r="J38" s="24" t="str">
        <f>G32&amp;" - "&amp;G28&amp;" - "&amp;G29&amp;" - "&amp;G31</f>
        <v> -  -  - </v>
      </c>
      <c r="K38" s="25">
        <f t="shared" si="2"/>
        <v>10</v>
      </c>
      <c r="L38" s="24">
        <f t="shared" si="3"/>
        <v>50</v>
      </c>
      <c r="M38" s="25">
        <f t="shared" si="4"/>
        <v>11</v>
      </c>
      <c r="N38" s="25">
        <f t="shared" si="5"/>
        <v>40</v>
      </c>
      <c r="O38" s="25">
        <f t="shared" si="18"/>
        <v>8</v>
      </c>
      <c r="P38" s="25">
        <v>8.0</v>
      </c>
      <c r="Q38" s="25">
        <v>2015.0</v>
      </c>
      <c r="R38" s="25" t="str">
        <f>G30</f>
        <v/>
      </c>
      <c r="S38" s="19">
        <v>0.4513888888888889</v>
      </c>
      <c r="T38" s="57">
        <v>0.4861111111111111</v>
      </c>
      <c r="U38" s="31"/>
      <c r="V38" s="7"/>
      <c r="W38" s="7"/>
      <c r="X38" s="7"/>
      <c r="Y38" s="7"/>
      <c r="Z38" s="7"/>
    </row>
    <row r="39" ht="15.75" customHeight="1">
      <c r="A39" s="27"/>
      <c r="B39" s="27"/>
      <c r="C39" s="54"/>
      <c r="D39" s="55"/>
      <c r="E39" s="55"/>
      <c r="F39" s="55"/>
      <c r="G39" s="55"/>
      <c r="H39" s="28"/>
      <c r="I39" s="36"/>
      <c r="J39" s="24" t="str">
        <f>G39&amp;" - "&amp;G35&amp;" - "&amp;G36&amp;" - "&amp;G38</f>
        <v> -  -  - </v>
      </c>
      <c r="K39" s="25">
        <f t="shared" si="2"/>
        <v>11</v>
      </c>
      <c r="L39" s="24">
        <f t="shared" si="3"/>
        <v>40</v>
      </c>
      <c r="M39" s="25">
        <f t="shared" si="4"/>
        <v>12</v>
      </c>
      <c r="N39" s="25">
        <f t="shared" si="5"/>
        <v>30</v>
      </c>
      <c r="O39" s="25">
        <f t="shared" si="18"/>
        <v>8</v>
      </c>
      <c r="P39" s="25">
        <v>8.0</v>
      </c>
      <c r="Q39" s="25">
        <v>2015.0</v>
      </c>
      <c r="R39" s="25" t="str">
        <f>G37</f>
        <v/>
      </c>
      <c r="S39" s="19">
        <v>0.4861111111111111</v>
      </c>
      <c r="T39" s="57">
        <v>0.5208333333333334</v>
      </c>
      <c r="U39" s="31"/>
      <c r="V39" s="7"/>
      <c r="W39" s="7"/>
      <c r="X39" s="7"/>
      <c r="Y39" s="7"/>
      <c r="Z39" s="7"/>
    </row>
    <row r="40" ht="15.75" customHeight="1">
      <c r="A40" s="12"/>
      <c r="B40" s="12"/>
      <c r="C40" s="62"/>
      <c r="D40" s="55"/>
      <c r="E40" s="56"/>
      <c r="F40" s="56"/>
      <c r="G40" s="55"/>
      <c r="H40" s="40"/>
      <c r="I40" s="43"/>
      <c r="J40" s="24" t="str">
        <f>G46&amp;" - "&amp;G42&amp;" - "&amp;G43&amp;" - "&amp;G45</f>
        <v> -  -  - </v>
      </c>
      <c r="K40" s="25">
        <f t="shared" si="2"/>
        <v>14</v>
      </c>
      <c r="L40" s="24">
        <f t="shared" si="3"/>
        <v>0</v>
      </c>
      <c r="M40" s="25">
        <f t="shared" si="4"/>
        <v>14</v>
      </c>
      <c r="N40" s="25">
        <f t="shared" si="5"/>
        <v>50</v>
      </c>
      <c r="O40" s="25">
        <f t="shared" si="18"/>
        <v>8</v>
      </c>
      <c r="P40" s="25">
        <v>8.0</v>
      </c>
      <c r="Q40" s="25">
        <v>2015.0</v>
      </c>
      <c r="R40" s="25" t="str">
        <f>G44</f>
        <v/>
      </c>
      <c r="S40" s="19">
        <v>0.5833333333333334</v>
      </c>
      <c r="T40" s="57">
        <v>0.6180555555555556</v>
      </c>
      <c r="U40" s="31"/>
      <c r="V40" s="7"/>
      <c r="W40" s="7"/>
      <c r="X40" s="7"/>
      <c r="Y40" s="7"/>
      <c r="Z40" s="7"/>
    </row>
    <row r="41" ht="15.75" customHeight="1">
      <c r="A41" s="20" t="s">
        <v>109</v>
      </c>
      <c r="B41" s="21">
        <v>0.5833333333333334</v>
      </c>
      <c r="C41" s="49">
        <v>0.6180555555555556</v>
      </c>
      <c r="D41" s="65"/>
      <c r="E41" s="51"/>
      <c r="F41" s="51"/>
      <c r="G41" s="52"/>
      <c r="H41" s="53"/>
      <c r="I41" s="32"/>
      <c r="J41" s="24" t="str">
        <f>G53&amp;" - "&amp;G49&amp;" - "&amp;G50&amp;" - "&amp;G52</f>
        <v> -  -  - </v>
      </c>
      <c r="K41" s="25">
        <f t="shared" si="2"/>
        <v>14</v>
      </c>
      <c r="L41" s="24">
        <f t="shared" si="3"/>
        <v>50</v>
      </c>
      <c r="M41" s="25">
        <f t="shared" si="4"/>
        <v>15</v>
      </c>
      <c r="N41" s="25">
        <f t="shared" si="5"/>
        <v>40</v>
      </c>
      <c r="O41" s="25">
        <f t="shared" si="18"/>
        <v>8</v>
      </c>
      <c r="P41" s="25">
        <v>8.0</v>
      </c>
      <c r="Q41" s="25">
        <v>2015.0</v>
      </c>
      <c r="R41" s="25" t="str">
        <f>G51</f>
        <v/>
      </c>
      <c r="S41" s="19">
        <v>0.6180555555555556</v>
      </c>
      <c r="T41" s="57">
        <v>0.6527777777777778</v>
      </c>
      <c r="U41" s="31"/>
      <c r="V41" s="7"/>
      <c r="W41" s="7"/>
      <c r="X41" s="7"/>
      <c r="Y41" s="7"/>
      <c r="Z41" s="7"/>
    </row>
    <row r="42" ht="15.75" customHeight="1">
      <c r="A42" s="27"/>
      <c r="B42" s="27"/>
      <c r="C42" s="54"/>
      <c r="D42" s="55"/>
      <c r="E42" s="56"/>
      <c r="F42" s="55"/>
      <c r="G42" s="55"/>
      <c r="H42" s="28"/>
      <c r="I42" s="36"/>
      <c r="J42" s="24" t="str">
        <f>G61&amp;" - "&amp;G57&amp;" - "&amp;G58&amp;" - "&amp;G60</f>
        <v> -  -  - </v>
      </c>
      <c r="K42" s="25">
        <f t="shared" si="2"/>
        <v>16</v>
      </c>
      <c r="L42" s="24">
        <f t="shared" si="3"/>
        <v>0</v>
      </c>
      <c r="M42" s="25">
        <f t="shared" si="4"/>
        <v>16</v>
      </c>
      <c r="N42" s="25">
        <f t="shared" si="5"/>
        <v>50</v>
      </c>
      <c r="O42" s="25">
        <f t="shared" si="18"/>
        <v>8</v>
      </c>
      <c r="P42" s="25">
        <v>8.0</v>
      </c>
      <c r="Q42" s="25">
        <v>2015.0</v>
      </c>
      <c r="R42" s="25" t="str">
        <f>G59</f>
        <v/>
      </c>
      <c r="S42" s="19">
        <v>0.6666666666666666</v>
      </c>
      <c r="T42" s="57">
        <v>0.7013888888888888</v>
      </c>
      <c r="U42" s="31"/>
      <c r="V42" s="7"/>
      <c r="W42" s="7"/>
      <c r="X42" s="7"/>
      <c r="Y42" s="7"/>
      <c r="Z42" s="7"/>
    </row>
    <row r="43" ht="15.75" customHeight="1">
      <c r="A43" s="27"/>
      <c r="B43" s="27"/>
      <c r="C43" s="54"/>
      <c r="D43" s="55"/>
      <c r="E43" s="56"/>
      <c r="F43" s="55"/>
      <c r="G43" s="55"/>
      <c r="H43" s="28"/>
      <c r="I43" s="36"/>
      <c r="J43" s="24" t="str">
        <f>G68&amp;" - "&amp;G64&amp;" - "&amp;G65&amp;" - "&amp;G67</f>
        <v> -  -  - </v>
      </c>
      <c r="K43" s="25">
        <f t="shared" si="2"/>
        <v>16</v>
      </c>
      <c r="L43" s="24">
        <f t="shared" si="3"/>
        <v>50</v>
      </c>
      <c r="M43" s="25">
        <f t="shared" si="4"/>
        <v>17</v>
      </c>
      <c r="N43" s="25">
        <f t="shared" si="5"/>
        <v>40</v>
      </c>
      <c r="O43" s="25">
        <f t="shared" si="18"/>
        <v>8</v>
      </c>
      <c r="P43" s="25">
        <v>8.0</v>
      </c>
      <c r="Q43" s="25">
        <v>2015.0</v>
      </c>
      <c r="R43" s="25" t="str">
        <f>G66</f>
        <v/>
      </c>
      <c r="S43" s="19">
        <v>0.7013888888888888</v>
      </c>
      <c r="T43" s="57">
        <v>0.7361111111111112</v>
      </c>
      <c r="U43" s="31"/>
      <c r="V43" s="7"/>
      <c r="W43" s="7"/>
      <c r="X43" s="7"/>
      <c r="Y43" s="7"/>
      <c r="Z43" s="7"/>
    </row>
    <row r="44" ht="15.75" customHeight="1">
      <c r="A44" s="27"/>
      <c r="B44" s="27"/>
      <c r="C44" s="54"/>
      <c r="D44" s="58"/>
      <c r="E44" s="59"/>
      <c r="F44" s="60"/>
      <c r="G44" s="61"/>
      <c r="H44" s="28"/>
      <c r="I44" s="36"/>
      <c r="J44" s="24" t="str">
        <f>G75&amp;" - "&amp;G71&amp;" - "&amp;G72&amp;" - "&amp;G74</f>
        <v> -  -  - </v>
      </c>
      <c r="K44" s="25">
        <f t="shared" si="2"/>
        <v>17</v>
      </c>
      <c r="L44" s="24">
        <f t="shared" si="3"/>
        <v>40</v>
      </c>
      <c r="M44" s="25">
        <f t="shared" si="4"/>
        <v>18</v>
      </c>
      <c r="N44" s="25">
        <f t="shared" si="5"/>
        <v>30</v>
      </c>
      <c r="O44" s="25">
        <f t="shared" si="18"/>
        <v>8</v>
      </c>
      <c r="P44" s="25">
        <v>8.0</v>
      </c>
      <c r="Q44" s="25">
        <v>2015.0</v>
      </c>
      <c r="R44" s="8" t="str">
        <f>G73</f>
        <v/>
      </c>
      <c r="S44" s="19">
        <v>0.7361111111111112</v>
      </c>
      <c r="T44" s="19">
        <v>0.7708333333333334</v>
      </c>
      <c r="U44" s="42"/>
      <c r="V44" s="7"/>
      <c r="W44" s="7"/>
      <c r="X44" s="7"/>
      <c r="Y44" s="7"/>
      <c r="Z44" s="7"/>
    </row>
    <row r="45" ht="15.75" customHeight="1">
      <c r="A45" s="27"/>
      <c r="B45" s="27"/>
      <c r="C45" s="54"/>
      <c r="D45" s="55"/>
      <c r="E45" s="55"/>
      <c r="F45" s="55"/>
      <c r="G45" s="55"/>
      <c r="H45" s="28"/>
      <c r="I45" s="36"/>
      <c r="J45" s="24" t="str">
        <f>H10&amp;" - "&amp;H6&amp;" - "&amp;H7&amp;" - "&amp;H9</f>
        <v> -  -  - </v>
      </c>
      <c r="K45" s="25">
        <f t="shared" si="2"/>
        <v>8</v>
      </c>
      <c r="L45" s="24">
        <f t="shared" si="3"/>
        <v>0</v>
      </c>
      <c r="M45" s="25">
        <f t="shared" si="4"/>
        <v>8</v>
      </c>
      <c r="N45" s="25">
        <f t="shared" si="5"/>
        <v>50</v>
      </c>
      <c r="O45" s="25">
        <f t="shared" ref="O45:O54" si="19">H$2</f>
        <v>9</v>
      </c>
      <c r="P45" s="25">
        <v>8.0</v>
      </c>
      <c r="Q45" s="25">
        <v>2015.0</v>
      </c>
      <c r="R45" s="25" t="str">
        <f>H8</f>
        <v/>
      </c>
      <c r="S45" s="19">
        <v>0.3333333333333333</v>
      </c>
      <c r="T45" s="19">
        <v>0.3680555555555556</v>
      </c>
      <c r="U45" s="26" t="s">
        <v>128</v>
      </c>
      <c r="V45" s="7"/>
      <c r="W45" s="7"/>
      <c r="X45" s="7"/>
      <c r="Y45" s="7"/>
      <c r="Z45" s="7"/>
    </row>
    <row r="46" ht="15.75" customHeight="1">
      <c r="A46" s="27"/>
      <c r="B46" s="27"/>
      <c r="C46" s="54"/>
      <c r="D46" s="55"/>
      <c r="E46" s="55"/>
      <c r="F46" s="55"/>
      <c r="G46" s="55"/>
      <c r="H46" s="28"/>
      <c r="I46" s="36"/>
      <c r="J46" s="24" t="str">
        <f>H17&amp;" - "&amp;H13&amp;" - "&amp;H14&amp;" - "&amp;H16</f>
        <v> -  -  - </v>
      </c>
      <c r="K46" s="25">
        <f t="shared" si="2"/>
        <v>8</v>
      </c>
      <c r="L46" s="24">
        <f t="shared" si="3"/>
        <v>50</v>
      </c>
      <c r="M46" s="25">
        <f t="shared" si="4"/>
        <v>9</v>
      </c>
      <c r="N46" s="25">
        <f t="shared" si="5"/>
        <v>40</v>
      </c>
      <c r="O46" s="25">
        <f t="shared" si="19"/>
        <v>9</v>
      </c>
      <c r="P46" s="25">
        <v>8.0</v>
      </c>
      <c r="Q46" s="25">
        <v>2015.0</v>
      </c>
      <c r="R46" s="25" t="str">
        <f>H15</f>
        <v/>
      </c>
      <c r="S46" s="19">
        <v>0.3680555555555556</v>
      </c>
      <c r="T46" s="19">
        <v>0.40277777777777773</v>
      </c>
      <c r="U46" s="31"/>
      <c r="V46" s="7"/>
      <c r="W46" s="7"/>
      <c r="X46" s="7"/>
      <c r="Y46" s="7"/>
      <c r="Z46" s="7"/>
    </row>
    <row r="47" ht="15.75" customHeight="1">
      <c r="A47" s="27"/>
      <c r="B47" s="12"/>
      <c r="C47" s="62"/>
      <c r="D47" s="55"/>
      <c r="E47" s="56"/>
      <c r="F47" s="56"/>
      <c r="G47" s="68"/>
      <c r="H47" s="40"/>
      <c r="I47" s="43"/>
      <c r="J47" s="24" t="str">
        <f>H25&amp;" - "&amp;H21&amp;" - "&amp;H22&amp;" - "&amp;H24</f>
        <v> -  -  - </v>
      </c>
      <c r="K47" s="25">
        <f t="shared" si="2"/>
        <v>10</v>
      </c>
      <c r="L47" s="24">
        <f t="shared" si="3"/>
        <v>0</v>
      </c>
      <c r="M47" s="25">
        <f t="shared" si="4"/>
        <v>10</v>
      </c>
      <c r="N47" s="25">
        <f t="shared" si="5"/>
        <v>50</v>
      </c>
      <c r="O47" s="25">
        <f t="shared" si="19"/>
        <v>9</v>
      </c>
      <c r="P47" s="25">
        <v>8.0</v>
      </c>
      <c r="Q47" s="25">
        <v>2015.0</v>
      </c>
      <c r="R47" s="25" t="str">
        <f>H23</f>
        <v/>
      </c>
      <c r="S47" s="19">
        <v>0.4166666666666667</v>
      </c>
      <c r="T47" s="19">
        <v>0.4513888888888889</v>
      </c>
      <c r="U47" s="31"/>
      <c r="V47" s="7"/>
      <c r="W47" s="7"/>
      <c r="X47" s="7"/>
      <c r="Y47" s="7"/>
      <c r="Z47" s="7"/>
    </row>
    <row r="48" ht="15.75" customHeight="1">
      <c r="A48" s="27"/>
      <c r="B48" s="21">
        <v>0.6180555555555556</v>
      </c>
      <c r="C48" s="49">
        <v>0.6527777777777778</v>
      </c>
      <c r="D48" s="65"/>
      <c r="E48" s="52"/>
      <c r="F48" s="71"/>
      <c r="G48" s="53"/>
      <c r="H48" s="22"/>
      <c r="I48" s="32"/>
      <c r="J48" s="24" t="str">
        <f>H32&amp;" - "&amp;H28&amp;" - "&amp;H29&amp;" - "&amp;H31</f>
        <v> -  -  - </v>
      </c>
      <c r="K48" s="25">
        <f t="shared" si="2"/>
        <v>10</v>
      </c>
      <c r="L48" s="24">
        <f t="shared" si="3"/>
        <v>50</v>
      </c>
      <c r="M48" s="25">
        <f t="shared" si="4"/>
        <v>11</v>
      </c>
      <c r="N48" s="25">
        <f t="shared" si="5"/>
        <v>40</v>
      </c>
      <c r="O48" s="25">
        <f t="shared" si="19"/>
        <v>9</v>
      </c>
      <c r="P48" s="25">
        <v>8.0</v>
      </c>
      <c r="Q48" s="25">
        <v>2015.0</v>
      </c>
      <c r="R48" s="25" t="str">
        <f>H30</f>
        <v/>
      </c>
      <c r="S48" s="19">
        <v>0.4513888888888889</v>
      </c>
      <c r="T48" s="19">
        <v>0.4861111111111111</v>
      </c>
      <c r="U48" s="31"/>
      <c r="V48" s="7"/>
      <c r="W48" s="7"/>
      <c r="X48" s="7"/>
      <c r="Y48" s="7"/>
      <c r="Z48" s="7"/>
    </row>
    <row r="49" ht="15.75" customHeight="1">
      <c r="A49" s="27"/>
      <c r="B49" s="27"/>
      <c r="C49" s="54"/>
      <c r="D49" s="55"/>
      <c r="E49" s="56"/>
      <c r="F49" s="55"/>
      <c r="G49" s="28"/>
      <c r="H49" s="28"/>
      <c r="I49" s="36"/>
      <c r="J49" s="24" t="str">
        <f>H46&amp;" - "&amp;H42&amp;" - "&amp;H43&amp;" - "&amp;H45</f>
        <v> -  -  - </v>
      </c>
      <c r="K49" s="25">
        <f t="shared" si="2"/>
        <v>11</v>
      </c>
      <c r="L49" s="24">
        <f t="shared" si="3"/>
        <v>40</v>
      </c>
      <c r="M49" s="25">
        <f t="shared" si="4"/>
        <v>12</v>
      </c>
      <c r="N49" s="25">
        <f t="shared" si="5"/>
        <v>30</v>
      </c>
      <c r="O49" s="25">
        <f t="shared" si="19"/>
        <v>9</v>
      </c>
      <c r="P49" s="25">
        <v>8.0</v>
      </c>
      <c r="Q49" s="25">
        <v>2015.0</v>
      </c>
      <c r="R49" s="25" t="str">
        <f>H44</f>
        <v/>
      </c>
      <c r="S49" s="19">
        <v>0.4861111111111111</v>
      </c>
      <c r="T49" s="19">
        <v>0.5208333333333334</v>
      </c>
      <c r="U49" s="31"/>
      <c r="V49" s="7"/>
      <c r="W49" s="7"/>
      <c r="X49" s="7"/>
      <c r="Y49" s="7"/>
      <c r="Z49" s="7"/>
    </row>
    <row r="50" ht="15.75" customHeight="1">
      <c r="A50" s="27"/>
      <c r="B50" s="27"/>
      <c r="C50" s="54"/>
      <c r="D50" s="55"/>
      <c r="E50" s="56"/>
      <c r="F50" s="55"/>
      <c r="G50" s="28"/>
      <c r="H50" s="28"/>
      <c r="I50" s="36"/>
      <c r="J50" s="24" t="str">
        <f>H53&amp;" - "&amp;H49&amp;" - "&amp;H50&amp;" - "&amp;H52</f>
        <v> -  -  - </v>
      </c>
      <c r="K50" s="25">
        <f t="shared" si="2"/>
        <v>14</v>
      </c>
      <c r="L50" s="24">
        <f t="shared" si="3"/>
        <v>0</v>
      </c>
      <c r="M50" s="25">
        <f t="shared" si="4"/>
        <v>14</v>
      </c>
      <c r="N50" s="25">
        <f t="shared" si="5"/>
        <v>50</v>
      </c>
      <c r="O50" s="25">
        <f t="shared" si="19"/>
        <v>9</v>
      </c>
      <c r="P50" s="25">
        <v>8.0</v>
      </c>
      <c r="Q50" s="25">
        <v>2015.0</v>
      </c>
      <c r="R50" s="25" t="str">
        <f>H51</f>
        <v/>
      </c>
      <c r="S50" s="19">
        <v>0.5833333333333334</v>
      </c>
      <c r="T50" s="19">
        <v>0.6180555555555556</v>
      </c>
      <c r="U50" s="31"/>
      <c r="V50" s="7"/>
      <c r="W50" s="7"/>
      <c r="X50" s="7"/>
      <c r="Y50" s="7"/>
      <c r="Z50" s="7"/>
    </row>
    <row r="51" ht="15.75" customHeight="1">
      <c r="A51" s="27"/>
      <c r="B51" s="27"/>
      <c r="C51" s="54"/>
      <c r="D51" s="58"/>
      <c r="E51" s="59"/>
      <c r="F51" s="60"/>
      <c r="G51" s="28"/>
      <c r="H51" s="28"/>
      <c r="I51" s="36"/>
      <c r="J51" s="24" t="str">
        <f>H61&amp;" - "&amp;H57&amp;" - "&amp;H58&amp;" - "&amp;H60</f>
        <v> -  -  - </v>
      </c>
      <c r="K51" s="25">
        <f t="shared" si="2"/>
        <v>14</v>
      </c>
      <c r="L51" s="24">
        <f t="shared" si="3"/>
        <v>50</v>
      </c>
      <c r="M51" s="25">
        <f t="shared" si="4"/>
        <v>15</v>
      </c>
      <c r="N51" s="25">
        <f t="shared" si="5"/>
        <v>40</v>
      </c>
      <c r="O51" s="25">
        <f t="shared" si="19"/>
        <v>9</v>
      </c>
      <c r="P51" s="25">
        <v>8.0</v>
      </c>
      <c r="Q51" s="25">
        <v>2015.0</v>
      </c>
      <c r="R51" s="25" t="str">
        <f>H51</f>
        <v/>
      </c>
      <c r="S51" s="19">
        <v>0.6180555555555556</v>
      </c>
      <c r="T51" s="19">
        <v>0.6527777777777778</v>
      </c>
      <c r="U51" s="31"/>
      <c r="V51" s="7"/>
      <c r="W51" s="7"/>
      <c r="X51" s="7"/>
      <c r="Y51" s="7"/>
      <c r="Z51" s="7"/>
    </row>
    <row r="52" ht="15.75" customHeight="1">
      <c r="A52" s="27"/>
      <c r="B52" s="27"/>
      <c r="C52" s="54"/>
      <c r="D52" s="55"/>
      <c r="E52" s="55"/>
      <c r="F52" s="55"/>
      <c r="G52" s="28"/>
      <c r="H52" s="28"/>
      <c r="I52" s="36"/>
      <c r="J52" s="24" t="str">
        <f>H61&amp;" - "&amp;H57&amp;" - "&amp;H58&amp;" - "&amp;H60</f>
        <v> -  -  - </v>
      </c>
      <c r="K52" s="25">
        <f t="shared" si="2"/>
        <v>16</v>
      </c>
      <c r="L52" s="24">
        <f t="shared" si="3"/>
        <v>0</v>
      </c>
      <c r="M52" s="25">
        <f t="shared" si="4"/>
        <v>16</v>
      </c>
      <c r="N52" s="25">
        <f t="shared" si="5"/>
        <v>50</v>
      </c>
      <c r="O52" s="25">
        <f t="shared" si="19"/>
        <v>9</v>
      </c>
      <c r="P52" s="25">
        <v>8.0</v>
      </c>
      <c r="Q52" s="25">
        <v>2015.0</v>
      </c>
      <c r="R52" s="25" t="str">
        <f>H59</f>
        <v/>
      </c>
      <c r="S52" s="19">
        <v>0.6666666666666666</v>
      </c>
      <c r="T52" s="19">
        <v>0.7013888888888888</v>
      </c>
      <c r="U52" s="31"/>
      <c r="V52" s="7"/>
      <c r="W52" s="7"/>
      <c r="X52" s="7"/>
      <c r="Y52" s="7"/>
      <c r="Z52" s="7"/>
    </row>
    <row r="53" ht="15.75" customHeight="1">
      <c r="A53" s="27"/>
      <c r="B53" s="27"/>
      <c r="C53" s="54"/>
      <c r="D53" s="55"/>
      <c r="E53" s="55"/>
      <c r="F53" s="55"/>
      <c r="G53" s="28"/>
      <c r="H53" s="28"/>
      <c r="I53" s="36"/>
      <c r="J53" s="24" t="str">
        <f>H68&amp;" - "&amp;H64&amp;" - "&amp;H65&amp;" - "&amp;H67</f>
        <v> -  -  - </v>
      </c>
      <c r="K53" s="25">
        <f t="shared" si="2"/>
        <v>16</v>
      </c>
      <c r="L53" s="24">
        <f t="shared" si="3"/>
        <v>50</v>
      </c>
      <c r="M53" s="25">
        <f t="shared" si="4"/>
        <v>17</v>
      </c>
      <c r="N53" s="25">
        <f t="shared" si="5"/>
        <v>40</v>
      </c>
      <c r="O53" s="25">
        <f t="shared" si="19"/>
        <v>9</v>
      </c>
      <c r="P53" s="25">
        <v>8.0</v>
      </c>
      <c r="Q53" s="25">
        <v>2015.0</v>
      </c>
      <c r="R53" s="25" t="str">
        <f>H66</f>
        <v/>
      </c>
      <c r="S53" s="19">
        <v>0.7013888888888888</v>
      </c>
      <c r="T53" s="19">
        <v>0.7361111111111112</v>
      </c>
      <c r="U53" s="31"/>
      <c r="V53" s="7"/>
      <c r="W53" s="7"/>
      <c r="X53" s="7"/>
      <c r="Y53" s="7"/>
      <c r="Z53" s="7"/>
    </row>
    <row r="54" ht="15.75" customHeight="1">
      <c r="A54" s="27"/>
      <c r="B54" s="12"/>
      <c r="C54" s="62"/>
      <c r="D54" s="55"/>
      <c r="E54" s="56"/>
      <c r="F54" s="56"/>
      <c r="G54" s="40"/>
      <c r="H54" s="40"/>
      <c r="I54" s="43"/>
      <c r="J54" s="24" t="str">
        <f>H75&amp;" - "&amp;H71&amp;" - "&amp;H72&amp;" - "&amp;H74</f>
        <v> -  -  - </v>
      </c>
      <c r="K54" s="25">
        <f t="shared" si="2"/>
        <v>17</v>
      </c>
      <c r="L54" s="24">
        <f t="shared" si="3"/>
        <v>40</v>
      </c>
      <c r="M54" s="25">
        <f t="shared" si="4"/>
        <v>18</v>
      </c>
      <c r="N54" s="25">
        <f t="shared" si="5"/>
        <v>30</v>
      </c>
      <c r="O54" s="25">
        <f t="shared" si="19"/>
        <v>9</v>
      </c>
      <c r="P54" s="25">
        <v>8.0</v>
      </c>
      <c r="Q54" s="25">
        <v>2015.0</v>
      </c>
      <c r="R54" s="25" t="str">
        <f>H73</f>
        <v/>
      </c>
      <c r="S54" s="19">
        <v>0.7361111111111112</v>
      </c>
      <c r="T54" s="19">
        <v>0.7708333333333334</v>
      </c>
      <c r="U54" s="42"/>
      <c r="V54" s="7"/>
      <c r="W54" s="7"/>
      <c r="X54" s="7"/>
      <c r="Y54" s="7"/>
      <c r="Z54" s="7"/>
    </row>
    <row r="55" ht="15.75" customHeight="1">
      <c r="A55" s="27"/>
      <c r="B55" s="45" t="s">
        <v>81</v>
      </c>
      <c r="C55" s="4"/>
      <c r="D55" s="4"/>
      <c r="E55" s="4"/>
      <c r="F55" s="4"/>
      <c r="G55" s="4"/>
      <c r="H55" s="4"/>
      <c r="I55" s="5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7"/>
      <c r="W55" s="7"/>
      <c r="X55" s="7"/>
      <c r="Y55" s="7"/>
      <c r="Z55" s="7"/>
    </row>
    <row r="56" ht="15.75" customHeight="1">
      <c r="A56" s="27"/>
      <c r="B56" s="21">
        <v>0.6666666666666666</v>
      </c>
      <c r="C56" s="21">
        <v>0.7013888888888888</v>
      </c>
      <c r="D56" s="22"/>
      <c r="E56" s="22"/>
      <c r="F56" s="22"/>
      <c r="G56" s="22"/>
      <c r="H56" s="22"/>
      <c r="I56" s="32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7"/>
      <c r="W56" s="7"/>
      <c r="X56" s="7"/>
      <c r="Y56" s="7"/>
      <c r="Z56" s="7"/>
    </row>
    <row r="57" ht="15.75" customHeight="1">
      <c r="A57" s="27"/>
      <c r="B57" s="27"/>
      <c r="C57" s="27"/>
      <c r="D57" s="28"/>
      <c r="E57" s="28"/>
      <c r="F57" s="28"/>
      <c r="G57" s="28"/>
      <c r="H57" s="28"/>
      <c r="I57" s="3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7"/>
      <c r="W57" s="7"/>
      <c r="X57" s="7"/>
      <c r="Y57" s="7"/>
      <c r="Z57" s="7"/>
    </row>
    <row r="58" ht="15.75" customHeight="1">
      <c r="A58" s="27"/>
      <c r="B58" s="27"/>
      <c r="C58" s="27"/>
      <c r="D58" s="28"/>
      <c r="E58" s="28"/>
      <c r="F58" s="28"/>
      <c r="G58" s="28"/>
      <c r="H58" s="28"/>
      <c r="I58" s="3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7"/>
      <c r="W58" s="7"/>
      <c r="X58" s="7"/>
      <c r="Y58" s="7"/>
      <c r="Z58" s="7"/>
    </row>
    <row r="59" ht="15.75" customHeight="1">
      <c r="A59" s="27"/>
      <c r="B59" s="27"/>
      <c r="C59" s="27"/>
      <c r="D59" s="28"/>
      <c r="E59" s="28"/>
      <c r="F59" s="28"/>
      <c r="G59" s="28"/>
      <c r="H59" s="28"/>
      <c r="I59" s="3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7"/>
      <c r="W59" s="7"/>
      <c r="X59" s="7"/>
      <c r="Y59" s="7"/>
      <c r="Z59" s="7"/>
    </row>
    <row r="60" ht="15.75" customHeight="1">
      <c r="A60" s="27"/>
      <c r="B60" s="27"/>
      <c r="C60" s="27"/>
      <c r="D60" s="28"/>
      <c r="E60" s="28"/>
      <c r="F60" s="28"/>
      <c r="G60" s="28"/>
      <c r="H60" s="28"/>
      <c r="I60" s="3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7"/>
      <c r="W60" s="7"/>
      <c r="X60" s="7"/>
      <c r="Y60" s="7"/>
      <c r="Z60" s="7"/>
    </row>
    <row r="61" ht="15.75" customHeight="1">
      <c r="A61" s="27"/>
      <c r="B61" s="27"/>
      <c r="C61" s="27"/>
      <c r="D61" s="28"/>
      <c r="E61" s="28"/>
      <c r="F61" s="28"/>
      <c r="G61" s="28"/>
      <c r="H61" s="28"/>
      <c r="I61" s="3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7"/>
      <c r="W61" s="7"/>
      <c r="X61" s="7"/>
      <c r="Y61" s="7"/>
      <c r="Z61" s="7"/>
    </row>
    <row r="62" ht="15.75" customHeight="1">
      <c r="A62" s="27"/>
      <c r="B62" s="12"/>
      <c r="C62" s="12"/>
      <c r="D62" s="40"/>
      <c r="E62" s="40"/>
      <c r="F62" s="40"/>
      <c r="G62" s="40"/>
      <c r="H62" s="40"/>
      <c r="I62" s="43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7"/>
      <c r="W62" s="7"/>
      <c r="X62" s="7"/>
      <c r="Y62" s="7"/>
      <c r="Z62" s="7"/>
    </row>
    <row r="63" ht="15.75" customHeight="1">
      <c r="A63" s="27"/>
      <c r="B63" s="72">
        <v>0.7013888888888888</v>
      </c>
      <c r="C63" s="21">
        <v>0.7361111111111112</v>
      </c>
      <c r="D63" s="22"/>
      <c r="E63" s="22"/>
      <c r="F63" s="22"/>
      <c r="G63" s="22"/>
      <c r="H63" s="22"/>
      <c r="I63" s="73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7"/>
      <c r="W63" s="7"/>
      <c r="X63" s="7"/>
      <c r="Y63" s="7"/>
      <c r="Z63" s="7"/>
    </row>
    <row r="64" ht="15.75" customHeight="1">
      <c r="A64" s="27"/>
      <c r="B64" s="27"/>
      <c r="C64" s="27"/>
      <c r="D64" s="28"/>
      <c r="E64" s="28"/>
      <c r="F64" s="28"/>
      <c r="G64" s="28"/>
      <c r="H64" s="28"/>
      <c r="I64" s="74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7"/>
      <c r="W64" s="7"/>
      <c r="X64" s="7"/>
      <c r="Y64" s="7"/>
      <c r="Z64" s="7"/>
    </row>
    <row r="65" ht="15.75" customHeight="1">
      <c r="A65" s="27"/>
      <c r="B65" s="27"/>
      <c r="C65" s="27"/>
      <c r="D65" s="28"/>
      <c r="E65" s="28"/>
      <c r="F65" s="28"/>
      <c r="G65" s="28"/>
      <c r="H65" s="28"/>
      <c r="I65" s="74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7"/>
      <c r="W65" s="7"/>
      <c r="X65" s="7"/>
      <c r="Y65" s="7"/>
      <c r="Z65" s="7"/>
    </row>
    <row r="66" ht="15.75" customHeight="1">
      <c r="A66" s="27"/>
      <c r="B66" s="27"/>
      <c r="C66" s="27"/>
      <c r="D66" s="28"/>
      <c r="E66" s="28"/>
      <c r="F66" s="28"/>
      <c r="G66" s="28"/>
      <c r="H66" s="28"/>
      <c r="I66" s="74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7"/>
      <c r="W66" s="7"/>
      <c r="X66" s="7"/>
      <c r="Y66" s="7"/>
      <c r="Z66" s="7"/>
    </row>
    <row r="67" ht="15.75" customHeight="1">
      <c r="A67" s="27"/>
      <c r="B67" s="27"/>
      <c r="C67" s="27"/>
      <c r="D67" s="28"/>
      <c r="E67" s="28"/>
      <c r="F67" s="28"/>
      <c r="G67" s="28"/>
      <c r="H67" s="28"/>
      <c r="I67" s="74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7"/>
      <c r="W67" s="7"/>
      <c r="X67" s="7"/>
      <c r="Y67" s="7"/>
      <c r="Z67" s="7"/>
    </row>
    <row r="68" ht="15.75" customHeight="1">
      <c r="A68" s="27"/>
      <c r="B68" s="27"/>
      <c r="C68" s="27"/>
      <c r="D68" s="28"/>
      <c r="E68" s="28"/>
      <c r="F68" s="28"/>
      <c r="G68" s="28"/>
      <c r="H68" s="28"/>
      <c r="I68" s="74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7"/>
      <c r="W68" s="7"/>
      <c r="X68" s="7"/>
      <c r="Y68" s="7"/>
      <c r="Z68" s="7"/>
    </row>
    <row r="69" ht="15.75" customHeight="1">
      <c r="A69" s="27"/>
      <c r="B69" s="12"/>
      <c r="C69" s="12"/>
      <c r="D69" s="40"/>
      <c r="E69" s="40"/>
      <c r="F69" s="40"/>
      <c r="G69" s="40"/>
      <c r="H69" s="40"/>
      <c r="I69" s="7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7"/>
      <c r="W69" s="7"/>
      <c r="X69" s="7"/>
      <c r="Y69" s="7"/>
      <c r="Z69" s="7"/>
    </row>
    <row r="70" ht="15.75" customHeight="1">
      <c r="A70" s="27"/>
      <c r="B70" s="21">
        <v>0.7361111111111112</v>
      </c>
      <c r="C70" s="21">
        <v>0.7708333333333334</v>
      </c>
      <c r="D70" s="22"/>
      <c r="E70" s="22"/>
      <c r="F70" s="22"/>
      <c r="G70" s="22"/>
      <c r="H70" s="22"/>
      <c r="I70" s="73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7"/>
      <c r="W70" s="7"/>
      <c r="X70" s="7"/>
      <c r="Y70" s="7"/>
      <c r="Z70" s="7"/>
    </row>
    <row r="71" ht="15.75" customHeight="1">
      <c r="A71" s="27"/>
      <c r="B71" s="27"/>
      <c r="C71" s="27"/>
      <c r="D71" s="28"/>
      <c r="E71" s="28"/>
      <c r="F71" s="28"/>
      <c r="G71" s="28"/>
      <c r="H71" s="28"/>
      <c r="I71" s="74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7"/>
      <c r="W71" s="7"/>
      <c r="X71" s="7"/>
      <c r="Y71" s="7"/>
      <c r="Z71" s="7"/>
    </row>
    <row r="72" ht="15.75" customHeight="1">
      <c r="A72" s="27"/>
      <c r="B72" s="27"/>
      <c r="C72" s="27"/>
      <c r="D72" s="28"/>
      <c r="E72" s="28"/>
      <c r="F72" s="28"/>
      <c r="G72" s="28"/>
      <c r="H72" s="28"/>
      <c r="I72" s="74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7"/>
      <c r="W72" s="7"/>
      <c r="X72" s="7"/>
      <c r="Y72" s="7"/>
      <c r="Z72" s="7"/>
    </row>
    <row r="73" ht="15.75" customHeight="1">
      <c r="A73" s="27"/>
      <c r="B73" s="27"/>
      <c r="C73" s="27"/>
      <c r="D73" s="28"/>
      <c r="E73" s="28"/>
      <c r="F73" s="28"/>
      <c r="G73" s="28"/>
      <c r="H73" s="28"/>
      <c r="I73" s="74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7"/>
      <c r="W73" s="7"/>
      <c r="X73" s="7"/>
      <c r="Y73" s="7"/>
      <c r="Z73" s="7"/>
    </row>
    <row r="74" ht="15.75" customHeight="1">
      <c r="A74" s="27"/>
      <c r="B74" s="27"/>
      <c r="C74" s="27"/>
      <c r="D74" s="28"/>
      <c r="E74" s="28"/>
      <c r="F74" s="28"/>
      <c r="G74" s="28"/>
      <c r="H74" s="28"/>
      <c r="I74" s="74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7"/>
      <c r="W74" s="7"/>
      <c r="X74" s="7"/>
      <c r="Y74" s="7"/>
      <c r="Z74" s="7"/>
    </row>
    <row r="75" ht="15.75" customHeight="1">
      <c r="A75" s="27"/>
      <c r="B75" s="27"/>
      <c r="C75" s="27"/>
      <c r="D75" s="28"/>
      <c r="E75" s="28"/>
      <c r="F75" s="28"/>
      <c r="G75" s="28"/>
      <c r="H75" s="28"/>
      <c r="I75" s="74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7"/>
      <c r="W75" s="7"/>
      <c r="X75" s="7"/>
      <c r="Y75" s="7"/>
      <c r="Z75" s="7"/>
    </row>
    <row r="76" ht="15.75" customHeight="1">
      <c r="A76" s="38"/>
      <c r="B76" s="38"/>
      <c r="C76" s="12"/>
      <c r="D76" s="40"/>
      <c r="E76" s="40"/>
      <c r="F76" s="40"/>
      <c r="G76" s="40"/>
      <c r="H76" s="40"/>
      <c r="I76" s="7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7"/>
      <c r="W76" s="7"/>
      <c r="X76" s="7"/>
      <c r="Y76" s="7"/>
      <c r="Z76" s="7"/>
    </row>
    <row r="77" ht="15.75" customHeight="1">
      <c r="A77" s="7"/>
      <c r="B77" s="7"/>
      <c r="C77" s="7"/>
      <c r="D77" s="7"/>
      <c r="E77" s="7"/>
      <c r="F77" s="7"/>
      <c r="G77" s="7"/>
      <c r="H77" s="7"/>
      <c r="I77" s="7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7"/>
      <c r="W77" s="7"/>
      <c r="X77" s="7"/>
      <c r="Y77" s="7"/>
      <c r="Z77" s="7"/>
    </row>
    <row r="78" ht="15.75" customHeight="1">
      <c r="A78" s="7"/>
      <c r="B78" s="7"/>
      <c r="C78" s="7"/>
      <c r="D78" s="7"/>
      <c r="E78" s="7"/>
      <c r="F78" s="7"/>
      <c r="G78" s="7"/>
      <c r="H78" s="7"/>
      <c r="I78" s="7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7"/>
      <c r="W78" s="7"/>
      <c r="X78" s="7"/>
      <c r="Y78" s="7"/>
      <c r="Z78" s="7"/>
    </row>
    <row r="79" ht="15.75" customHeight="1">
      <c r="A79" s="7"/>
      <c r="B79" s="7"/>
      <c r="C79" s="7"/>
      <c r="D79" s="7"/>
      <c r="E79" s="7"/>
      <c r="F79" s="7"/>
      <c r="G79" s="7"/>
      <c r="H79" s="7"/>
      <c r="I79" s="7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7"/>
      <c r="W79" s="7"/>
      <c r="X79" s="7"/>
      <c r="Y79" s="7"/>
      <c r="Z79" s="7"/>
    </row>
    <row r="80" ht="15.75" customHeight="1">
      <c r="A80" s="7"/>
      <c r="B80" s="7"/>
      <c r="C80" s="7"/>
      <c r="D80" s="7"/>
      <c r="E80" s="7"/>
      <c r="F80" s="7"/>
      <c r="G80" s="7"/>
      <c r="H80" s="7"/>
      <c r="I80" s="7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7"/>
      <c r="W80" s="7"/>
      <c r="X80" s="7"/>
      <c r="Y80" s="7"/>
      <c r="Z80" s="7"/>
    </row>
    <row r="81" ht="15.75" customHeight="1">
      <c r="A81" s="7"/>
      <c r="B81" s="7"/>
      <c r="C81" s="7"/>
      <c r="D81" s="7"/>
      <c r="E81" s="7"/>
      <c r="F81" s="7"/>
      <c r="G81" s="7"/>
      <c r="H81" s="7"/>
      <c r="I81" s="7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7"/>
      <c r="W81" s="7"/>
      <c r="X81" s="7"/>
      <c r="Y81" s="7"/>
      <c r="Z81" s="7"/>
    </row>
    <row r="82" ht="15.75" customHeight="1">
      <c r="A82" s="7"/>
      <c r="B82" s="7"/>
      <c r="C82" s="7"/>
      <c r="D82" s="7"/>
      <c r="E82" s="7"/>
      <c r="F82" s="7"/>
      <c r="G82" s="7"/>
      <c r="H82" s="7"/>
      <c r="I82" s="7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7"/>
      <c r="W82" s="7"/>
      <c r="X82" s="7"/>
      <c r="Y82" s="7"/>
      <c r="Z82" s="7"/>
    </row>
    <row r="83" ht="15.75" customHeight="1">
      <c r="A83" s="7"/>
      <c r="B83" s="7"/>
      <c r="C83" s="7"/>
      <c r="D83" s="7"/>
      <c r="E83" s="7"/>
      <c r="F83" s="7"/>
      <c r="G83" s="7"/>
      <c r="H83" s="7"/>
      <c r="I83" s="7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7"/>
      <c r="W83" s="7"/>
      <c r="X83" s="7"/>
      <c r="Y83" s="7"/>
      <c r="Z83" s="7"/>
    </row>
    <row r="84" ht="15.75" customHeight="1">
      <c r="A84" s="7"/>
      <c r="B84" s="7"/>
      <c r="C84" s="7"/>
      <c r="D84" s="7"/>
      <c r="E84" s="7"/>
      <c r="F84" s="7"/>
      <c r="G84" s="7"/>
      <c r="H84" s="7"/>
      <c r="I84" s="7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7"/>
      <c r="W84" s="7"/>
      <c r="X84" s="7"/>
      <c r="Y84" s="7"/>
      <c r="Z84" s="7"/>
    </row>
    <row r="85" ht="15.75" customHeight="1">
      <c r="A85" s="7"/>
      <c r="B85" s="7"/>
      <c r="C85" s="7"/>
      <c r="D85" s="7"/>
      <c r="E85" s="7"/>
      <c r="F85" s="7"/>
      <c r="G85" s="7"/>
      <c r="H85" s="7"/>
      <c r="I85" s="7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7"/>
      <c r="W85" s="7"/>
      <c r="X85" s="7"/>
      <c r="Y85" s="7"/>
      <c r="Z85" s="7"/>
    </row>
    <row r="86" ht="15.75" customHeight="1">
      <c r="A86" s="7"/>
      <c r="B86" s="7"/>
      <c r="C86" s="7"/>
      <c r="D86" s="7"/>
      <c r="E86" s="7"/>
      <c r="F86" s="7"/>
      <c r="G86" s="7"/>
      <c r="H86" s="7"/>
      <c r="I86" s="7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7"/>
      <c r="W86" s="7"/>
      <c r="X86" s="7"/>
      <c r="Y86" s="7"/>
      <c r="Z86" s="7"/>
    </row>
    <row r="87" ht="15.75" customHeight="1">
      <c r="A87" s="7"/>
      <c r="B87" s="7"/>
      <c r="C87" s="7"/>
      <c r="D87" s="7"/>
      <c r="E87" s="7"/>
      <c r="F87" s="7"/>
      <c r="G87" s="7"/>
      <c r="H87" s="7"/>
      <c r="I87" s="7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7"/>
      <c r="W87" s="7"/>
      <c r="X87" s="7"/>
      <c r="Y87" s="7"/>
      <c r="Z87" s="7"/>
    </row>
    <row r="88" ht="15.75" customHeight="1">
      <c r="A88" s="7"/>
      <c r="B88" s="7"/>
      <c r="C88" s="7"/>
      <c r="D88" s="7"/>
      <c r="E88" s="7"/>
      <c r="F88" s="7"/>
      <c r="G88" s="7"/>
      <c r="H88" s="7"/>
      <c r="I88" s="7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7"/>
      <c r="W88" s="7"/>
      <c r="X88" s="7"/>
      <c r="Y88" s="7"/>
      <c r="Z88" s="7"/>
    </row>
    <row r="89" ht="15.75" customHeight="1">
      <c r="A89" s="7"/>
      <c r="B89" s="7"/>
      <c r="C89" s="7"/>
      <c r="D89" s="7"/>
      <c r="E89" s="7"/>
      <c r="F89" s="7"/>
      <c r="G89" s="7"/>
      <c r="H89" s="7"/>
      <c r="I89" s="7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7"/>
      <c r="W89" s="7"/>
      <c r="X89" s="7"/>
      <c r="Y89" s="7"/>
      <c r="Z89" s="7"/>
    </row>
    <row r="90" ht="15.75" customHeight="1">
      <c r="A90" s="7"/>
      <c r="B90" s="7"/>
      <c r="C90" s="7"/>
      <c r="D90" s="7"/>
      <c r="E90" s="7"/>
      <c r="F90" s="7"/>
      <c r="G90" s="7"/>
      <c r="H90" s="7"/>
      <c r="I90" s="7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7"/>
      <c r="W90" s="7"/>
      <c r="X90" s="7"/>
      <c r="Y90" s="7"/>
      <c r="Z90" s="7"/>
    </row>
    <row r="91" ht="15.75" customHeight="1">
      <c r="A91" s="7"/>
      <c r="B91" s="7"/>
      <c r="C91" s="7"/>
      <c r="D91" s="7"/>
      <c r="E91" s="7"/>
      <c r="F91" s="7"/>
      <c r="G91" s="7"/>
      <c r="H91" s="7"/>
      <c r="I91" s="7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7"/>
      <c r="W91" s="7"/>
      <c r="X91" s="7"/>
      <c r="Y91" s="7"/>
      <c r="Z91" s="7"/>
    </row>
    <row r="92" ht="15.75" customHeight="1">
      <c r="A92" s="7"/>
      <c r="B92" s="7"/>
      <c r="C92" s="7"/>
      <c r="D92" s="7"/>
      <c r="E92" s="7"/>
      <c r="F92" s="7"/>
      <c r="G92" s="7"/>
      <c r="H92" s="7"/>
      <c r="I92" s="7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7"/>
      <c r="W92" s="7"/>
      <c r="X92" s="7"/>
      <c r="Y92" s="7"/>
      <c r="Z92" s="7"/>
    </row>
    <row r="93" ht="15.75" customHeight="1">
      <c r="A93" s="7"/>
      <c r="B93" s="7"/>
      <c r="C93" s="7"/>
      <c r="D93" s="7"/>
      <c r="E93" s="7"/>
      <c r="F93" s="7"/>
      <c r="G93" s="7"/>
      <c r="H93" s="7"/>
      <c r="I93" s="7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7"/>
      <c r="W93" s="7"/>
      <c r="X93" s="7"/>
      <c r="Y93" s="7"/>
      <c r="Z93" s="7"/>
    </row>
    <row r="94" ht="15.75" customHeight="1">
      <c r="A94" s="7"/>
      <c r="B94" s="7"/>
      <c r="C94" s="7"/>
      <c r="D94" s="7"/>
      <c r="E94" s="7"/>
      <c r="F94" s="7"/>
      <c r="G94" s="7"/>
      <c r="H94" s="7"/>
      <c r="I94" s="7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7"/>
      <c r="W94" s="7"/>
      <c r="X94" s="7"/>
      <c r="Y94" s="7"/>
      <c r="Z94" s="7"/>
    </row>
    <row r="95" ht="15.75" customHeight="1">
      <c r="A95" s="7"/>
      <c r="B95" s="7"/>
      <c r="C95" s="7"/>
      <c r="D95" s="7"/>
      <c r="E95" s="7"/>
      <c r="F95" s="7"/>
      <c r="G95" s="7"/>
      <c r="H95" s="7"/>
      <c r="I95" s="7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7"/>
      <c r="W95" s="7"/>
      <c r="X95" s="7"/>
      <c r="Y95" s="7"/>
      <c r="Z95" s="7"/>
    </row>
    <row r="96" ht="15.75" customHeight="1">
      <c r="A96" s="7"/>
      <c r="B96" s="7"/>
      <c r="C96" s="7"/>
      <c r="D96" s="7"/>
      <c r="E96" s="7"/>
      <c r="F96" s="7"/>
      <c r="G96" s="7"/>
      <c r="H96" s="7"/>
      <c r="I96" s="7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7"/>
      <c r="W96" s="7"/>
      <c r="X96" s="7"/>
      <c r="Y96" s="7"/>
      <c r="Z96" s="7"/>
    </row>
    <row r="97" ht="15.75" customHeight="1">
      <c r="A97" s="7"/>
      <c r="B97" s="7"/>
      <c r="C97" s="7"/>
      <c r="D97" s="7"/>
      <c r="E97" s="7"/>
      <c r="F97" s="7"/>
      <c r="G97" s="7"/>
      <c r="H97" s="7"/>
      <c r="I97" s="7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7"/>
      <c r="W97" s="7"/>
      <c r="X97" s="7"/>
      <c r="Y97" s="7"/>
      <c r="Z97" s="7"/>
    </row>
    <row r="98" ht="15.75" customHeight="1">
      <c r="A98" s="7"/>
      <c r="B98" s="7"/>
      <c r="C98" s="7"/>
      <c r="D98" s="7"/>
      <c r="E98" s="7"/>
      <c r="F98" s="7"/>
      <c r="G98" s="7"/>
      <c r="H98" s="7"/>
      <c r="I98" s="7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7"/>
      <c r="W98" s="7"/>
      <c r="X98" s="7"/>
      <c r="Y98" s="7"/>
      <c r="Z98" s="7"/>
    </row>
    <row r="99" ht="15.75" customHeight="1">
      <c r="A99" s="7"/>
      <c r="B99" s="7"/>
      <c r="C99" s="7"/>
      <c r="D99" s="7"/>
      <c r="E99" s="7"/>
      <c r="F99" s="7"/>
      <c r="G99" s="7"/>
      <c r="H99" s="7"/>
      <c r="I99" s="7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7"/>
      <c r="W99" s="7"/>
      <c r="X99" s="7"/>
      <c r="Y99" s="7"/>
      <c r="Z99" s="7"/>
    </row>
    <row r="100" ht="15.75" customHeight="1">
      <c r="A100" s="7"/>
      <c r="B100" s="7"/>
      <c r="C100" s="7"/>
      <c r="D100" s="7"/>
      <c r="E100" s="7"/>
      <c r="F100" s="7"/>
      <c r="G100" s="7"/>
      <c r="H100" s="7"/>
      <c r="I100" s="7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7"/>
      <c r="W100" s="7"/>
      <c r="X100" s="7"/>
      <c r="Y100" s="7"/>
      <c r="Z100" s="7"/>
    </row>
    <row r="101" ht="15.75" customHeight="1">
      <c r="A101" s="7"/>
      <c r="B101" s="7"/>
      <c r="C101" s="7"/>
      <c r="D101" s="7"/>
      <c r="E101" s="7"/>
      <c r="F101" s="7"/>
      <c r="G101" s="7"/>
      <c r="H101" s="7"/>
      <c r="I101" s="7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7"/>
      <c r="W101" s="7"/>
      <c r="X101" s="7"/>
      <c r="Y101" s="7"/>
      <c r="Z101" s="7"/>
    </row>
    <row r="102" ht="15.75" customHeight="1">
      <c r="A102" s="7"/>
      <c r="B102" s="7"/>
      <c r="C102" s="7"/>
      <c r="D102" s="7"/>
      <c r="E102" s="7"/>
      <c r="F102" s="7"/>
      <c r="G102" s="7"/>
      <c r="H102" s="7"/>
      <c r="I102" s="7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7"/>
      <c r="W102" s="7"/>
      <c r="X102" s="7"/>
      <c r="Y102" s="7"/>
      <c r="Z102" s="7"/>
    </row>
    <row r="103" ht="15.75" customHeight="1">
      <c r="A103" s="7"/>
      <c r="B103" s="7"/>
      <c r="C103" s="7"/>
      <c r="D103" s="7"/>
      <c r="E103" s="7"/>
      <c r="F103" s="7"/>
      <c r="G103" s="7"/>
      <c r="H103" s="7"/>
      <c r="I103" s="7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7"/>
      <c r="W103" s="7"/>
      <c r="X103" s="7"/>
      <c r="Y103" s="7"/>
      <c r="Z103" s="7"/>
    </row>
    <row r="104" ht="15.75" customHeight="1">
      <c r="A104" s="7"/>
      <c r="B104" s="7"/>
      <c r="C104" s="7"/>
      <c r="D104" s="7"/>
      <c r="E104" s="7"/>
      <c r="F104" s="7"/>
      <c r="G104" s="7"/>
      <c r="H104" s="7"/>
      <c r="I104" s="7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7"/>
      <c r="W104" s="7"/>
      <c r="X104" s="7"/>
      <c r="Y104" s="7"/>
      <c r="Z104" s="7"/>
    </row>
    <row r="105" ht="15.75" customHeight="1">
      <c r="A105" s="7"/>
      <c r="B105" s="7"/>
      <c r="C105" s="7"/>
      <c r="D105" s="7"/>
      <c r="E105" s="7"/>
      <c r="F105" s="7"/>
      <c r="G105" s="7"/>
      <c r="H105" s="7"/>
      <c r="I105" s="7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7"/>
      <c r="W105" s="7"/>
      <c r="X105" s="7"/>
      <c r="Y105" s="7"/>
      <c r="Z105" s="7"/>
    </row>
    <row r="106" ht="15.75" customHeight="1">
      <c r="A106" s="7"/>
      <c r="B106" s="7"/>
      <c r="C106" s="7"/>
      <c r="D106" s="7"/>
      <c r="E106" s="7"/>
      <c r="F106" s="7"/>
      <c r="G106" s="7"/>
      <c r="H106" s="7"/>
      <c r="I106" s="7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7"/>
      <c r="W106" s="7"/>
      <c r="X106" s="7"/>
      <c r="Y106" s="7"/>
      <c r="Z106" s="7"/>
    </row>
    <row r="107" ht="15.75" customHeight="1">
      <c r="A107" s="7"/>
      <c r="B107" s="7"/>
      <c r="C107" s="7"/>
      <c r="D107" s="7"/>
      <c r="E107" s="7"/>
      <c r="F107" s="7"/>
      <c r="G107" s="7"/>
      <c r="H107" s="7"/>
      <c r="I107" s="7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7"/>
      <c r="W107" s="7"/>
      <c r="X107" s="7"/>
      <c r="Y107" s="7"/>
      <c r="Z107" s="7"/>
    </row>
    <row r="108" ht="15.75" customHeight="1">
      <c r="A108" s="7"/>
      <c r="B108" s="7"/>
      <c r="C108" s="7"/>
      <c r="D108" s="7"/>
      <c r="E108" s="7"/>
      <c r="F108" s="7"/>
      <c r="G108" s="7"/>
      <c r="H108" s="7"/>
      <c r="I108" s="7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7"/>
      <c r="W108" s="7"/>
      <c r="X108" s="7"/>
      <c r="Y108" s="7"/>
      <c r="Z108" s="7"/>
    </row>
    <row r="109" ht="15.75" customHeight="1">
      <c r="A109" s="7"/>
      <c r="B109" s="7"/>
      <c r="C109" s="7"/>
      <c r="D109" s="7"/>
      <c r="E109" s="7"/>
      <c r="F109" s="7"/>
      <c r="G109" s="7"/>
      <c r="H109" s="7"/>
      <c r="I109" s="7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7"/>
      <c r="W109" s="7"/>
      <c r="X109" s="7"/>
      <c r="Y109" s="7"/>
      <c r="Z109" s="7"/>
    </row>
    <row r="110" ht="15.75" customHeight="1">
      <c r="A110" s="7"/>
      <c r="B110" s="7"/>
      <c r="C110" s="7"/>
      <c r="D110" s="7"/>
      <c r="E110" s="7"/>
      <c r="F110" s="7"/>
      <c r="G110" s="7"/>
      <c r="H110" s="7"/>
      <c r="I110" s="7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7"/>
      <c r="W110" s="7"/>
      <c r="X110" s="7"/>
      <c r="Y110" s="7"/>
      <c r="Z110" s="7"/>
    </row>
    <row r="111" ht="15.75" customHeight="1">
      <c r="A111" s="7"/>
      <c r="B111" s="7"/>
      <c r="C111" s="7"/>
      <c r="D111" s="7"/>
      <c r="E111" s="7"/>
      <c r="F111" s="7"/>
      <c r="G111" s="7"/>
      <c r="H111" s="7"/>
      <c r="I111" s="7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7"/>
      <c r="W111" s="7"/>
      <c r="X111" s="7"/>
      <c r="Y111" s="7"/>
      <c r="Z111" s="7"/>
    </row>
    <row r="112" ht="15.75" customHeight="1">
      <c r="A112" s="7"/>
      <c r="B112" s="7"/>
      <c r="C112" s="7"/>
      <c r="D112" s="7"/>
      <c r="E112" s="7"/>
      <c r="F112" s="7"/>
      <c r="G112" s="7"/>
      <c r="H112" s="7"/>
      <c r="I112" s="7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7"/>
      <c r="W112" s="7"/>
      <c r="X112" s="7"/>
      <c r="Y112" s="7"/>
      <c r="Z112" s="7"/>
    </row>
    <row r="113" ht="15.75" customHeight="1">
      <c r="A113" s="7"/>
      <c r="B113" s="7"/>
      <c r="C113" s="7"/>
      <c r="D113" s="7"/>
      <c r="E113" s="7"/>
      <c r="F113" s="7"/>
      <c r="G113" s="7"/>
      <c r="H113" s="7"/>
      <c r="I113" s="7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7"/>
      <c r="W113" s="7"/>
      <c r="X113" s="7"/>
      <c r="Y113" s="7"/>
      <c r="Z113" s="7"/>
    </row>
    <row r="114" ht="15.75" customHeight="1">
      <c r="A114" s="7"/>
      <c r="B114" s="7"/>
      <c r="C114" s="7"/>
      <c r="D114" s="7"/>
      <c r="E114" s="7"/>
      <c r="F114" s="7"/>
      <c r="G114" s="7"/>
      <c r="H114" s="7"/>
      <c r="I114" s="7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7"/>
      <c r="W114" s="7"/>
      <c r="X114" s="7"/>
      <c r="Y114" s="7"/>
      <c r="Z114" s="7"/>
    </row>
    <row r="115" ht="15.75" customHeight="1">
      <c r="A115" s="7"/>
      <c r="B115" s="7"/>
      <c r="C115" s="7"/>
      <c r="D115" s="7"/>
      <c r="E115" s="7"/>
      <c r="F115" s="7"/>
      <c r="G115" s="7"/>
      <c r="H115" s="7"/>
      <c r="I115" s="7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7"/>
      <c r="W115" s="7"/>
      <c r="X115" s="7"/>
      <c r="Y115" s="7"/>
      <c r="Z115" s="7"/>
    </row>
    <row r="116" ht="15.75" customHeight="1">
      <c r="A116" s="7"/>
      <c r="B116" s="7"/>
      <c r="C116" s="7"/>
      <c r="D116" s="7"/>
      <c r="E116" s="7"/>
      <c r="F116" s="7"/>
      <c r="G116" s="7"/>
      <c r="H116" s="7"/>
      <c r="I116" s="7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7"/>
      <c r="W116" s="7"/>
      <c r="X116" s="7"/>
      <c r="Y116" s="7"/>
      <c r="Z116" s="7"/>
    </row>
    <row r="117" ht="15.75" customHeight="1">
      <c r="A117" s="7"/>
      <c r="B117" s="7"/>
      <c r="C117" s="7"/>
      <c r="D117" s="7"/>
      <c r="E117" s="7"/>
      <c r="F117" s="7"/>
      <c r="G117" s="7"/>
      <c r="H117" s="7"/>
      <c r="I117" s="7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7"/>
      <c r="W117" s="7"/>
      <c r="X117" s="7"/>
      <c r="Y117" s="7"/>
      <c r="Z117" s="7"/>
    </row>
    <row r="118" ht="15.75" customHeight="1">
      <c r="A118" s="7"/>
      <c r="B118" s="7"/>
      <c r="C118" s="7"/>
      <c r="D118" s="7"/>
      <c r="E118" s="7"/>
      <c r="F118" s="7"/>
      <c r="G118" s="7"/>
      <c r="H118" s="7"/>
      <c r="I118" s="7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7"/>
      <c r="W118" s="7"/>
      <c r="X118" s="7"/>
      <c r="Y118" s="7"/>
      <c r="Z118" s="7"/>
    </row>
    <row r="119" ht="15.75" customHeight="1">
      <c r="A119" s="7"/>
      <c r="B119" s="7"/>
      <c r="C119" s="7"/>
      <c r="D119" s="7"/>
      <c r="E119" s="7"/>
      <c r="F119" s="7"/>
      <c r="G119" s="7"/>
      <c r="H119" s="7"/>
      <c r="I119" s="7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7"/>
      <c r="W119" s="7"/>
      <c r="X119" s="7"/>
      <c r="Y119" s="7"/>
      <c r="Z119" s="7"/>
    </row>
    <row r="120" ht="15.75" customHeight="1">
      <c r="A120" s="7"/>
      <c r="B120" s="7"/>
      <c r="C120" s="7"/>
      <c r="D120" s="7"/>
      <c r="E120" s="7"/>
      <c r="F120" s="7"/>
      <c r="G120" s="7"/>
      <c r="H120" s="7"/>
      <c r="I120" s="7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7"/>
      <c r="W120" s="7"/>
      <c r="X120" s="7"/>
      <c r="Y120" s="7"/>
      <c r="Z120" s="7"/>
    </row>
    <row r="121" ht="15.75" customHeight="1">
      <c r="A121" s="7"/>
      <c r="B121" s="7"/>
      <c r="C121" s="7"/>
      <c r="D121" s="7"/>
      <c r="E121" s="7"/>
      <c r="F121" s="7"/>
      <c r="G121" s="7"/>
      <c r="H121" s="7"/>
      <c r="I121" s="7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7"/>
      <c r="W121" s="7"/>
      <c r="X121" s="7"/>
      <c r="Y121" s="7"/>
      <c r="Z121" s="7"/>
    </row>
    <row r="122" ht="15.75" customHeight="1">
      <c r="A122" s="7"/>
      <c r="B122" s="7"/>
      <c r="C122" s="7"/>
      <c r="D122" s="7"/>
      <c r="E122" s="7"/>
      <c r="F122" s="7"/>
      <c r="G122" s="7"/>
      <c r="H122" s="7"/>
      <c r="I122" s="7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7"/>
      <c r="W122" s="7"/>
      <c r="X122" s="7"/>
      <c r="Y122" s="7"/>
      <c r="Z122" s="7"/>
    </row>
    <row r="123" ht="15.75" customHeight="1">
      <c r="A123" s="7"/>
      <c r="B123" s="7"/>
      <c r="C123" s="7"/>
      <c r="D123" s="7"/>
      <c r="E123" s="7"/>
      <c r="F123" s="7"/>
      <c r="G123" s="7"/>
      <c r="H123" s="7"/>
      <c r="I123" s="7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7"/>
      <c r="W123" s="7"/>
      <c r="X123" s="7"/>
      <c r="Y123" s="7"/>
      <c r="Z123" s="7"/>
    </row>
    <row r="124" ht="15.75" customHeight="1">
      <c r="A124" s="7"/>
      <c r="B124" s="7"/>
      <c r="C124" s="7"/>
      <c r="D124" s="7"/>
      <c r="E124" s="7"/>
      <c r="F124" s="7"/>
      <c r="G124" s="7"/>
      <c r="H124" s="7"/>
      <c r="I124" s="7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7"/>
      <c r="W124" s="7"/>
      <c r="X124" s="7"/>
      <c r="Y124" s="7"/>
      <c r="Z124" s="7"/>
    </row>
    <row r="125" ht="15.75" customHeight="1">
      <c r="A125" s="7"/>
      <c r="B125" s="7"/>
      <c r="C125" s="7"/>
      <c r="D125" s="7"/>
      <c r="E125" s="7"/>
      <c r="F125" s="7"/>
      <c r="G125" s="7"/>
      <c r="H125" s="7"/>
      <c r="I125" s="7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7"/>
      <c r="W125" s="7"/>
      <c r="X125" s="7"/>
      <c r="Y125" s="7"/>
      <c r="Z125" s="7"/>
    </row>
    <row r="126" ht="15.75" customHeight="1">
      <c r="A126" s="7"/>
      <c r="B126" s="7"/>
      <c r="C126" s="7"/>
      <c r="D126" s="7"/>
      <c r="E126" s="7"/>
      <c r="F126" s="7"/>
      <c r="G126" s="7"/>
      <c r="H126" s="7"/>
      <c r="I126" s="7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7"/>
      <c r="W126" s="7"/>
      <c r="X126" s="7"/>
      <c r="Y126" s="7"/>
      <c r="Z126" s="7"/>
    </row>
    <row r="127" ht="15.75" customHeight="1">
      <c r="A127" s="7"/>
      <c r="B127" s="7"/>
      <c r="C127" s="7"/>
      <c r="D127" s="7"/>
      <c r="E127" s="7"/>
      <c r="F127" s="7"/>
      <c r="G127" s="7"/>
      <c r="H127" s="7"/>
      <c r="I127" s="7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7"/>
      <c r="W127" s="7"/>
      <c r="X127" s="7"/>
      <c r="Y127" s="7"/>
      <c r="Z127" s="7"/>
    </row>
    <row r="128" ht="15.75" customHeight="1">
      <c r="A128" s="7"/>
      <c r="B128" s="7"/>
      <c r="C128" s="7"/>
      <c r="D128" s="7"/>
      <c r="E128" s="7"/>
      <c r="F128" s="7"/>
      <c r="G128" s="7"/>
      <c r="H128" s="7"/>
      <c r="I128" s="7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7"/>
      <c r="W128" s="7"/>
      <c r="X128" s="7"/>
      <c r="Y128" s="7"/>
      <c r="Z128" s="7"/>
    </row>
    <row r="129" ht="15.75" customHeight="1">
      <c r="A129" s="7"/>
      <c r="B129" s="7"/>
      <c r="C129" s="7"/>
      <c r="D129" s="7"/>
      <c r="E129" s="7"/>
      <c r="F129" s="7"/>
      <c r="G129" s="7"/>
      <c r="H129" s="7"/>
      <c r="I129" s="7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7"/>
      <c r="W129" s="7"/>
      <c r="X129" s="7"/>
      <c r="Y129" s="7"/>
      <c r="Z129" s="7"/>
    </row>
    <row r="130" ht="15.75" customHeight="1">
      <c r="A130" s="7"/>
      <c r="B130" s="7"/>
      <c r="C130" s="7"/>
      <c r="D130" s="7"/>
      <c r="E130" s="7"/>
      <c r="F130" s="7"/>
      <c r="G130" s="7"/>
      <c r="H130" s="7"/>
      <c r="I130" s="7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7"/>
      <c r="W130" s="7"/>
      <c r="X130" s="7"/>
      <c r="Y130" s="7"/>
      <c r="Z130" s="7"/>
    </row>
    <row r="131" ht="15.75" customHeight="1">
      <c r="A131" s="7"/>
      <c r="B131" s="7"/>
      <c r="C131" s="7"/>
      <c r="D131" s="7"/>
      <c r="E131" s="7"/>
      <c r="F131" s="7"/>
      <c r="G131" s="7"/>
      <c r="H131" s="7"/>
      <c r="I131" s="7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7"/>
      <c r="W131" s="7"/>
      <c r="X131" s="7"/>
      <c r="Y131" s="7"/>
      <c r="Z131" s="7"/>
    </row>
    <row r="132" ht="15.75" customHeight="1">
      <c r="A132" s="7"/>
      <c r="B132" s="7"/>
      <c r="C132" s="7"/>
      <c r="D132" s="7"/>
      <c r="E132" s="7"/>
      <c r="F132" s="7"/>
      <c r="G132" s="7"/>
      <c r="H132" s="7"/>
      <c r="I132" s="7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7"/>
      <c r="W132" s="7"/>
      <c r="X132" s="7"/>
      <c r="Y132" s="7"/>
      <c r="Z132" s="7"/>
    </row>
    <row r="133" ht="15.75" customHeight="1">
      <c r="A133" s="7"/>
      <c r="B133" s="7"/>
      <c r="C133" s="7"/>
      <c r="D133" s="7"/>
      <c r="E133" s="7"/>
      <c r="F133" s="7"/>
      <c r="G133" s="7"/>
      <c r="H133" s="7"/>
      <c r="I133" s="7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7"/>
      <c r="W133" s="7"/>
      <c r="X133" s="7"/>
      <c r="Y133" s="7"/>
      <c r="Z133" s="7"/>
    </row>
    <row r="134" ht="15.75" customHeight="1">
      <c r="A134" s="7"/>
      <c r="B134" s="7"/>
      <c r="C134" s="7"/>
      <c r="D134" s="7"/>
      <c r="E134" s="7"/>
      <c r="F134" s="7"/>
      <c r="G134" s="7"/>
      <c r="H134" s="7"/>
      <c r="I134" s="7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7"/>
      <c r="W134" s="7"/>
      <c r="X134" s="7"/>
      <c r="Y134" s="7"/>
      <c r="Z134" s="7"/>
    </row>
    <row r="135" ht="15.75" customHeight="1">
      <c r="A135" s="7"/>
      <c r="B135" s="7"/>
      <c r="C135" s="7"/>
      <c r="D135" s="7"/>
      <c r="E135" s="7"/>
      <c r="F135" s="7"/>
      <c r="G135" s="7"/>
      <c r="H135" s="7"/>
      <c r="I135" s="7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7"/>
      <c r="W135" s="7"/>
      <c r="X135" s="7"/>
      <c r="Y135" s="7"/>
      <c r="Z135" s="7"/>
    </row>
    <row r="136" ht="15.75" customHeight="1">
      <c r="A136" s="7"/>
      <c r="B136" s="7"/>
      <c r="C136" s="7"/>
      <c r="D136" s="7"/>
      <c r="E136" s="7"/>
      <c r="F136" s="7"/>
      <c r="G136" s="7"/>
      <c r="H136" s="7"/>
      <c r="I136" s="7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7"/>
      <c r="W136" s="7"/>
      <c r="X136" s="7"/>
      <c r="Y136" s="7"/>
      <c r="Z136" s="7"/>
    </row>
    <row r="137" ht="15.75" customHeight="1">
      <c r="A137" s="7"/>
      <c r="B137" s="7"/>
      <c r="C137" s="7"/>
      <c r="D137" s="7"/>
      <c r="E137" s="7"/>
      <c r="F137" s="7"/>
      <c r="G137" s="7"/>
      <c r="H137" s="7"/>
      <c r="I137" s="7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7"/>
      <c r="W137" s="7"/>
      <c r="X137" s="7"/>
      <c r="Y137" s="7"/>
      <c r="Z137" s="7"/>
    </row>
    <row r="138" ht="15.75" customHeight="1">
      <c r="A138" s="7"/>
      <c r="B138" s="7"/>
      <c r="C138" s="7"/>
      <c r="D138" s="7"/>
      <c r="E138" s="7"/>
      <c r="F138" s="7"/>
      <c r="G138" s="7"/>
      <c r="H138" s="7"/>
      <c r="I138" s="7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7"/>
      <c r="W138" s="7"/>
      <c r="X138" s="7"/>
      <c r="Y138" s="7"/>
      <c r="Z138" s="7"/>
    </row>
    <row r="139" ht="15.75" customHeight="1">
      <c r="A139" s="7"/>
      <c r="B139" s="7"/>
      <c r="C139" s="7"/>
      <c r="D139" s="7"/>
      <c r="E139" s="7"/>
      <c r="F139" s="7"/>
      <c r="G139" s="7"/>
      <c r="H139" s="7"/>
      <c r="I139" s="7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7"/>
      <c r="W139" s="7"/>
      <c r="X139" s="7"/>
      <c r="Y139" s="7"/>
      <c r="Z139" s="7"/>
    </row>
    <row r="140" ht="15.75" customHeight="1">
      <c r="A140" s="7"/>
      <c r="B140" s="7"/>
      <c r="C140" s="7"/>
      <c r="D140" s="7"/>
      <c r="E140" s="7"/>
      <c r="F140" s="7"/>
      <c r="G140" s="7"/>
      <c r="H140" s="7"/>
      <c r="I140" s="7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7"/>
      <c r="W140" s="7"/>
      <c r="X140" s="7"/>
      <c r="Y140" s="7"/>
      <c r="Z140" s="7"/>
    </row>
    <row r="141" ht="15.75" customHeight="1">
      <c r="A141" s="7"/>
      <c r="B141" s="7"/>
      <c r="C141" s="7"/>
      <c r="D141" s="7"/>
      <c r="E141" s="7"/>
      <c r="F141" s="7"/>
      <c r="G141" s="7"/>
      <c r="H141" s="7"/>
      <c r="I141" s="7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7"/>
      <c r="W141" s="7"/>
      <c r="X141" s="7"/>
      <c r="Y141" s="7"/>
      <c r="Z141" s="7"/>
    </row>
    <row r="142" ht="15.75" customHeight="1">
      <c r="A142" s="7"/>
      <c r="B142" s="7"/>
      <c r="C142" s="7"/>
      <c r="D142" s="7"/>
      <c r="E142" s="7"/>
      <c r="F142" s="7"/>
      <c r="G142" s="7"/>
      <c r="H142" s="7"/>
      <c r="I142" s="7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7"/>
      <c r="W142" s="7"/>
      <c r="X142" s="7"/>
      <c r="Y142" s="7"/>
      <c r="Z142" s="7"/>
    </row>
    <row r="143" ht="15.75" customHeight="1">
      <c r="A143" s="7"/>
      <c r="B143" s="7"/>
      <c r="C143" s="7"/>
      <c r="D143" s="7"/>
      <c r="E143" s="7"/>
      <c r="F143" s="7"/>
      <c r="G143" s="7"/>
      <c r="H143" s="7"/>
      <c r="I143" s="7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7"/>
      <c r="W143" s="7"/>
      <c r="X143" s="7"/>
      <c r="Y143" s="7"/>
      <c r="Z143" s="7"/>
    </row>
    <row r="144" ht="15.75" customHeight="1">
      <c r="A144" s="7"/>
      <c r="B144" s="7"/>
      <c r="C144" s="7"/>
      <c r="D144" s="7"/>
      <c r="E144" s="7"/>
      <c r="F144" s="7"/>
      <c r="G144" s="7"/>
      <c r="H144" s="7"/>
      <c r="I144" s="7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7"/>
      <c r="W144" s="7"/>
      <c r="X144" s="7"/>
      <c r="Y144" s="7"/>
      <c r="Z144" s="7"/>
    </row>
    <row r="145" ht="15.75" customHeight="1">
      <c r="A145" s="7"/>
      <c r="B145" s="7"/>
      <c r="C145" s="7"/>
      <c r="D145" s="7"/>
      <c r="E145" s="7"/>
      <c r="F145" s="7"/>
      <c r="G145" s="7"/>
      <c r="H145" s="7"/>
      <c r="I145" s="7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7"/>
      <c r="W145" s="7"/>
      <c r="X145" s="7"/>
      <c r="Y145" s="7"/>
      <c r="Z145" s="7"/>
    </row>
    <row r="146" ht="15.75" customHeight="1">
      <c r="A146" s="7"/>
      <c r="B146" s="7"/>
      <c r="C146" s="7"/>
      <c r="D146" s="7"/>
      <c r="E146" s="7"/>
      <c r="F146" s="7"/>
      <c r="G146" s="7"/>
      <c r="H146" s="7"/>
      <c r="I146" s="7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7"/>
      <c r="W146" s="7"/>
      <c r="X146" s="7"/>
      <c r="Y146" s="7"/>
      <c r="Z146" s="7"/>
    </row>
    <row r="147" ht="15.75" customHeight="1">
      <c r="A147" s="7"/>
      <c r="B147" s="7"/>
      <c r="C147" s="7"/>
      <c r="D147" s="7"/>
      <c r="E147" s="7"/>
      <c r="F147" s="7"/>
      <c r="G147" s="7"/>
      <c r="H147" s="7"/>
      <c r="I147" s="7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7"/>
      <c r="W147" s="7"/>
      <c r="X147" s="7"/>
      <c r="Y147" s="7"/>
      <c r="Z147" s="7"/>
    </row>
    <row r="148" ht="15.75" customHeight="1">
      <c r="A148" s="7"/>
      <c r="B148" s="7"/>
      <c r="C148" s="7"/>
      <c r="D148" s="7"/>
      <c r="E148" s="7"/>
      <c r="F148" s="7"/>
      <c r="G148" s="7"/>
      <c r="H148" s="7"/>
      <c r="I148" s="7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7"/>
      <c r="W148" s="7"/>
      <c r="X148" s="7"/>
      <c r="Y148" s="7"/>
      <c r="Z148" s="7"/>
    </row>
    <row r="149" ht="15.75" customHeight="1">
      <c r="A149" s="7"/>
      <c r="B149" s="7"/>
      <c r="C149" s="7"/>
      <c r="D149" s="7"/>
      <c r="E149" s="7"/>
      <c r="F149" s="7"/>
      <c r="G149" s="7"/>
      <c r="H149" s="7"/>
      <c r="I149" s="7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7"/>
      <c r="W149" s="7"/>
      <c r="X149" s="7"/>
      <c r="Y149" s="7"/>
      <c r="Z149" s="7"/>
    </row>
    <row r="150" ht="15.75" customHeight="1">
      <c r="A150" s="7"/>
      <c r="B150" s="7"/>
      <c r="C150" s="7"/>
      <c r="D150" s="7"/>
      <c r="E150" s="7"/>
      <c r="F150" s="7"/>
      <c r="G150" s="7"/>
      <c r="H150" s="7"/>
      <c r="I150" s="7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7"/>
      <c r="W150" s="7"/>
      <c r="X150" s="7"/>
      <c r="Y150" s="7"/>
      <c r="Z150" s="7"/>
    </row>
    <row r="151" ht="15.75" customHeight="1">
      <c r="A151" s="7"/>
      <c r="B151" s="7"/>
      <c r="C151" s="7"/>
      <c r="D151" s="7"/>
      <c r="E151" s="7"/>
      <c r="F151" s="7"/>
      <c r="G151" s="7"/>
      <c r="H151" s="7"/>
      <c r="I151" s="7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7"/>
      <c r="W151" s="7"/>
      <c r="X151" s="7"/>
      <c r="Y151" s="7"/>
      <c r="Z151" s="7"/>
    </row>
    <row r="152" ht="15.75" customHeight="1">
      <c r="A152" s="7"/>
      <c r="B152" s="7"/>
      <c r="C152" s="7"/>
      <c r="D152" s="7"/>
      <c r="E152" s="7"/>
      <c r="F152" s="7"/>
      <c r="G152" s="7"/>
      <c r="H152" s="7"/>
      <c r="I152" s="7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7"/>
      <c r="W152" s="7"/>
      <c r="X152" s="7"/>
      <c r="Y152" s="7"/>
      <c r="Z152" s="7"/>
    </row>
    <row r="153" ht="15.75" customHeight="1">
      <c r="A153" s="7"/>
      <c r="B153" s="7"/>
      <c r="C153" s="7"/>
      <c r="D153" s="7"/>
      <c r="E153" s="7"/>
      <c r="F153" s="7"/>
      <c r="G153" s="7"/>
      <c r="H153" s="7"/>
      <c r="I153" s="7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7"/>
      <c r="W153" s="7"/>
      <c r="X153" s="7"/>
      <c r="Y153" s="7"/>
      <c r="Z153" s="7"/>
    </row>
    <row r="154" ht="15.75" customHeight="1">
      <c r="A154" s="7"/>
      <c r="B154" s="7"/>
      <c r="C154" s="7"/>
      <c r="D154" s="7"/>
      <c r="E154" s="7"/>
      <c r="F154" s="7"/>
      <c r="G154" s="7"/>
      <c r="H154" s="7"/>
      <c r="I154" s="7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7"/>
      <c r="W154" s="7"/>
      <c r="X154" s="7"/>
      <c r="Y154" s="7"/>
      <c r="Z154" s="7"/>
    </row>
    <row r="155" ht="15.75" customHeight="1">
      <c r="A155" s="7"/>
      <c r="B155" s="7"/>
      <c r="C155" s="7"/>
      <c r="D155" s="7"/>
      <c r="E155" s="7"/>
      <c r="F155" s="7"/>
      <c r="G155" s="7"/>
      <c r="H155" s="7"/>
      <c r="I155" s="7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7"/>
      <c r="W155" s="7"/>
      <c r="X155" s="7"/>
      <c r="Y155" s="7"/>
      <c r="Z155" s="7"/>
    </row>
    <row r="156" ht="15.75" customHeight="1">
      <c r="A156" s="7"/>
      <c r="B156" s="7"/>
      <c r="C156" s="7"/>
      <c r="D156" s="7"/>
      <c r="E156" s="7"/>
      <c r="F156" s="7"/>
      <c r="G156" s="7"/>
      <c r="H156" s="7"/>
      <c r="I156" s="7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7"/>
      <c r="W156" s="7"/>
      <c r="X156" s="7"/>
      <c r="Y156" s="7"/>
      <c r="Z156" s="7"/>
    </row>
    <row r="157" ht="15.75" customHeight="1">
      <c r="A157" s="7"/>
      <c r="B157" s="7"/>
      <c r="C157" s="7"/>
      <c r="D157" s="7"/>
      <c r="E157" s="7"/>
      <c r="F157" s="7"/>
      <c r="G157" s="7"/>
      <c r="H157" s="7"/>
      <c r="I157" s="7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7"/>
      <c r="W157" s="7"/>
      <c r="X157" s="7"/>
      <c r="Y157" s="7"/>
      <c r="Z157" s="7"/>
    </row>
    <row r="158" ht="15.75" customHeight="1">
      <c r="A158" s="7"/>
      <c r="B158" s="7"/>
      <c r="C158" s="7"/>
      <c r="D158" s="7"/>
      <c r="E158" s="7"/>
      <c r="F158" s="7"/>
      <c r="G158" s="7"/>
      <c r="H158" s="7"/>
      <c r="I158" s="7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7"/>
      <c r="W158" s="7"/>
      <c r="X158" s="7"/>
      <c r="Y158" s="7"/>
      <c r="Z158" s="7"/>
    </row>
    <row r="159" ht="15.75" customHeight="1">
      <c r="A159" s="7"/>
      <c r="B159" s="7"/>
      <c r="C159" s="7"/>
      <c r="D159" s="7"/>
      <c r="E159" s="7"/>
      <c r="F159" s="7"/>
      <c r="G159" s="7"/>
      <c r="H159" s="7"/>
      <c r="I159" s="7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7"/>
      <c r="W159" s="7"/>
      <c r="X159" s="7"/>
      <c r="Y159" s="7"/>
      <c r="Z159" s="7"/>
    </row>
    <row r="160" ht="15.75" customHeight="1">
      <c r="A160" s="7"/>
      <c r="B160" s="7"/>
      <c r="C160" s="7"/>
      <c r="D160" s="7"/>
      <c r="E160" s="7"/>
      <c r="F160" s="7"/>
      <c r="G160" s="7"/>
      <c r="H160" s="7"/>
      <c r="I160" s="7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7"/>
      <c r="W160" s="7"/>
      <c r="X160" s="7"/>
      <c r="Y160" s="7"/>
      <c r="Z160" s="7"/>
    </row>
    <row r="161" ht="15.75" customHeight="1">
      <c r="A161" s="7"/>
      <c r="B161" s="7"/>
      <c r="C161" s="7"/>
      <c r="D161" s="7"/>
      <c r="E161" s="7"/>
      <c r="F161" s="7"/>
      <c r="G161" s="7"/>
      <c r="H161" s="7"/>
      <c r="I161" s="7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7"/>
      <c r="W161" s="7"/>
      <c r="X161" s="7"/>
      <c r="Y161" s="7"/>
      <c r="Z161" s="7"/>
    </row>
    <row r="162" ht="15.75" customHeight="1">
      <c r="A162" s="7"/>
      <c r="B162" s="7"/>
      <c r="C162" s="7"/>
      <c r="D162" s="7"/>
      <c r="E162" s="7"/>
      <c r="F162" s="7"/>
      <c r="G162" s="7"/>
      <c r="H162" s="7"/>
      <c r="I162" s="7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7"/>
      <c r="W162" s="7"/>
      <c r="X162" s="7"/>
      <c r="Y162" s="7"/>
      <c r="Z162" s="7"/>
    </row>
    <row r="163" ht="15.75" customHeight="1">
      <c r="A163" s="7"/>
      <c r="B163" s="7"/>
      <c r="C163" s="7"/>
      <c r="D163" s="7"/>
      <c r="E163" s="7"/>
      <c r="F163" s="7"/>
      <c r="G163" s="7"/>
      <c r="H163" s="7"/>
      <c r="I163" s="7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7"/>
      <c r="W163" s="7"/>
      <c r="X163" s="7"/>
      <c r="Y163" s="7"/>
      <c r="Z163" s="7"/>
    </row>
    <row r="164" ht="15.75" customHeight="1">
      <c r="A164" s="7"/>
      <c r="B164" s="7"/>
      <c r="C164" s="7"/>
      <c r="D164" s="7"/>
      <c r="E164" s="7"/>
      <c r="F164" s="7"/>
      <c r="G164" s="7"/>
      <c r="H164" s="7"/>
      <c r="I164" s="7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7"/>
      <c r="W164" s="7"/>
      <c r="X164" s="7"/>
      <c r="Y164" s="7"/>
      <c r="Z164" s="7"/>
    </row>
    <row r="165" ht="15.75" customHeight="1">
      <c r="A165" s="7"/>
      <c r="B165" s="7"/>
      <c r="C165" s="7"/>
      <c r="D165" s="7"/>
      <c r="E165" s="7"/>
      <c r="F165" s="7"/>
      <c r="G165" s="7"/>
      <c r="H165" s="7"/>
      <c r="I165" s="7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7"/>
      <c r="W165" s="7"/>
      <c r="X165" s="7"/>
      <c r="Y165" s="7"/>
      <c r="Z165" s="7"/>
    </row>
    <row r="166" ht="15.75" customHeight="1">
      <c r="A166" s="7"/>
      <c r="B166" s="7"/>
      <c r="C166" s="7"/>
      <c r="D166" s="7"/>
      <c r="E166" s="7"/>
      <c r="F166" s="7"/>
      <c r="G166" s="7"/>
      <c r="H166" s="7"/>
      <c r="I166" s="7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7"/>
      <c r="W166" s="7"/>
      <c r="X166" s="7"/>
      <c r="Y166" s="7"/>
      <c r="Z166" s="7"/>
    </row>
    <row r="167" ht="15.75" customHeight="1">
      <c r="A167" s="7"/>
      <c r="B167" s="7"/>
      <c r="C167" s="7"/>
      <c r="D167" s="7"/>
      <c r="E167" s="7"/>
      <c r="F167" s="7"/>
      <c r="G167" s="7"/>
      <c r="H167" s="7"/>
      <c r="I167" s="7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7"/>
      <c r="W167" s="7"/>
      <c r="X167" s="7"/>
      <c r="Y167" s="7"/>
      <c r="Z167" s="7"/>
    </row>
    <row r="168" ht="15.75" customHeight="1">
      <c r="A168" s="7"/>
      <c r="B168" s="7"/>
      <c r="C168" s="7"/>
      <c r="D168" s="7"/>
      <c r="E168" s="7"/>
      <c r="F168" s="7"/>
      <c r="G168" s="7"/>
      <c r="H168" s="7"/>
      <c r="I168" s="7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7"/>
      <c r="W168" s="7"/>
      <c r="X168" s="7"/>
      <c r="Y168" s="7"/>
      <c r="Z168" s="7"/>
    </row>
    <row r="169" ht="15.75" customHeight="1">
      <c r="A169" s="7"/>
      <c r="B169" s="7"/>
      <c r="C169" s="7"/>
      <c r="D169" s="7"/>
      <c r="E169" s="7"/>
      <c r="F169" s="7"/>
      <c r="G169" s="7"/>
      <c r="H169" s="7"/>
      <c r="I169" s="7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7"/>
      <c r="W169" s="7"/>
      <c r="X169" s="7"/>
      <c r="Y169" s="7"/>
      <c r="Z169" s="7"/>
    </row>
    <row r="170" ht="15.75" customHeight="1">
      <c r="A170" s="7"/>
      <c r="B170" s="7"/>
      <c r="C170" s="7"/>
      <c r="D170" s="7"/>
      <c r="E170" s="7"/>
      <c r="F170" s="7"/>
      <c r="G170" s="7"/>
      <c r="H170" s="7"/>
      <c r="I170" s="7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7"/>
      <c r="W170" s="7"/>
      <c r="X170" s="7"/>
      <c r="Y170" s="7"/>
      <c r="Z170" s="7"/>
    </row>
    <row r="171" ht="15.75" customHeight="1">
      <c r="A171" s="7"/>
      <c r="B171" s="7"/>
      <c r="C171" s="7"/>
      <c r="D171" s="7"/>
      <c r="E171" s="7"/>
      <c r="F171" s="7"/>
      <c r="G171" s="7"/>
      <c r="H171" s="7"/>
      <c r="I171" s="7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7"/>
      <c r="W171" s="7"/>
      <c r="X171" s="7"/>
      <c r="Y171" s="7"/>
      <c r="Z171" s="7"/>
    </row>
    <row r="172" ht="15.75" customHeight="1">
      <c r="A172" s="7"/>
      <c r="B172" s="7"/>
      <c r="C172" s="7"/>
      <c r="D172" s="7"/>
      <c r="E172" s="7"/>
      <c r="F172" s="7"/>
      <c r="G172" s="7"/>
      <c r="H172" s="7"/>
      <c r="I172" s="7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7"/>
      <c r="W172" s="7"/>
      <c r="X172" s="7"/>
      <c r="Y172" s="7"/>
      <c r="Z172" s="7"/>
    </row>
    <row r="173" ht="15.75" customHeight="1">
      <c r="A173" s="7"/>
      <c r="B173" s="7"/>
      <c r="C173" s="7"/>
      <c r="D173" s="7"/>
      <c r="E173" s="7"/>
      <c r="F173" s="7"/>
      <c r="G173" s="7"/>
      <c r="H173" s="7"/>
      <c r="I173" s="7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7"/>
      <c r="W173" s="7"/>
      <c r="X173" s="7"/>
      <c r="Y173" s="7"/>
      <c r="Z173" s="7"/>
    </row>
    <row r="174" ht="15.75" customHeight="1">
      <c r="A174" s="7"/>
      <c r="B174" s="7"/>
      <c r="C174" s="7"/>
      <c r="D174" s="7"/>
      <c r="E174" s="7"/>
      <c r="F174" s="7"/>
      <c r="G174" s="7"/>
      <c r="H174" s="7"/>
      <c r="I174" s="7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7"/>
      <c r="W174" s="7"/>
      <c r="X174" s="7"/>
      <c r="Y174" s="7"/>
      <c r="Z174" s="7"/>
    </row>
    <row r="175" ht="15.75" customHeight="1">
      <c r="A175" s="7"/>
      <c r="B175" s="7"/>
      <c r="C175" s="7"/>
      <c r="D175" s="7"/>
      <c r="E175" s="7"/>
      <c r="F175" s="7"/>
      <c r="G175" s="7"/>
      <c r="H175" s="7"/>
      <c r="I175" s="7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7"/>
      <c r="W175" s="7"/>
      <c r="X175" s="7"/>
      <c r="Y175" s="7"/>
      <c r="Z175" s="7"/>
    </row>
    <row r="176" ht="15.75" customHeight="1">
      <c r="A176" s="7"/>
      <c r="B176" s="7"/>
      <c r="C176" s="7"/>
      <c r="D176" s="7"/>
      <c r="E176" s="7"/>
      <c r="F176" s="7"/>
      <c r="G176" s="7"/>
      <c r="H176" s="7"/>
      <c r="I176" s="7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7"/>
      <c r="W176" s="7"/>
      <c r="X176" s="7"/>
      <c r="Y176" s="7"/>
      <c r="Z176" s="7"/>
    </row>
    <row r="177" ht="15.75" customHeight="1">
      <c r="A177" s="7"/>
      <c r="B177" s="7"/>
      <c r="C177" s="7"/>
      <c r="D177" s="7"/>
      <c r="E177" s="7"/>
      <c r="F177" s="7"/>
      <c r="G177" s="7"/>
      <c r="H177" s="7"/>
      <c r="I177" s="7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7"/>
      <c r="W177" s="7"/>
      <c r="X177" s="7"/>
      <c r="Y177" s="7"/>
      <c r="Z177" s="7"/>
    </row>
    <row r="178" ht="15.75" customHeight="1">
      <c r="A178" s="7"/>
      <c r="B178" s="7"/>
      <c r="C178" s="7"/>
      <c r="D178" s="7"/>
      <c r="E178" s="7"/>
      <c r="F178" s="7"/>
      <c r="G178" s="7"/>
      <c r="H178" s="7"/>
      <c r="I178" s="7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7"/>
      <c r="W178" s="7"/>
      <c r="X178" s="7"/>
      <c r="Y178" s="7"/>
      <c r="Z178" s="7"/>
    </row>
    <row r="179" ht="15.75" customHeight="1">
      <c r="A179" s="7"/>
      <c r="B179" s="7"/>
      <c r="C179" s="7"/>
      <c r="D179" s="7"/>
      <c r="E179" s="7"/>
      <c r="F179" s="7"/>
      <c r="G179" s="7"/>
      <c r="H179" s="7"/>
      <c r="I179" s="7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7"/>
      <c r="W179" s="7"/>
      <c r="X179" s="7"/>
      <c r="Y179" s="7"/>
      <c r="Z179" s="7"/>
    </row>
    <row r="180" ht="15.75" customHeight="1">
      <c r="A180" s="7"/>
      <c r="B180" s="7"/>
      <c r="C180" s="7"/>
      <c r="D180" s="7"/>
      <c r="E180" s="7"/>
      <c r="F180" s="7"/>
      <c r="G180" s="7"/>
      <c r="H180" s="7"/>
      <c r="I180" s="7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7"/>
      <c r="W180" s="7"/>
      <c r="X180" s="7"/>
      <c r="Y180" s="7"/>
      <c r="Z180" s="7"/>
    </row>
    <row r="181" ht="15.75" customHeight="1">
      <c r="A181" s="7"/>
      <c r="B181" s="7"/>
      <c r="C181" s="7"/>
      <c r="D181" s="7"/>
      <c r="E181" s="7"/>
      <c r="F181" s="7"/>
      <c r="G181" s="7"/>
      <c r="H181" s="7"/>
      <c r="I181" s="7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7"/>
      <c r="W181" s="7"/>
      <c r="X181" s="7"/>
      <c r="Y181" s="7"/>
      <c r="Z181" s="7"/>
    </row>
    <row r="182" ht="15.75" customHeight="1">
      <c r="A182" s="7"/>
      <c r="B182" s="7"/>
      <c r="C182" s="7"/>
      <c r="D182" s="7"/>
      <c r="E182" s="7"/>
      <c r="F182" s="7"/>
      <c r="G182" s="7"/>
      <c r="H182" s="7"/>
      <c r="I182" s="7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7"/>
      <c r="W182" s="7"/>
      <c r="X182" s="7"/>
      <c r="Y182" s="7"/>
      <c r="Z182" s="7"/>
    </row>
    <row r="183" ht="15.75" customHeight="1">
      <c r="A183" s="7"/>
      <c r="B183" s="7"/>
      <c r="C183" s="7"/>
      <c r="D183" s="7"/>
      <c r="E183" s="7"/>
      <c r="F183" s="7"/>
      <c r="G183" s="7"/>
      <c r="H183" s="7"/>
      <c r="I183" s="7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7"/>
      <c r="W183" s="7"/>
      <c r="X183" s="7"/>
      <c r="Y183" s="7"/>
      <c r="Z183" s="7"/>
    </row>
    <row r="184" ht="15.75" customHeight="1">
      <c r="A184" s="7"/>
      <c r="B184" s="7"/>
      <c r="C184" s="7"/>
      <c r="D184" s="7"/>
      <c r="E184" s="7"/>
      <c r="F184" s="7"/>
      <c r="G184" s="7"/>
      <c r="H184" s="7"/>
      <c r="I184" s="7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7"/>
      <c r="W184" s="7"/>
      <c r="X184" s="7"/>
      <c r="Y184" s="7"/>
      <c r="Z184" s="7"/>
    </row>
    <row r="185" ht="15.75" customHeight="1">
      <c r="A185" s="7"/>
      <c r="B185" s="7"/>
      <c r="C185" s="7"/>
      <c r="D185" s="7"/>
      <c r="E185" s="7"/>
      <c r="F185" s="7"/>
      <c r="G185" s="7"/>
      <c r="H185" s="7"/>
      <c r="I185" s="7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7"/>
      <c r="W185" s="7"/>
      <c r="X185" s="7"/>
      <c r="Y185" s="7"/>
      <c r="Z185" s="7"/>
    </row>
    <row r="186" ht="15.75" customHeight="1">
      <c r="A186" s="7"/>
      <c r="B186" s="7"/>
      <c r="C186" s="7"/>
      <c r="D186" s="7"/>
      <c r="E186" s="7"/>
      <c r="F186" s="7"/>
      <c r="G186" s="7"/>
      <c r="H186" s="7"/>
      <c r="I186" s="7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7"/>
      <c r="W186" s="7"/>
      <c r="X186" s="7"/>
      <c r="Y186" s="7"/>
      <c r="Z186" s="7"/>
    </row>
    <row r="187" ht="15.75" customHeight="1">
      <c r="A187" s="7"/>
      <c r="B187" s="7"/>
      <c r="C187" s="7"/>
      <c r="D187" s="7"/>
      <c r="E187" s="7"/>
      <c r="F187" s="7"/>
      <c r="G187" s="7"/>
      <c r="H187" s="7"/>
      <c r="I187" s="7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7"/>
      <c r="W187" s="7"/>
      <c r="X187" s="7"/>
      <c r="Y187" s="7"/>
      <c r="Z187" s="7"/>
    </row>
    <row r="188" ht="15.75" customHeight="1">
      <c r="A188" s="7"/>
      <c r="B188" s="7"/>
      <c r="C188" s="7"/>
      <c r="D188" s="7"/>
      <c r="E188" s="7"/>
      <c r="F188" s="7"/>
      <c r="G188" s="7"/>
      <c r="H188" s="7"/>
      <c r="I188" s="7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7"/>
      <c r="W188" s="7"/>
      <c r="X188" s="7"/>
      <c r="Y188" s="7"/>
      <c r="Z188" s="7"/>
    </row>
    <row r="189" ht="15.75" customHeight="1">
      <c r="A189" s="7"/>
      <c r="B189" s="7"/>
      <c r="C189" s="7"/>
      <c r="D189" s="7"/>
      <c r="E189" s="7"/>
      <c r="F189" s="7"/>
      <c r="G189" s="7"/>
      <c r="H189" s="7"/>
      <c r="I189" s="7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7"/>
      <c r="W189" s="7"/>
      <c r="X189" s="7"/>
      <c r="Y189" s="7"/>
      <c r="Z189" s="7"/>
    </row>
    <row r="190" ht="15.75" customHeight="1">
      <c r="A190" s="7"/>
      <c r="B190" s="7"/>
      <c r="C190" s="7"/>
      <c r="D190" s="7"/>
      <c r="E190" s="7"/>
      <c r="F190" s="7"/>
      <c r="G190" s="7"/>
      <c r="H190" s="7"/>
      <c r="I190" s="7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7"/>
      <c r="W190" s="7"/>
      <c r="X190" s="7"/>
      <c r="Y190" s="7"/>
      <c r="Z190" s="7"/>
    </row>
    <row r="191" ht="15.75" customHeight="1">
      <c r="A191" s="7"/>
      <c r="B191" s="7"/>
      <c r="C191" s="7"/>
      <c r="D191" s="7"/>
      <c r="E191" s="7"/>
      <c r="F191" s="7"/>
      <c r="G191" s="7"/>
      <c r="H191" s="7"/>
      <c r="I191" s="7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7"/>
      <c r="W191" s="7"/>
      <c r="X191" s="7"/>
      <c r="Y191" s="7"/>
      <c r="Z191" s="7"/>
    </row>
    <row r="192" ht="15.75" customHeight="1">
      <c r="A192" s="7"/>
      <c r="B192" s="7"/>
      <c r="C192" s="7"/>
      <c r="D192" s="7"/>
      <c r="E192" s="7"/>
      <c r="F192" s="7"/>
      <c r="G192" s="7"/>
      <c r="H192" s="7"/>
      <c r="I192" s="7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7"/>
      <c r="W192" s="7"/>
      <c r="X192" s="7"/>
      <c r="Y192" s="7"/>
      <c r="Z192" s="7"/>
    </row>
    <row r="193" ht="15.75" customHeight="1">
      <c r="A193" s="7"/>
      <c r="B193" s="7"/>
      <c r="C193" s="7"/>
      <c r="D193" s="7"/>
      <c r="E193" s="7"/>
      <c r="F193" s="7"/>
      <c r="G193" s="7"/>
      <c r="H193" s="7"/>
      <c r="I193" s="7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7"/>
      <c r="W193" s="7"/>
      <c r="X193" s="7"/>
      <c r="Y193" s="7"/>
      <c r="Z193" s="7"/>
    </row>
    <row r="194" ht="15.75" customHeight="1">
      <c r="A194" s="7"/>
      <c r="B194" s="7"/>
      <c r="C194" s="7"/>
      <c r="D194" s="7"/>
      <c r="E194" s="7"/>
      <c r="F194" s="7"/>
      <c r="G194" s="7"/>
      <c r="H194" s="7"/>
      <c r="I194" s="7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7"/>
      <c r="W194" s="7"/>
      <c r="X194" s="7"/>
      <c r="Y194" s="7"/>
      <c r="Z194" s="7"/>
    </row>
    <row r="195" ht="15.75" customHeight="1">
      <c r="A195" s="7"/>
      <c r="B195" s="7"/>
      <c r="C195" s="7"/>
      <c r="D195" s="7"/>
      <c r="E195" s="7"/>
      <c r="F195" s="7"/>
      <c r="G195" s="7"/>
      <c r="H195" s="7"/>
      <c r="I195" s="7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7"/>
      <c r="W195" s="7"/>
      <c r="X195" s="7"/>
      <c r="Y195" s="7"/>
      <c r="Z195" s="7"/>
    </row>
    <row r="196" ht="15.75" customHeight="1">
      <c r="A196" s="7"/>
      <c r="B196" s="7"/>
      <c r="C196" s="7"/>
      <c r="D196" s="7"/>
      <c r="E196" s="7"/>
      <c r="F196" s="7"/>
      <c r="G196" s="7"/>
      <c r="H196" s="7"/>
      <c r="I196" s="7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7"/>
      <c r="W196" s="7"/>
      <c r="X196" s="7"/>
      <c r="Y196" s="7"/>
      <c r="Z196" s="7"/>
    </row>
    <row r="197" ht="15.75" customHeight="1">
      <c r="A197" s="7"/>
      <c r="B197" s="7"/>
      <c r="C197" s="7"/>
      <c r="D197" s="7"/>
      <c r="E197" s="7"/>
      <c r="F197" s="7"/>
      <c r="G197" s="7"/>
      <c r="H197" s="7"/>
      <c r="I197" s="7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7"/>
      <c r="W197" s="7"/>
      <c r="X197" s="7"/>
      <c r="Y197" s="7"/>
      <c r="Z197" s="7"/>
    </row>
    <row r="198" ht="15.75" customHeight="1">
      <c r="A198" s="7"/>
      <c r="B198" s="7"/>
      <c r="C198" s="7"/>
      <c r="D198" s="7"/>
      <c r="E198" s="7"/>
      <c r="F198" s="7"/>
      <c r="G198" s="7"/>
      <c r="H198" s="7"/>
      <c r="I198" s="7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7"/>
      <c r="W198" s="7"/>
      <c r="X198" s="7"/>
      <c r="Y198" s="7"/>
      <c r="Z198" s="7"/>
    </row>
    <row r="199" ht="15.75" customHeight="1">
      <c r="A199" s="7"/>
      <c r="B199" s="7"/>
      <c r="C199" s="7"/>
      <c r="D199" s="7"/>
      <c r="E199" s="7"/>
      <c r="F199" s="7"/>
      <c r="G199" s="7"/>
      <c r="H199" s="7"/>
      <c r="I199" s="7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7"/>
      <c r="W199" s="7"/>
      <c r="X199" s="7"/>
      <c r="Y199" s="7"/>
      <c r="Z199" s="7"/>
    </row>
    <row r="200" ht="15.75" customHeight="1">
      <c r="A200" s="7"/>
      <c r="B200" s="7"/>
      <c r="C200" s="7"/>
      <c r="D200" s="7"/>
      <c r="E200" s="7"/>
      <c r="F200" s="7"/>
      <c r="G200" s="7"/>
      <c r="H200" s="7"/>
      <c r="I200" s="7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7"/>
      <c r="W200" s="7"/>
      <c r="X200" s="7"/>
      <c r="Y200" s="7"/>
      <c r="Z200" s="7"/>
    </row>
    <row r="201" ht="15.75" customHeight="1">
      <c r="A201" s="7"/>
      <c r="B201" s="7"/>
      <c r="C201" s="7"/>
      <c r="D201" s="7"/>
      <c r="E201" s="7"/>
      <c r="F201" s="7"/>
      <c r="G201" s="7"/>
      <c r="H201" s="7"/>
      <c r="I201" s="7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7"/>
      <c r="W201" s="7"/>
      <c r="X201" s="7"/>
      <c r="Y201" s="7"/>
      <c r="Z201" s="7"/>
    </row>
    <row r="202" ht="15.75" customHeight="1">
      <c r="A202" s="7"/>
      <c r="B202" s="7"/>
      <c r="C202" s="7"/>
      <c r="D202" s="7"/>
      <c r="E202" s="7"/>
      <c r="F202" s="7"/>
      <c r="G202" s="7"/>
      <c r="H202" s="7"/>
      <c r="I202" s="7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7"/>
      <c r="W202" s="7"/>
      <c r="X202" s="7"/>
      <c r="Y202" s="7"/>
      <c r="Z202" s="7"/>
    </row>
    <row r="203" ht="15.75" customHeight="1">
      <c r="A203" s="7"/>
      <c r="B203" s="7"/>
      <c r="C203" s="7"/>
      <c r="D203" s="7"/>
      <c r="E203" s="7"/>
      <c r="F203" s="7"/>
      <c r="G203" s="7"/>
      <c r="H203" s="7"/>
      <c r="I203" s="7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7"/>
      <c r="W203" s="7"/>
      <c r="X203" s="7"/>
      <c r="Y203" s="7"/>
      <c r="Z203" s="7"/>
    </row>
    <row r="204" ht="15.75" customHeight="1">
      <c r="A204" s="7"/>
      <c r="B204" s="7"/>
      <c r="C204" s="7"/>
      <c r="D204" s="7"/>
      <c r="E204" s="7"/>
      <c r="F204" s="7"/>
      <c r="G204" s="7"/>
      <c r="H204" s="7"/>
      <c r="I204" s="7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7"/>
      <c r="W204" s="7"/>
      <c r="X204" s="7"/>
      <c r="Y204" s="7"/>
      <c r="Z204" s="7"/>
    </row>
    <row r="205" ht="15.75" customHeight="1">
      <c r="A205" s="7"/>
      <c r="B205" s="7"/>
      <c r="C205" s="7"/>
      <c r="D205" s="7"/>
      <c r="E205" s="7"/>
      <c r="F205" s="7"/>
      <c r="G205" s="7"/>
      <c r="H205" s="7"/>
      <c r="I205" s="7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7"/>
      <c r="W205" s="7"/>
      <c r="X205" s="7"/>
      <c r="Y205" s="7"/>
      <c r="Z205" s="7"/>
    </row>
    <row r="206" ht="15.75" customHeight="1">
      <c r="A206" s="7"/>
      <c r="B206" s="7"/>
      <c r="C206" s="7"/>
      <c r="D206" s="7"/>
      <c r="E206" s="7"/>
      <c r="F206" s="7"/>
      <c r="G206" s="7"/>
      <c r="H206" s="7"/>
      <c r="I206" s="7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7"/>
      <c r="W206" s="7"/>
      <c r="X206" s="7"/>
      <c r="Y206" s="7"/>
      <c r="Z206" s="7"/>
    </row>
    <row r="207" ht="15.75" customHeight="1">
      <c r="A207" s="7"/>
      <c r="B207" s="7"/>
      <c r="C207" s="7"/>
      <c r="D207" s="7"/>
      <c r="E207" s="7"/>
      <c r="F207" s="7"/>
      <c r="G207" s="7"/>
      <c r="H207" s="7"/>
      <c r="I207" s="7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7"/>
      <c r="W207" s="7"/>
      <c r="X207" s="7"/>
      <c r="Y207" s="7"/>
      <c r="Z207" s="7"/>
    </row>
    <row r="208" ht="15.75" customHeight="1">
      <c r="A208" s="7"/>
      <c r="B208" s="7"/>
      <c r="C208" s="7"/>
      <c r="D208" s="7"/>
      <c r="E208" s="7"/>
      <c r="F208" s="7"/>
      <c r="G208" s="7"/>
      <c r="H208" s="7"/>
      <c r="I208" s="7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7"/>
      <c r="W208" s="7"/>
      <c r="X208" s="7"/>
      <c r="Y208" s="7"/>
      <c r="Z208" s="7"/>
    </row>
    <row r="209" ht="15.75" customHeight="1">
      <c r="A209" s="7"/>
      <c r="B209" s="7"/>
      <c r="C209" s="7"/>
      <c r="D209" s="7"/>
      <c r="E209" s="7"/>
      <c r="F209" s="7"/>
      <c r="G209" s="7"/>
      <c r="H209" s="7"/>
      <c r="I209" s="7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7"/>
      <c r="W209" s="7"/>
      <c r="X209" s="7"/>
      <c r="Y209" s="7"/>
      <c r="Z209" s="7"/>
    </row>
    <row r="210" ht="15.75" customHeight="1">
      <c r="A210" s="7"/>
      <c r="B210" s="7"/>
      <c r="C210" s="7"/>
      <c r="D210" s="7"/>
      <c r="E210" s="7"/>
      <c r="F210" s="7"/>
      <c r="G210" s="7"/>
      <c r="H210" s="7"/>
      <c r="I210" s="7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7"/>
      <c r="W210" s="7"/>
      <c r="X210" s="7"/>
      <c r="Y210" s="7"/>
      <c r="Z210" s="7"/>
    </row>
    <row r="211" ht="15.75" customHeight="1">
      <c r="A211" s="7"/>
      <c r="B211" s="7"/>
      <c r="C211" s="7"/>
      <c r="D211" s="7"/>
      <c r="E211" s="7"/>
      <c r="F211" s="7"/>
      <c r="G211" s="7"/>
      <c r="H211" s="7"/>
      <c r="I211" s="7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7"/>
      <c r="W211" s="7"/>
      <c r="X211" s="7"/>
      <c r="Y211" s="7"/>
      <c r="Z211" s="7"/>
    </row>
    <row r="212" ht="15.75" customHeight="1">
      <c r="A212" s="7"/>
      <c r="B212" s="7"/>
      <c r="C212" s="7"/>
      <c r="D212" s="7"/>
      <c r="E212" s="7"/>
      <c r="F212" s="7"/>
      <c r="G212" s="7"/>
      <c r="H212" s="7"/>
      <c r="I212" s="7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7"/>
      <c r="W212" s="7"/>
      <c r="X212" s="7"/>
      <c r="Y212" s="7"/>
      <c r="Z212" s="7"/>
    </row>
    <row r="213" ht="15.75" customHeight="1">
      <c r="A213" s="7"/>
      <c r="B213" s="7"/>
      <c r="C213" s="7"/>
      <c r="D213" s="7"/>
      <c r="E213" s="7"/>
      <c r="F213" s="7"/>
      <c r="G213" s="7"/>
      <c r="H213" s="7"/>
      <c r="I213" s="7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7"/>
      <c r="W213" s="7"/>
      <c r="X213" s="7"/>
      <c r="Y213" s="7"/>
      <c r="Z213" s="7"/>
    </row>
    <row r="214" ht="15.75" customHeight="1">
      <c r="A214" s="7"/>
      <c r="B214" s="7"/>
      <c r="C214" s="7"/>
      <c r="D214" s="7"/>
      <c r="E214" s="7"/>
      <c r="F214" s="7"/>
      <c r="G214" s="7"/>
      <c r="H214" s="7"/>
      <c r="I214" s="7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7"/>
      <c r="W214" s="7"/>
      <c r="X214" s="7"/>
      <c r="Y214" s="7"/>
      <c r="Z214" s="7"/>
    </row>
    <row r="215" ht="15.75" customHeight="1">
      <c r="A215" s="7"/>
      <c r="B215" s="7"/>
      <c r="C215" s="7"/>
      <c r="D215" s="7"/>
      <c r="E215" s="7"/>
      <c r="F215" s="7"/>
      <c r="G215" s="7"/>
      <c r="H215" s="7"/>
      <c r="I215" s="7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7"/>
      <c r="W215" s="7"/>
      <c r="X215" s="7"/>
      <c r="Y215" s="7"/>
      <c r="Z215" s="7"/>
    </row>
    <row r="216" ht="15.75" customHeight="1">
      <c r="A216" s="7"/>
      <c r="B216" s="7"/>
      <c r="C216" s="7"/>
      <c r="D216" s="7"/>
      <c r="E216" s="7"/>
      <c r="F216" s="7"/>
      <c r="G216" s="7"/>
      <c r="H216" s="7"/>
      <c r="I216" s="7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7"/>
      <c r="W216" s="7"/>
      <c r="X216" s="7"/>
      <c r="Y216" s="7"/>
      <c r="Z216" s="7"/>
    </row>
    <row r="217" ht="15.75" customHeight="1">
      <c r="A217" s="7"/>
      <c r="B217" s="7"/>
      <c r="C217" s="7"/>
      <c r="D217" s="7"/>
      <c r="E217" s="7"/>
      <c r="F217" s="7"/>
      <c r="G217" s="7"/>
      <c r="H217" s="7"/>
      <c r="I217" s="7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7"/>
      <c r="W217" s="7"/>
      <c r="X217" s="7"/>
      <c r="Y217" s="7"/>
      <c r="Z217" s="7"/>
    </row>
    <row r="218" ht="15.75" customHeight="1">
      <c r="A218" s="7"/>
      <c r="B218" s="7"/>
      <c r="C218" s="7"/>
      <c r="D218" s="7"/>
      <c r="E218" s="7"/>
      <c r="F218" s="7"/>
      <c r="G218" s="7"/>
      <c r="H218" s="7"/>
      <c r="I218" s="7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7"/>
      <c r="W218" s="7"/>
      <c r="X218" s="7"/>
      <c r="Y218" s="7"/>
      <c r="Z218" s="7"/>
    </row>
    <row r="219" ht="15.75" customHeight="1">
      <c r="A219" s="7"/>
      <c r="B219" s="7"/>
      <c r="C219" s="7"/>
      <c r="D219" s="7"/>
      <c r="E219" s="7"/>
      <c r="F219" s="7"/>
      <c r="G219" s="7"/>
      <c r="H219" s="7"/>
      <c r="I219" s="7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7"/>
      <c r="W219" s="7"/>
      <c r="X219" s="7"/>
      <c r="Y219" s="7"/>
      <c r="Z219" s="7"/>
    </row>
    <row r="220" ht="15.75" customHeight="1">
      <c r="A220" s="7"/>
      <c r="B220" s="7"/>
      <c r="C220" s="7"/>
      <c r="D220" s="7"/>
      <c r="E220" s="7"/>
      <c r="F220" s="7"/>
      <c r="G220" s="7"/>
      <c r="H220" s="7"/>
      <c r="I220" s="7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7"/>
      <c r="W220" s="7"/>
      <c r="X220" s="7"/>
      <c r="Y220" s="7"/>
      <c r="Z220" s="7"/>
    </row>
    <row r="221" ht="15.75" customHeight="1">
      <c r="A221" s="7"/>
      <c r="B221" s="7"/>
      <c r="C221" s="7"/>
      <c r="D221" s="7"/>
      <c r="E221" s="7"/>
      <c r="F221" s="7"/>
      <c r="G221" s="7"/>
      <c r="H221" s="7"/>
      <c r="I221" s="7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7"/>
      <c r="W221" s="7"/>
      <c r="X221" s="7"/>
      <c r="Y221" s="7"/>
      <c r="Z221" s="7"/>
    </row>
    <row r="222" ht="15.75" customHeight="1">
      <c r="A222" s="7"/>
      <c r="B222" s="7"/>
      <c r="C222" s="7"/>
      <c r="D222" s="7"/>
      <c r="E222" s="7"/>
      <c r="F222" s="7"/>
      <c r="G222" s="7"/>
      <c r="H222" s="7"/>
      <c r="I222" s="7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7"/>
      <c r="W222" s="7"/>
      <c r="X222" s="7"/>
      <c r="Y222" s="7"/>
      <c r="Z222" s="7"/>
    </row>
    <row r="223" ht="15.75" customHeight="1">
      <c r="A223" s="7"/>
      <c r="B223" s="7"/>
      <c r="C223" s="7"/>
      <c r="D223" s="7"/>
      <c r="E223" s="7"/>
      <c r="F223" s="7"/>
      <c r="G223" s="7"/>
      <c r="H223" s="7"/>
      <c r="I223" s="7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7"/>
      <c r="W223" s="7"/>
      <c r="X223" s="7"/>
      <c r="Y223" s="7"/>
      <c r="Z223" s="7"/>
    </row>
    <row r="224" ht="15.75" customHeight="1">
      <c r="A224" s="7"/>
      <c r="B224" s="7"/>
      <c r="C224" s="7"/>
      <c r="D224" s="7"/>
      <c r="E224" s="7"/>
      <c r="F224" s="7"/>
      <c r="G224" s="7"/>
      <c r="H224" s="7"/>
      <c r="I224" s="7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7"/>
      <c r="W224" s="7"/>
      <c r="X224" s="7"/>
      <c r="Y224" s="7"/>
      <c r="Z224" s="7"/>
    </row>
    <row r="225" ht="15.75" customHeight="1">
      <c r="A225" s="7"/>
      <c r="B225" s="7"/>
      <c r="C225" s="7"/>
      <c r="D225" s="7"/>
      <c r="E225" s="7"/>
      <c r="F225" s="7"/>
      <c r="G225" s="7"/>
      <c r="H225" s="7"/>
      <c r="I225" s="7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7"/>
      <c r="W225" s="7"/>
      <c r="X225" s="7"/>
      <c r="Y225" s="7"/>
      <c r="Z225" s="7"/>
    </row>
    <row r="226" ht="15.75" customHeight="1">
      <c r="A226" s="7"/>
      <c r="B226" s="7"/>
      <c r="C226" s="7"/>
      <c r="D226" s="7"/>
      <c r="E226" s="7"/>
      <c r="F226" s="7"/>
      <c r="G226" s="7"/>
      <c r="H226" s="7"/>
      <c r="I226" s="7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7"/>
      <c r="W226" s="7"/>
      <c r="X226" s="7"/>
      <c r="Y226" s="7"/>
      <c r="Z226" s="7"/>
    </row>
    <row r="227" ht="15.75" customHeight="1">
      <c r="A227" s="7"/>
      <c r="B227" s="7"/>
      <c r="C227" s="7"/>
      <c r="D227" s="7"/>
      <c r="E227" s="7"/>
      <c r="F227" s="7"/>
      <c r="G227" s="7"/>
      <c r="H227" s="7"/>
      <c r="I227" s="7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7"/>
      <c r="W227" s="7"/>
      <c r="X227" s="7"/>
      <c r="Y227" s="7"/>
      <c r="Z227" s="7"/>
    </row>
    <row r="228" ht="15.75" customHeight="1">
      <c r="A228" s="7"/>
      <c r="B228" s="7"/>
      <c r="C228" s="7"/>
      <c r="D228" s="7"/>
      <c r="E228" s="7"/>
      <c r="F228" s="7"/>
      <c r="G228" s="7"/>
      <c r="H228" s="7"/>
      <c r="I228" s="7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7"/>
      <c r="W228" s="7"/>
      <c r="X228" s="7"/>
      <c r="Y228" s="7"/>
      <c r="Z228" s="7"/>
    </row>
    <row r="229" ht="15.75" customHeight="1">
      <c r="A229" s="7"/>
      <c r="B229" s="7"/>
      <c r="C229" s="7"/>
      <c r="D229" s="7"/>
      <c r="E229" s="7"/>
      <c r="F229" s="7"/>
      <c r="G229" s="7"/>
      <c r="H229" s="7"/>
      <c r="I229" s="7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7"/>
      <c r="W229" s="7"/>
      <c r="X229" s="7"/>
      <c r="Y229" s="7"/>
      <c r="Z229" s="7"/>
    </row>
    <row r="230" ht="15.75" customHeight="1">
      <c r="A230" s="7"/>
      <c r="B230" s="7"/>
      <c r="C230" s="7"/>
      <c r="D230" s="7"/>
      <c r="E230" s="7"/>
      <c r="F230" s="7"/>
      <c r="G230" s="7"/>
      <c r="H230" s="7"/>
      <c r="I230" s="7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7"/>
      <c r="W230" s="7"/>
      <c r="X230" s="7"/>
      <c r="Y230" s="7"/>
      <c r="Z230" s="7"/>
    </row>
    <row r="231" ht="15.75" customHeight="1">
      <c r="A231" s="7"/>
      <c r="B231" s="7"/>
      <c r="C231" s="7"/>
      <c r="D231" s="7"/>
      <c r="E231" s="7"/>
      <c r="F231" s="7"/>
      <c r="G231" s="7"/>
      <c r="H231" s="7"/>
      <c r="I231" s="7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7"/>
      <c r="W231" s="7"/>
      <c r="X231" s="7"/>
      <c r="Y231" s="7"/>
      <c r="Z231" s="7"/>
    </row>
    <row r="232" ht="15.75" customHeight="1">
      <c r="A232" s="7"/>
      <c r="B232" s="7"/>
      <c r="C232" s="7"/>
      <c r="D232" s="7"/>
      <c r="E232" s="7"/>
      <c r="F232" s="7"/>
      <c r="G232" s="7"/>
      <c r="H232" s="7"/>
      <c r="I232" s="7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7"/>
      <c r="W232" s="7"/>
      <c r="X232" s="7"/>
      <c r="Y232" s="7"/>
      <c r="Z232" s="7"/>
    </row>
    <row r="233" ht="15.75" customHeight="1">
      <c r="A233" s="7"/>
      <c r="B233" s="7"/>
      <c r="C233" s="7"/>
      <c r="D233" s="7"/>
      <c r="E233" s="7"/>
      <c r="F233" s="7"/>
      <c r="G233" s="7"/>
      <c r="H233" s="7"/>
      <c r="I233" s="7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7"/>
      <c r="W233" s="7"/>
      <c r="X233" s="7"/>
      <c r="Y233" s="7"/>
      <c r="Z233" s="7"/>
    </row>
    <row r="234" ht="15.75" customHeight="1">
      <c r="A234" s="7"/>
      <c r="B234" s="7"/>
      <c r="C234" s="7"/>
      <c r="D234" s="7"/>
      <c r="E234" s="7"/>
      <c r="F234" s="7"/>
      <c r="G234" s="7"/>
      <c r="H234" s="7"/>
      <c r="I234" s="7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7"/>
      <c r="W234" s="7"/>
      <c r="X234" s="7"/>
      <c r="Y234" s="7"/>
      <c r="Z234" s="7"/>
    </row>
    <row r="235" ht="15.75" customHeight="1">
      <c r="A235" s="7"/>
      <c r="B235" s="7"/>
      <c r="C235" s="7"/>
      <c r="D235" s="7"/>
      <c r="E235" s="7"/>
      <c r="F235" s="7"/>
      <c r="G235" s="7"/>
      <c r="H235" s="7"/>
      <c r="I235" s="7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7"/>
      <c r="W235" s="7"/>
      <c r="X235" s="7"/>
      <c r="Y235" s="7"/>
      <c r="Z235" s="7"/>
    </row>
    <row r="236" ht="15.75" customHeight="1">
      <c r="A236" s="7"/>
      <c r="B236" s="7"/>
      <c r="C236" s="7"/>
      <c r="D236" s="7"/>
      <c r="E236" s="7"/>
      <c r="F236" s="7"/>
      <c r="G236" s="7"/>
      <c r="H236" s="7"/>
      <c r="I236" s="7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7"/>
      <c r="W236" s="7"/>
      <c r="X236" s="7"/>
      <c r="Y236" s="7"/>
      <c r="Z236" s="7"/>
    </row>
    <row r="237" ht="15.75" customHeight="1">
      <c r="A237" s="7"/>
      <c r="B237" s="7"/>
      <c r="C237" s="7"/>
      <c r="D237" s="7"/>
      <c r="E237" s="7"/>
      <c r="F237" s="7"/>
      <c r="G237" s="7"/>
      <c r="H237" s="7"/>
      <c r="I237" s="7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7"/>
      <c r="W237" s="7"/>
      <c r="X237" s="7"/>
      <c r="Y237" s="7"/>
      <c r="Z237" s="7"/>
    </row>
    <row r="238" ht="15.75" customHeight="1">
      <c r="A238" s="7"/>
      <c r="B238" s="7"/>
      <c r="C238" s="7"/>
      <c r="D238" s="7"/>
      <c r="E238" s="7"/>
      <c r="F238" s="7"/>
      <c r="G238" s="7"/>
      <c r="H238" s="7"/>
      <c r="I238" s="7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7"/>
      <c r="W238" s="7"/>
      <c r="X238" s="7"/>
      <c r="Y238" s="7"/>
      <c r="Z238" s="7"/>
    </row>
    <row r="239" ht="15.75" customHeight="1">
      <c r="A239" s="7"/>
      <c r="B239" s="7"/>
      <c r="C239" s="7"/>
      <c r="D239" s="7"/>
      <c r="E239" s="7"/>
      <c r="F239" s="7"/>
      <c r="G239" s="7"/>
      <c r="H239" s="7"/>
      <c r="I239" s="7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7"/>
      <c r="W239" s="7"/>
      <c r="X239" s="7"/>
      <c r="Y239" s="7"/>
      <c r="Z239" s="7"/>
    </row>
    <row r="240" ht="15.75" customHeight="1">
      <c r="A240" s="7"/>
      <c r="B240" s="7"/>
      <c r="C240" s="7"/>
      <c r="D240" s="7"/>
      <c r="E240" s="7"/>
      <c r="F240" s="7"/>
      <c r="G240" s="7"/>
      <c r="H240" s="7"/>
      <c r="I240" s="7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7"/>
      <c r="W240" s="7"/>
      <c r="X240" s="7"/>
      <c r="Y240" s="7"/>
      <c r="Z240" s="7"/>
    </row>
    <row r="241" ht="15.75" customHeight="1">
      <c r="A241" s="7"/>
      <c r="B241" s="7"/>
      <c r="C241" s="7"/>
      <c r="D241" s="7"/>
      <c r="E241" s="7"/>
      <c r="F241" s="7"/>
      <c r="G241" s="7"/>
      <c r="H241" s="7"/>
      <c r="I241" s="7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7"/>
      <c r="W241" s="7"/>
      <c r="X241" s="7"/>
      <c r="Y241" s="7"/>
      <c r="Z241" s="7"/>
    </row>
    <row r="242" ht="15.75" customHeight="1">
      <c r="A242" s="7"/>
      <c r="B242" s="7"/>
      <c r="C242" s="7"/>
      <c r="D242" s="7"/>
      <c r="E242" s="7"/>
      <c r="F242" s="7"/>
      <c r="G242" s="7"/>
      <c r="H242" s="7"/>
      <c r="I242" s="7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7"/>
      <c r="W242" s="7"/>
      <c r="X242" s="7"/>
      <c r="Y242" s="7"/>
      <c r="Z242" s="7"/>
    </row>
    <row r="243" ht="15.75" customHeight="1">
      <c r="A243" s="7"/>
      <c r="B243" s="7"/>
      <c r="C243" s="7"/>
      <c r="D243" s="7"/>
      <c r="E243" s="7"/>
      <c r="F243" s="7"/>
      <c r="G243" s="7"/>
      <c r="H243" s="7"/>
      <c r="I243" s="7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7"/>
      <c r="W243" s="7"/>
      <c r="X243" s="7"/>
      <c r="Y243" s="7"/>
      <c r="Z243" s="7"/>
    </row>
    <row r="244" ht="15.75" customHeight="1">
      <c r="A244" s="7"/>
      <c r="B244" s="7"/>
      <c r="C244" s="7"/>
      <c r="D244" s="7"/>
      <c r="E244" s="7"/>
      <c r="F244" s="7"/>
      <c r="G244" s="7"/>
      <c r="H244" s="7"/>
      <c r="I244" s="7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7"/>
      <c r="W244" s="7"/>
      <c r="X244" s="7"/>
      <c r="Y244" s="7"/>
      <c r="Z244" s="7"/>
    </row>
    <row r="245" ht="15.75" customHeight="1">
      <c r="A245" s="7"/>
      <c r="B245" s="7"/>
      <c r="C245" s="7"/>
      <c r="D245" s="7"/>
      <c r="E245" s="7"/>
      <c r="F245" s="7"/>
      <c r="G245" s="7"/>
      <c r="H245" s="7"/>
      <c r="I245" s="7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7"/>
      <c r="W245" s="7"/>
      <c r="X245" s="7"/>
      <c r="Y245" s="7"/>
      <c r="Z245" s="7"/>
    </row>
    <row r="246" ht="15.75" customHeight="1">
      <c r="A246" s="7"/>
      <c r="B246" s="7"/>
      <c r="C246" s="7"/>
      <c r="D246" s="7"/>
      <c r="E246" s="7"/>
      <c r="F246" s="7"/>
      <c r="G246" s="7"/>
      <c r="H246" s="7"/>
      <c r="I246" s="7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7"/>
      <c r="W246" s="7"/>
      <c r="X246" s="7"/>
      <c r="Y246" s="7"/>
      <c r="Z246" s="7"/>
    </row>
    <row r="247" ht="15.75" customHeight="1">
      <c r="A247" s="7"/>
      <c r="B247" s="7"/>
      <c r="C247" s="7"/>
      <c r="D247" s="7"/>
      <c r="E247" s="7"/>
      <c r="F247" s="7"/>
      <c r="G247" s="7"/>
      <c r="H247" s="7"/>
      <c r="I247" s="7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7"/>
      <c r="W247" s="7"/>
      <c r="X247" s="7"/>
      <c r="Y247" s="7"/>
      <c r="Z247" s="7"/>
    </row>
    <row r="248" ht="15.75" customHeight="1">
      <c r="A248" s="7"/>
      <c r="B248" s="7"/>
      <c r="C248" s="7"/>
      <c r="D248" s="7"/>
      <c r="E248" s="7"/>
      <c r="F248" s="7"/>
      <c r="G248" s="7"/>
      <c r="H248" s="7"/>
      <c r="I248" s="7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7"/>
      <c r="W248" s="7"/>
      <c r="X248" s="7"/>
      <c r="Y248" s="7"/>
      <c r="Z248" s="7"/>
    </row>
    <row r="249" ht="15.75" customHeight="1">
      <c r="A249" s="7"/>
      <c r="B249" s="7"/>
      <c r="C249" s="7"/>
      <c r="D249" s="7"/>
      <c r="E249" s="7"/>
      <c r="F249" s="7"/>
      <c r="G249" s="7"/>
      <c r="H249" s="7"/>
      <c r="I249" s="7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7"/>
      <c r="W249" s="7"/>
      <c r="X249" s="7"/>
      <c r="Y249" s="7"/>
      <c r="Z249" s="7"/>
    </row>
    <row r="250" ht="15.75" customHeight="1">
      <c r="A250" s="7"/>
      <c r="B250" s="7"/>
      <c r="C250" s="7"/>
      <c r="D250" s="7"/>
      <c r="E250" s="7"/>
      <c r="F250" s="7"/>
      <c r="G250" s="7"/>
      <c r="H250" s="7"/>
      <c r="I250" s="7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7"/>
      <c r="W250" s="7"/>
      <c r="X250" s="7"/>
      <c r="Y250" s="7"/>
      <c r="Z250" s="7"/>
    </row>
    <row r="251" ht="15.75" customHeight="1">
      <c r="A251" s="7"/>
      <c r="B251" s="7"/>
      <c r="C251" s="7"/>
      <c r="D251" s="7"/>
      <c r="E251" s="7"/>
      <c r="F251" s="7"/>
      <c r="G251" s="7"/>
      <c r="H251" s="7"/>
      <c r="I251" s="7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7"/>
      <c r="W251" s="7"/>
      <c r="X251" s="7"/>
      <c r="Y251" s="7"/>
      <c r="Z251" s="7"/>
    </row>
    <row r="252" ht="15.75" customHeight="1">
      <c r="A252" s="7"/>
      <c r="B252" s="7"/>
      <c r="C252" s="7"/>
      <c r="D252" s="7"/>
      <c r="E252" s="7"/>
      <c r="F252" s="7"/>
      <c r="G252" s="7"/>
      <c r="H252" s="7"/>
      <c r="I252" s="7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7"/>
      <c r="W252" s="7"/>
      <c r="X252" s="7"/>
      <c r="Y252" s="7"/>
      <c r="Z252" s="7"/>
    </row>
    <row r="253" ht="15.75" customHeight="1">
      <c r="A253" s="7"/>
      <c r="B253" s="7"/>
      <c r="C253" s="7"/>
      <c r="D253" s="7"/>
      <c r="E253" s="7"/>
      <c r="F253" s="7"/>
      <c r="G253" s="7"/>
      <c r="H253" s="7"/>
      <c r="I253" s="7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7"/>
      <c r="W253" s="7"/>
      <c r="X253" s="7"/>
      <c r="Y253" s="7"/>
      <c r="Z253" s="7"/>
    </row>
    <row r="254" ht="15.75" customHeight="1">
      <c r="A254" s="7"/>
      <c r="B254" s="7"/>
      <c r="C254" s="7"/>
      <c r="D254" s="7"/>
      <c r="E254" s="7"/>
      <c r="F254" s="7"/>
      <c r="G254" s="7"/>
      <c r="H254" s="7"/>
      <c r="I254" s="7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7"/>
      <c r="W254" s="7"/>
      <c r="X254" s="7"/>
      <c r="Y254" s="7"/>
      <c r="Z254" s="7"/>
    </row>
    <row r="255" ht="15.75" customHeight="1">
      <c r="A255" s="7"/>
      <c r="B255" s="7"/>
      <c r="C255" s="7"/>
      <c r="D255" s="7"/>
      <c r="E255" s="7"/>
      <c r="F255" s="7"/>
      <c r="G255" s="7"/>
      <c r="H255" s="7"/>
      <c r="I255" s="7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7"/>
      <c r="W255" s="7"/>
      <c r="X255" s="7"/>
      <c r="Y255" s="7"/>
      <c r="Z255" s="7"/>
    </row>
    <row r="256" ht="15.75" customHeight="1">
      <c r="A256" s="7"/>
      <c r="B256" s="7"/>
      <c r="C256" s="7"/>
      <c r="D256" s="7"/>
      <c r="E256" s="7"/>
      <c r="F256" s="7"/>
      <c r="G256" s="7"/>
      <c r="H256" s="7"/>
      <c r="I256" s="7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7"/>
      <c r="W256" s="7"/>
      <c r="X256" s="7"/>
      <c r="Y256" s="7"/>
      <c r="Z256" s="7"/>
    </row>
    <row r="257" ht="15.75" customHeight="1">
      <c r="A257" s="7"/>
      <c r="B257" s="7"/>
      <c r="C257" s="7"/>
      <c r="D257" s="7"/>
      <c r="E257" s="7"/>
      <c r="F257" s="7"/>
      <c r="G257" s="7"/>
      <c r="H257" s="7"/>
      <c r="I257" s="7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7"/>
      <c r="W257" s="7"/>
      <c r="X257" s="7"/>
      <c r="Y257" s="7"/>
      <c r="Z257" s="7"/>
    </row>
    <row r="258" ht="15.75" customHeight="1">
      <c r="A258" s="7"/>
      <c r="B258" s="7"/>
      <c r="C258" s="7"/>
      <c r="D258" s="7"/>
      <c r="E258" s="7"/>
      <c r="F258" s="7"/>
      <c r="G258" s="7"/>
      <c r="H258" s="7"/>
      <c r="I258" s="7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7"/>
      <c r="W258" s="7"/>
      <c r="X258" s="7"/>
      <c r="Y258" s="7"/>
      <c r="Z258" s="7"/>
    </row>
    <row r="259" ht="15.75" customHeight="1">
      <c r="A259" s="7"/>
      <c r="B259" s="7"/>
      <c r="C259" s="7"/>
      <c r="D259" s="7"/>
      <c r="E259" s="7"/>
      <c r="F259" s="7"/>
      <c r="G259" s="7"/>
      <c r="H259" s="7"/>
      <c r="I259" s="7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7"/>
      <c r="W259" s="7"/>
      <c r="X259" s="7"/>
      <c r="Y259" s="7"/>
      <c r="Z259" s="7"/>
    </row>
    <row r="260" ht="15.75" customHeight="1">
      <c r="A260" s="7"/>
      <c r="B260" s="7"/>
      <c r="C260" s="7"/>
      <c r="D260" s="7"/>
      <c r="E260" s="7"/>
      <c r="F260" s="7"/>
      <c r="G260" s="7"/>
      <c r="H260" s="7"/>
      <c r="I260" s="7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7"/>
      <c r="W260" s="7"/>
      <c r="X260" s="7"/>
      <c r="Y260" s="7"/>
      <c r="Z260" s="7"/>
    </row>
    <row r="261" ht="15.75" customHeight="1">
      <c r="A261" s="7"/>
      <c r="B261" s="7"/>
      <c r="C261" s="7"/>
      <c r="D261" s="7"/>
      <c r="E261" s="7"/>
      <c r="F261" s="7"/>
      <c r="G261" s="7"/>
      <c r="H261" s="7"/>
      <c r="I261" s="7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7"/>
      <c r="W261" s="7"/>
      <c r="X261" s="7"/>
      <c r="Y261" s="7"/>
      <c r="Z261" s="7"/>
    </row>
    <row r="262" ht="15.75" customHeight="1">
      <c r="A262" s="7"/>
      <c r="B262" s="7"/>
      <c r="C262" s="7"/>
      <c r="D262" s="7"/>
      <c r="E262" s="7"/>
      <c r="F262" s="7"/>
      <c r="G262" s="7"/>
      <c r="H262" s="7"/>
      <c r="I262" s="7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7"/>
      <c r="W262" s="7"/>
      <c r="X262" s="7"/>
      <c r="Y262" s="7"/>
      <c r="Z262" s="7"/>
    </row>
    <row r="263" ht="15.75" customHeight="1">
      <c r="A263" s="7"/>
      <c r="B263" s="7"/>
      <c r="C263" s="7"/>
      <c r="D263" s="7"/>
      <c r="E263" s="7"/>
      <c r="F263" s="7"/>
      <c r="G263" s="7"/>
      <c r="H263" s="7"/>
      <c r="I263" s="7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7"/>
      <c r="W263" s="7"/>
      <c r="X263" s="7"/>
      <c r="Y263" s="7"/>
      <c r="Z263" s="7"/>
    </row>
    <row r="264" ht="15.75" customHeight="1">
      <c r="A264" s="7"/>
      <c r="B264" s="7"/>
      <c r="C264" s="7"/>
      <c r="D264" s="7"/>
      <c r="E264" s="7"/>
      <c r="F264" s="7"/>
      <c r="G264" s="7"/>
      <c r="H264" s="7"/>
      <c r="I264" s="7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7"/>
      <c r="W264" s="7"/>
      <c r="X264" s="7"/>
      <c r="Y264" s="7"/>
      <c r="Z264" s="7"/>
    </row>
    <row r="265" ht="15.75" customHeight="1">
      <c r="A265" s="7"/>
      <c r="B265" s="7"/>
      <c r="C265" s="7"/>
      <c r="D265" s="7"/>
      <c r="E265" s="7"/>
      <c r="F265" s="7"/>
      <c r="G265" s="7"/>
      <c r="H265" s="7"/>
      <c r="I265" s="7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7"/>
      <c r="W265" s="7"/>
      <c r="X265" s="7"/>
      <c r="Y265" s="7"/>
      <c r="Z265" s="7"/>
    </row>
    <row r="266" ht="15.75" customHeight="1">
      <c r="A266" s="7"/>
      <c r="B266" s="7"/>
      <c r="C266" s="7"/>
      <c r="D266" s="7"/>
      <c r="E266" s="7"/>
      <c r="F266" s="7"/>
      <c r="G266" s="7"/>
      <c r="H266" s="7"/>
      <c r="I266" s="7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7"/>
      <c r="W266" s="7"/>
      <c r="X266" s="7"/>
      <c r="Y266" s="7"/>
      <c r="Z266" s="7"/>
    </row>
    <row r="267" ht="15.75" customHeight="1">
      <c r="A267" s="7"/>
      <c r="B267" s="7"/>
      <c r="C267" s="7"/>
      <c r="D267" s="7"/>
      <c r="E267" s="7"/>
      <c r="F267" s="7"/>
      <c r="G267" s="7"/>
      <c r="H267" s="7"/>
      <c r="I267" s="7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7"/>
      <c r="W267" s="7"/>
      <c r="X267" s="7"/>
      <c r="Y267" s="7"/>
      <c r="Z267" s="7"/>
    </row>
    <row r="268" ht="15.75" customHeight="1">
      <c r="A268" s="7"/>
      <c r="B268" s="7"/>
      <c r="C268" s="7"/>
      <c r="D268" s="7"/>
      <c r="E268" s="7"/>
      <c r="F268" s="7"/>
      <c r="G268" s="7"/>
      <c r="H268" s="7"/>
      <c r="I268" s="7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7"/>
      <c r="W268" s="7"/>
      <c r="X268" s="7"/>
      <c r="Y268" s="7"/>
      <c r="Z268" s="7"/>
    </row>
    <row r="269" ht="15.75" customHeight="1">
      <c r="A269" s="7"/>
      <c r="B269" s="7"/>
      <c r="C269" s="7"/>
      <c r="D269" s="7"/>
      <c r="E269" s="7"/>
      <c r="F269" s="7"/>
      <c r="G269" s="7"/>
      <c r="H269" s="7"/>
      <c r="I269" s="7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7"/>
      <c r="W269" s="7"/>
      <c r="X269" s="7"/>
      <c r="Y269" s="7"/>
      <c r="Z269" s="7"/>
    </row>
    <row r="270" ht="15.75" customHeight="1">
      <c r="A270" s="7"/>
      <c r="B270" s="7"/>
      <c r="C270" s="7"/>
      <c r="D270" s="7"/>
      <c r="E270" s="7"/>
      <c r="F270" s="7"/>
      <c r="G270" s="7"/>
      <c r="H270" s="7"/>
      <c r="I270" s="7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7"/>
      <c r="W270" s="7"/>
      <c r="X270" s="7"/>
      <c r="Y270" s="7"/>
      <c r="Z270" s="7"/>
    </row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5">
    <mergeCell ref="B70:B76"/>
    <mergeCell ref="C70:C76"/>
    <mergeCell ref="B34:B40"/>
    <mergeCell ref="C34:C40"/>
    <mergeCell ref="A41:A76"/>
    <mergeCell ref="B41:B47"/>
    <mergeCell ref="C41:C47"/>
    <mergeCell ref="B48:B54"/>
    <mergeCell ref="C48:C54"/>
    <mergeCell ref="B12:B18"/>
    <mergeCell ref="C12:C18"/>
    <mergeCell ref="B20:B26"/>
    <mergeCell ref="C20:C26"/>
    <mergeCell ref="A1:B1"/>
    <mergeCell ref="C1:I1"/>
    <mergeCell ref="A3:A4"/>
    <mergeCell ref="B3:B4"/>
    <mergeCell ref="C3:C4"/>
    <mergeCell ref="D3:I3"/>
    <mergeCell ref="A5:A40"/>
    <mergeCell ref="B55:I55"/>
    <mergeCell ref="U25:U34"/>
    <mergeCell ref="U35:U44"/>
    <mergeCell ref="U45:U54"/>
    <mergeCell ref="B5:B11"/>
    <mergeCell ref="C5:C11"/>
    <mergeCell ref="U5:U14"/>
    <mergeCell ref="U15:U24"/>
    <mergeCell ref="B19:I19"/>
    <mergeCell ref="B27:B33"/>
    <mergeCell ref="C27:C33"/>
    <mergeCell ref="B56:B62"/>
    <mergeCell ref="C56:C62"/>
    <mergeCell ref="B63:B69"/>
    <mergeCell ref="C63:C69"/>
  </mergeCells>
  <printOptions/>
  <pageMargins bottom="0.787401575" footer="0.0" header="0.0" left="0.511811024" right="0.511811024" top="0.787401575"/>
  <pageSetup paperSize="9" orientation="portrait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3" width="9.14"/>
    <col customWidth="1" min="4" max="9" width="20.86"/>
    <col customWidth="1" hidden="1" min="10" max="10" width="82.71"/>
    <col customWidth="1" hidden="1" min="11" max="11" width="10.43"/>
    <col customWidth="1" hidden="1" min="12" max="12" width="12.71"/>
    <col customWidth="1" hidden="1" min="13" max="13" width="9.57"/>
    <col customWidth="1" hidden="1" min="14" max="14" width="11.86"/>
    <col customWidth="1" hidden="1" min="15" max="15" width="11.71"/>
    <col customWidth="1" hidden="1" min="16" max="17" width="9.14"/>
    <col customWidth="1" hidden="1" min="18" max="18" width="15.71"/>
    <col customWidth="1" hidden="1" min="19" max="19" width="9.14"/>
    <col customWidth="1" hidden="1" min="20" max="20" width="14.14"/>
    <col customWidth="1" hidden="1" min="21" max="21" width="13.57"/>
    <col customWidth="1" hidden="1" min="22" max="24" width="8.71"/>
    <col customWidth="1" min="25" max="26" width="8.71"/>
  </cols>
  <sheetData>
    <row r="1">
      <c r="A1" s="1" t="s">
        <v>0</v>
      </c>
      <c r="B1" s="2"/>
      <c r="C1" s="3"/>
      <c r="D1" s="4"/>
      <c r="E1" s="4"/>
      <c r="F1" s="4"/>
      <c r="G1" s="4"/>
      <c r="H1" s="4"/>
      <c r="I1" s="5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7"/>
      <c r="W1" s="7"/>
      <c r="X1" s="7"/>
      <c r="Y1" s="7"/>
      <c r="Z1" s="7"/>
    </row>
    <row r="2" hidden="1">
      <c r="A2" s="8"/>
      <c r="B2" s="8"/>
      <c r="C2" s="8"/>
      <c r="D2" s="9">
        <v>5.0</v>
      </c>
      <c r="E2" s="9">
        <v>6.0</v>
      </c>
      <c r="F2" s="9">
        <v>7.0</v>
      </c>
      <c r="G2" s="9">
        <v>8.0</v>
      </c>
      <c r="H2" s="9">
        <v>9.0</v>
      </c>
      <c r="I2" s="10">
        <v>10.0</v>
      </c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7"/>
      <c r="W2" s="7"/>
      <c r="X2" s="7"/>
      <c r="Y2" s="7"/>
      <c r="Z2" s="7"/>
    </row>
    <row r="3">
      <c r="A3" s="11" t="s">
        <v>1</v>
      </c>
      <c r="B3" s="11" t="s">
        <v>2</v>
      </c>
      <c r="C3" s="11" t="s">
        <v>3</v>
      </c>
      <c r="D3" s="1" t="s">
        <v>4</v>
      </c>
      <c r="E3" s="4"/>
      <c r="F3" s="4"/>
      <c r="G3" s="4"/>
      <c r="H3" s="4"/>
      <c r="I3" s="5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7"/>
      <c r="W3" s="7"/>
      <c r="X3" s="7"/>
      <c r="Y3" s="7"/>
      <c r="Z3" s="7"/>
    </row>
    <row r="4">
      <c r="A4" s="12"/>
      <c r="B4" s="12"/>
      <c r="C4" s="12"/>
      <c r="D4" s="13" t="s">
        <v>5</v>
      </c>
      <c r="E4" s="13" t="s">
        <v>6</v>
      </c>
      <c r="F4" s="13" t="s">
        <v>7</v>
      </c>
      <c r="G4" s="13" t="s">
        <v>8</v>
      </c>
      <c r="H4" s="13" t="s">
        <v>9</v>
      </c>
      <c r="I4" s="15" t="s">
        <v>10</v>
      </c>
      <c r="J4" s="16" t="s">
        <v>11</v>
      </c>
      <c r="K4" s="17" t="s">
        <v>12</v>
      </c>
      <c r="L4" s="18" t="s">
        <v>13</v>
      </c>
      <c r="M4" s="18" t="s">
        <v>14</v>
      </c>
      <c r="N4" s="18" t="s">
        <v>15</v>
      </c>
      <c r="O4" s="18" t="s">
        <v>16</v>
      </c>
      <c r="P4" s="18" t="s">
        <v>17</v>
      </c>
      <c r="Q4" s="18" t="s">
        <v>18</v>
      </c>
      <c r="R4" s="18" t="s">
        <v>19</v>
      </c>
      <c r="S4" s="19"/>
      <c r="T4" s="19"/>
      <c r="U4" s="6"/>
      <c r="V4" s="7"/>
      <c r="W4" s="7"/>
      <c r="X4" s="7"/>
      <c r="Y4" s="7"/>
      <c r="Z4" s="7"/>
    </row>
    <row r="5">
      <c r="A5" s="20" t="s">
        <v>20</v>
      </c>
      <c r="B5" s="21">
        <v>0.3333333333333333</v>
      </c>
      <c r="C5" s="21">
        <v>0.3680555555555556</v>
      </c>
      <c r="D5" s="22" t="s">
        <v>167</v>
      </c>
      <c r="E5" s="22"/>
      <c r="F5" s="22"/>
      <c r="G5" s="22"/>
      <c r="H5" s="22"/>
      <c r="I5" s="32"/>
      <c r="J5" s="24" t="str">
        <f>D10&amp;" - "&amp;D6&amp;" - "&amp;D7&amp;" - "&amp;D9</f>
        <v>Cursos Atendidos - Disciplina - Turma - Docente</v>
      </c>
      <c r="K5" s="25">
        <f t="shared" ref="K5:K54" si="2">HOUR(S5)</f>
        <v>8</v>
      </c>
      <c r="L5" s="24">
        <f t="shared" ref="L5:L54" si="3">MINUTE(S5)</f>
        <v>0</v>
      </c>
      <c r="M5" s="25">
        <f t="shared" ref="M5:M54" si="4">HOUR(T5)</f>
        <v>8</v>
      </c>
      <c r="N5" s="25">
        <f t="shared" ref="N5:N54" si="5">MINUTE(T5)</f>
        <v>50</v>
      </c>
      <c r="O5" s="25">
        <f t="shared" ref="O5:O14" si="6">D$2</f>
        <v>5</v>
      </c>
      <c r="P5" s="25">
        <v>8.0</v>
      </c>
      <c r="Q5" s="25">
        <v>2015.0</v>
      </c>
      <c r="R5" s="25" t="str">
        <f>D8</f>
        <v>Sala (NGE)</v>
      </c>
      <c r="S5" s="19">
        <f t="shared" ref="S5:T5" si="1">B5</f>
        <v>0.3333333333</v>
      </c>
      <c r="T5" s="19">
        <f t="shared" si="1"/>
        <v>0.3680555556</v>
      </c>
      <c r="U5" s="26" t="s">
        <v>22</v>
      </c>
      <c r="V5" s="7"/>
      <c r="W5" s="7"/>
      <c r="X5" s="7"/>
      <c r="Y5" s="7"/>
      <c r="Z5" s="7"/>
    </row>
    <row r="6">
      <c r="A6" s="27"/>
      <c r="B6" s="27"/>
      <c r="C6" s="27"/>
      <c r="D6" s="28" t="s">
        <v>169</v>
      </c>
      <c r="E6" s="28"/>
      <c r="F6" s="28"/>
      <c r="G6" s="28"/>
      <c r="H6" s="28"/>
      <c r="I6" s="36"/>
      <c r="J6" s="24" t="str">
        <f>D17&amp;" - "&amp;D13&amp;" - "&amp;D14&amp;" - "&amp;D16</f>
        <v> -  -  - </v>
      </c>
      <c r="K6" s="25">
        <f t="shared" si="2"/>
        <v>8</v>
      </c>
      <c r="L6" s="24">
        <f t="shared" si="3"/>
        <v>50</v>
      </c>
      <c r="M6" s="25">
        <f t="shared" si="4"/>
        <v>9</v>
      </c>
      <c r="N6" s="25">
        <f t="shared" si="5"/>
        <v>40</v>
      </c>
      <c r="O6" s="25">
        <f t="shared" si="6"/>
        <v>5</v>
      </c>
      <c r="P6" s="25">
        <v>8.0</v>
      </c>
      <c r="Q6" s="25">
        <v>2015.0</v>
      </c>
      <c r="R6" s="25" t="str">
        <f>D15</f>
        <v/>
      </c>
      <c r="S6" s="19">
        <f t="shared" ref="S6:T6" si="7">B12</f>
        <v>0.3680555556</v>
      </c>
      <c r="T6" s="19">
        <f t="shared" si="7"/>
        <v>0.4027777778</v>
      </c>
      <c r="U6" s="31"/>
      <c r="V6" s="7"/>
      <c r="W6" s="7"/>
      <c r="X6" s="7"/>
      <c r="Y6" s="7"/>
      <c r="Z6" s="7"/>
    </row>
    <row r="7">
      <c r="A7" s="27"/>
      <c r="B7" s="27"/>
      <c r="C7" s="27"/>
      <c r="D7" s="28" t="s">
        <v>170</v>
      </c>
      <c r="E7" s="28"/>
      <c r="F7" s="28"/>
      <c r="G7" s="28"/>
      <c r="H7" s="28"/>
      <c r="I7" s="36"/>
      <c r="J7" s="24" t="str">
        <f>D25&amp;" - "&amp;D21&amp;" - "&amp;D22&amp;" - "&amp;D24</f>
        <v> -  -  - </v>
      </c>
      <c r="K7" s="25">
        <f t="shared" si="2"/>
        <v>10</v>
      </c>
      <c r="L7" s="24">
        <f t="shared" si="3"/>
        <v>0</v>
      </c>
      <c r="M7" s="25">
        <f t="shared" si="4"/>
        <v>10</v>
      </c>
      <c r="N7" s="25">
        <f t="shared" si="5"/>
        <v>50</v>
      </c>
      <c r="O7" s="25">
        <f t="shared" si="6"/>
        <v>5</v>
      </c>
      <c r="P7" s="25">
        <v>8.0</v>
      </c>
      <c r="Q7" s="25">
        <v>2015.0</v>
      </c>
      <c r="R7" s="25" t="str">
        <f>D23</f>
        <v/>
      </c>
      <c r="S7" s="19">
        <f t="shared" ref="S7:T7" si="8">B20</f>
        <v>0.4166666667</v>
      </c>
      <c r="T7" s="19">
        <f t="shared" si="8"/>
        <v>0.4513888889</v>
      </c>
      <c r="U7" s="31"/>
      <c r="V7" s="7"/>
      <c r="W7" s="7"/>
      <c r="X7" s="7"/>
      <c r="Y7" s="7"/>
      <c r="Z7" s="7"/>
    </row>
    <row r="8">
      <c r="A8" s="27"/>
      <c r="B8" s="27"/>
      <c r="C8" s="27"/>
      <c r="D8" s="28" t="s">
        <v>171</v>
      </c>
      <c r="E8" s="28"/>
      <c r="F8" s="28"/>
      <c r="G8" s="28"/>
      <c r="H8" s="28"/>
      <c r="I8" s="36"/>
      <c r="J8" s="24" t="str">
        <f>D32&amp;" - "&amp;D28&amp;" - "&amp;D29&amp;" - "&amp;D31</f>
        <v> -  -  - </v>
      </c>
      <c r="K8" s="25">
        <f t="shared" si="2"/>
        <v>10</v>
      </c>
      <c r="L8" s="24">
        <f t="shared" si="3"/>
        <v>50</v>
      </c>
      <c r="M8" s="25">
        <f t="shared" si="4"/>
        <v>11</v>
      </c>
      <c r="N8" s="25">
        <f t="shared" si="5"/>
        <v>40</v>
      </c>
      <c r="O8" s="25">
        <f t="shared" si="6"/>
        <v>5</v>
      </c>
      <c r="P8" s="25">
        <v>8.0</v>
      </c>
      <c r="Q8" s="25">
        <v>2015.0</v>
      </c>
      <c r="R8" s="25" t="str">
        <f>D30</f>
        <v/>
      </c>
      <c r="S8" s="19">
        <f t="shared" ref="S8:T8" si="9">B27</f>
        <v>0.4513888889</v>
      </c>
      <c r="T8" s="19">
        <f t="shared" si="9"/>
        <v>0.4861111111</v>
      </c>
      <c r="U8" s="31"/>
      <c r="V8" s="7"/>
      <c r="W8" s="7"/>
      <c r="X8" s="7"/>
      <c r="Y8" s="7"/>
      <c r="Z8" s="7"/>
    </row>
    <row r="9">
      <c r="A9" s="27"/>
      <c r="B9" s="27"/>
      <c r="C9" s="27"/>
      <c r="D9" s="28" t="s">
        <v>172</v>
      </c>
      <c r="E9" s="28"/>
      <c r="F9" s="28"/>
      <c r="G9" s="28"/>
      <c r="H9" s="28"/>
      <c r="I9" s="36"/>
      <c r="J9" s="24" t="str">
        <f>D39&amp;" - "&amp;D35&amp;" - "&amp;D36&amp;" - "&amp;D38</f>
        <v> -  -  - </v>
      </c>
      <c r="K9" s="25">
        <f t="shared" si="2"/>
        <v>11</v>
      </c>
      <c r="L9" s="24">
        <f t="shared" si="3"/>
        <v>40</v>
      </c>
      <c r="M9" s="25">
        <f t="shared" si="4"/>
        <v>12</v>
      </c>
      <c r="N9" s="25">
        <f t="shared" si="5"/>
        <v>30</v>
      </c>
      <c r="O9" s="25">
        <f t="shared" si="6"/>
        <v>5</v>
      </c>
      <c r="P9" s="25">
        <v>8.0</v>
      </c>
      <c r="Q9" s="25">
        <v>2015.0</v>
      </c>
      <c r="R9" s="25" t="str">
        <f>D37</f>
        <v/>
      </c>
      <c r="S9" s="19">
        <f t="shared" ref="S9:T9" si="10">B34</f>
        <v>0.4861111111</v>
      </c>
      <c r="T9" s="19">
        <f t="shared" si="10"/>
        <v>0.5208333333</v>
      </c>
      <c r="U9" s="31"/>
      <c r="V9" s="7"/>
      <c r="W9" s="7"/>
      <c r="X9" s="7"/>
      <c r="Y9" s="7"/>
      <c r="Z9" s="7"/>
    </row>
    <row r="10">
      <c r="A10" s="27"/>
      <c r="B10" s="27"/>
      <c r="C10" s="27"/>
      <c r="D10" s="28" t="s">
        <v>173</v>
      </c>
      <c r="E10" s="28"/>
      <c r="F10" s="28"/>
      <c r="G10" s="28"/>
      <c r="H10" s="28"/>
      <c r="I10" s="36"/>
      <c r="J10" s="24" t="str">
        <f>D46&amp;" - "&amp;D42&amp;" - "&amp;D43&amp;" - "&amp;D45</f>
        <v> -  -  - </v>
      </c>
      <c r="K10" s="25">
        <f t="shared" si="2"/>
        <v>14</v>
      </c>
      <c r="L10" s="24">
        <f t="shared" si="3"/>
        <v>0</v>
      </c>
      <c r="M10" s="25">
        <f t="shared" si="4"/>
        <v>14</v>
      </c>
      <c r="N10" s="25">
        <f t="shared" si="5"/>
        <v>50</v>
      </c>
      <c r="O10" s="25">
        <f t="shared" si="6"/>
        <v>5</v>
      </c>
      <c r="P10" s="25">
        <v>8.0</v>
      </c>
      <c r="Q10" s="25">
        <v>2015.0</v>
      </c>
      <c r="R10" s="25" t="str">
        <f>D44</f>
        <v/>
      </c>
      <c r="S10" s="19">
        <f t="shared" ref="S10:T10" si="11">B41</f>
        <v>0.5833333333</v>
      </c>
      <c r="T10" s="19">
        <f t="shared" si="11"/>
        <v>0.6180555556</v>
      </c>
      <c r="U10" s="31"/>
      <c r="V10" s="7"/>
      <c r="W10" s="7"/>
      <c r="X10" s="7"/>
      <c r="Y10" s="7"/>
      <c r="Z10" s="7"/>
    </row>
    <row r="11">
      <c r="A11" s="27"/>
      <c r="B11" s="12"/>
      <c r="C11" s="38"/>
      <c r="D11" s="40" t="s">
        <v>176</v>
      </c>
      <c r="E11" s="40"/>
      <c r="F11" s="40"/>
      <c r="G11" s="40"/>
      <c r="H11" s="40"/>
      <c r="I11" s="43"/>
      <c r="J11" s="24" t="str">
        <f>D53&amp;" - "&amp;D49&amp;" - "&amp;D50&amp;" - "&amp;D52</f>
        <v> -  -  - </v>
      </c>
      <c r="K11" s="25">
        <f t="shared" si="2"/>
        <v>14</v>
      </c>
      <c r="L11" s="24">
        <f t="shared" si="3"/>
        <v>50</v>
      </c>
      <c r="M11" s="25">
        <f t="shared" si="4"/>
        <v>15</v>
      </c>
      <c r="N11" s="25">
        <f t="shared" si="5"/>
        <v>40</v>
      </c>
      <c r="O11" s="25">
        <f t="shared" si="6"/>
        <v>5</v>
      </c>
      <c r="P11" s="25">
        <v>8.0</v>
      </c>
      <c r="Q11" s="25">
        <v>2015.0</v>
      </c>
      <c r="R11" s="25" t="str">
        <f>D51</f>
        <v/>
      </c>
      <c r="S11" s="19">
        <f t="shared" ref="S11:T11" si="12">B48</f>
        <v>0.6180555556</v>
      </c>
      <c r="T11" s="19">
        <f t="shared" si="12"/>
        <v>0.6527777778</v>
      </c>
      <c r="U11" s="31"/>
      <c r="V11" s="7"/>
      <c r="W11" s="7"/>
      <c r="X11" s="7"/>
      <c r="Y11" s="7"/>
      <c r="Z11" s="7"/>
    </row>
    <row r="12">
      <c r="A12" s="27"/>
      <c r="B12" s="21">
        <v>0.3680555555555556</v>
      </c>
      <c r="C12" s="21">
        <v>0.40277777777777773</v>
      </c>
      <c r="D12" s="22"/>
      <c r="E12" s="22"/>
      <c r="F12" s="22"/>
      <c r="G12" s="22"/>
      <c r="H12" s="22"/>
      <c r="I12" s="32"/>
      <c r="J12" s="24" t="str">
        <f>D61&amp;" - "&amp;D57&amp;" - "&amp;D58&amp;" - "&amp;D60</f>
        <v> -  -  - </v>
      </c>
      <c r="K12" s="25">
        <f t="shared" si="2"/>
        <v>16</v>
      </c>
      <c r="L12" s="24">
        <f t="shared" si="3"/>
        <v>0</v>
      </c>
      <c r="M12" s="25">
        <f t="shared" si="4"/>
        <v>16</v>
      </c>
      <c r="N12" s="25">
        <f t="shared" si="5"/>
        <v>50</v>
      </c>
      <c r="O12" s="25">
        <f t="shared" si="6"/>
        <v>5</v>
      </c>
      <c r="P12" s="25">
        <v>8.0</v>
      </c>
      <c r="Q12" s="25">
        <v>2015.0</v>
      </c>
      <c r="R12" s="25" t="str">
        <f>D59</f>
        <v/>
      </c>
      <c r="S12" s="19">
        <f t="shared" ref="S12:T12" si="13">B56</f>
        <v>0.6666666667</v>
      </c>
      <c r="T12" s="19">
        <f t="shared" si="13"/>
        <v>0.7013888889</v>
      </c>
      <c r="U12" s="31"/>
      <c r="V12" s="7"/>
      <c r="W12" s="7"/>
      <c r="X12" s="7"/>
      <c r="Y12" s="7"/>
      <c r="Z12" s="7"/>
    </row>
    <row r="13">
      <c r="A13" s="27"/>
      <c r="B13" s="27"/>
      <c r="C13" s="27"/>
      <c r="D13" s="28"/>
      <c r="E13" s="28"/>
      <c r="F13" s="28"/>
      <c r="G13" s="28"/>
      <c r="H13" s="28"/>
      <c r="I13" s="36"/>
      <c r="J13" s="24" t="str">
        <f>D68&amp;" - "&amp;D64&amp;" - "&amp;D65&amp;" - "&amp;D67</f>
        <v> -  -  - </v>
      </c>
      <c r="K13" s="25">
        <f t="shared" si="2"/>
        <v>16</v>
      </c>
      <c r="L13" s="24">
        <f t="shared" si="3"/>
        <v>50</v>
      </c>
      <c r="M13" s="25">
        <f t="shared" si="4"/>
        <v>17</v>
      </c>
      <c r="N13" s="25">
        <f t="shared" si="5"/>
        <v>40</v>
      </c>
      <c r="O13" s="25">
        <f t="shared" si="6"/>
        <v>5</v>
      </c>
      <c r="P13" s="25">
        <v>8.0</v>
      </c>
      <c r="Q13" s="25">
        <v>2015.0</v>
      </c>
      <c r="R13" s="25" t="str">
        <f>D66</f>
        <v/>
      </c>
      <c r="S13" s="19">
        <f t="shared" ref="S13:T13" si="14">B63</f>
        <v>0.7013888889</v>
      </c>
      <c r="T13" s="19">
        <f t="shared" si="14"/>
        <v>0.7361111111</v>
      </c>
      <c r="U13" s="31"/>
      <c r="V13" s="7"/>
      <c r="W13" s="7"/>
      <c r="X13" s="7"/>
      <c r="Y13" s="7"/>
      <c r="Z13" s="7"/>
    </row>
    <row r="14">
      <c r="A14" s="27"/>
      <c r="B14" s="27"/>
      <c r="C14" s="27"/>
      <c r="D14" s="28"/>
      <c r="E14" s="28"/>
      <c r="F14" s="28"/>
      <c r="G14" s="28"/>
      <c r="H14" s="28"/>
      <c r="I14" s="36"/>
      <c r="J14" s="24" t="str">
        <f>D75&amp;" - "&amp;D71&amp;" - "&amp;D72&amp;" - "&amp;D74</f>
        <v> -  -  - </v>
      </c>
      <c r="K14" s="25">
        <f t="shared" si="2"/>
        <v>17</v>
      </c>
      <c r="L14" s="24">
        <f t="shared" si="3"/>
        <v>40</v>
      </c>
      <c r="M14" s="25">
        <f t="shared" si="4"/>
        <v>18</v>
      </c>
      <c r="N14" s="25">
        <f t="shared" si="5"/>
        <v>30</v>
      </c>
      <c r="O14" s="25">
        <f t="shared" si="6"/>
        <v>5</v>
      </c>
      <c r="P14" s="25">
        <v>8.0</v>
      </c>
      <c r="Q14" s="25">
        <v>2015.0</v>
      </c>
      <c r="R14" s="25" t="str">
        <f>D73</f>
        <v/>
      </c>
      <c r="S14" s="19">
        <f t="shared" ref="S14:T14" si="15">B70</f>
        <v>0.7361111111</v>
      </c>
      <c r="T14" s="19">
        <f t="shared" si="15"/>
        <v>0.7708333333</v>
      </c>
      <c r="U14" s="42"/>
      <c r="V14" s="7"/>
      <c r="W14" s="7"/>
      <c r="X14" s="7"/>
      <c r="Y14" s="7"/>
      <c r="Z14" s="7"/>
    </row>
    <row r="15">
      <c r="A15" s="27"/>
      <c r="B15" s="27"/>
      <c r="C15" s="27"/>
      <c r="D15" s="28"/>
      <c r="E15" s="28"/>
      <c r="F15" s="28"/>
      <c r="G15" s="28"/>
      <c r="H15" s="28"/>
      <c r="I15" s="36"/>
      <c r="J15" s="24" t="str">
        <f>E10&amp;" - "&amp;E6&amp;" - "&amp;E7&amp;" - "&amp;E9</f>
        <v> -  -  - </v>
      </c>
      <c r="K15" s="25">
        <f t="shared" si="2"/>
        <v>8</v>
      </c>
      <c r="L15" s="24">
        <f t="shared" si="3"/>
        <v>0</v>
      </c>
      <c r="M15" s="25">
        <f t="shared" si="4"/>
        <v>8</v>
      </c>
      <c r="N15" s="25">
        <f t="shared" si="5"/>
        <v>50</v>
      </c>
      <c r="O15" s="25">
        <f t="shared" ref="O15:O24" si="16">E$2</f>
        <v>6</v>
      </c>
      <c r="P15" s="25">
        <v>8.0</v>
      </c>
      <c r="Q15" s="25">
        <v>2015.0</v>
      </c>
      <c r="R15" s="25" t="str">
        <f>E8</f>
        <v/>
      </c>
      <c r="S15" s="19">
        <v>0.3333333333333333</v>
      </c>
      <c r="T15" s="19">
        <v>0.3680555555555556</v>
      </c>
      <c r="U15" s="26" t="s">
        <v>77</v>
      </c>
      <c r="V15" s="7"/>
      <c r="W15" s="7"/>
      <c r="X15" s="7"/>
      <c r="Y15" s="7"/>
      <c r="Z15" s="7"/>
    </row>
    <row r="16">
      <c r="A16" s="27"/>
      <c r="B16" s="27"/>
      <c r="C16" s="27"/>
      <c r="D16" s="28"/>
      <c r="E16" s="28"/>
      <c r="F16" s="28"/>
      <c r="G16" s="28"/>
      <c r="H16" s="28"/>
      <c r="I16" s="36"/>
      <c r="J16" s="24" t="str">
        <f>E17&amp;" - "&amp;E13&amp;" - "&amp;E14&amp;" - "&amp;E16</f>
        <v> -  -  - </v>
      </c>
      <c r="K16" s="25">
        <f t="shared" si="2"/>
        <v>8</v>
      </c>
      <c r="L16" s="24">
        <f t="shared" si="3"/>
        <v>50</v>
      </c>
      <c r="M16" s="25">
        <f t="shared" si="4"/>
        <v>9</v>
      </c>
      <c r="N16" s="25">
        <f t="shared" si="5"/>
        <v>40</v>
      </c>
      <c r="O16" s="25">
        <f t="shared" si="16"/>
        <v>6</v>
      </c>
      <c r="P16" s="25">
        <v>8.0</v>
      </c>
      <c r="Q16" s="25">
        <v>2015.0</v>
      </c>
      <c r="R16" s="25" t="str">
        <f>E15</f>
        <v/>
      </c>
      <c r="S16" s="19">
        <v>0.3680555555555556</v>
      </c>
      <c r="T16" s="19">
        <v>0.40277777777777773</v>
      </c>
      <c r="U16" s="31"/>
      <c r="V16" s="7"/>
      <c r="W16" s="7"/>
      <c r="X16" s="7"/>
      <c r="Y16" s="7"/>
      <c r="Z16" s="7"/>
    </row>
    <row r="17">
      <c r="A17" s="27"/>
      <c r="B17" s="27"/>
      <c r="C17" s="27"/>
      <c r="D17" s="28"/>
      <c r="E17" s="28"/>
      <c r="F17" s="28"/>
      <c r="G17" s="28"/>
      <c r="H17" s="28"/>
      <c r="I17" s="36"/>
      <c r="J17" s="24" t="str">
        <f>E25&amp;" - "&amp;E21&amp;" - "&amp;E22&amp;" - "&amp;E24</f>
        <v> -  -  - </v>
      </c>
      <c r="K17" s="25">
        <f t="shared" si="2"/>
        <v>10</v>
      </c>
      <c r="L17" s="24">
        <f t="shared" si="3"/>
        <v>0</v>
      </c>
      <c r="M17" s="25">
        <f t="shared" si="4"/>
        <v>10</v>
      </c>
      <c r="N17" s="25">
        <f t="shared" si="5"/>
        <v>50</v>
      </c>
      <c r="O17" s="25">
        <f t="shared" si="16"/>
        <v>6</v>
      </c>
      <c r="P17" s="25">
        <v>8.0</v>
      </c>
      <c r="Q17" s="25">
        <v>2015.0</v>
      </c>
      <c r="R17" s="25" t="str">
        <f>E23</f>
        <v/>
      </c>
      <c r="S17" s="19">
        <v>0.4166666666666667</v>
      </c>
      <c r="T17" s="19">
        <v>0.4513888888888889</v>
      </c>
      <c r="U17" s="31"/>
      <c r="V17" s="7"/>
      <c r="W17" s="7"/>
      <c r="X17" s="7"/>
      <c r="Y17" s="7"/>
      <c r="Z17" s="7"/>
    </row>
    <row r="18">
      <c r="A18" s="27"/>
      <c r="B18" s="38"/>
      <c r="C18" s="12"/>
      <c r="D18" s="40"/>
      <c r="E18" s="40"/>
      <c r="F18" s="40"/>
      <c r="G18" s="40"/>
      <c r="H18" s="40"/>
      <c r="I18" s="43"/>
      <c r="J18" s="24" t="str">
        <f>E32&amp;" - "&amp;E28&amp;" - "&amp;E29&amp;" - "&amp;E31</f>
        <v> -  -  - </v>
      </c>
      <c r="K18" s="25">
        <f t="shared" si="2"/>
        <v>10</v>
      </c>
      <c r="L18" s="24">
        <f t="shared" si="3"/>
        <v>50</v>
      </c>
      <c r="M18" s="25">
        <f t="shared" si="4"/>
        <v>11</v>
      </c>
      <c r="N18" s="25">
        <f t="shared" si="5"/>
        <v>40</v>
      </c>
      <c r="O18" s="25">
        <f t="shared" si="16"/>
        <v>6</v>
      </c>
      <c r="P18" s="25">
        <v>8.0</v>
      </c>
      <c r="Q18" s="25">
        <v>2015.0</v>
      </c>
      <c r="R18" s="25" t="str">
        <f>E30</f>
        <v/>
      </c>
      <c r="S18" s="19">
        <v>0.4513888888888889</v>
      </c>
      <c r="T18" s="19">
        <v>0.4861111111111111</v>
      </c>
      <c r="U18" s="31"/>
      <c r="V18" s="7"/>
      <c r="W18" s="7"/>
      <c r="X18" s="7"/>
      <c r="Y18" s="7"/>
      <c r="Z18" s="7"/>
    </row>
    <row r="19">
      <c r="A19" s="27"/>
      <c r="B19" s="45" t="s">
        <v>81</v>
      </c>
      <c r="C19" s="4"/>
      <c r="D19" s="4"/>
      <c r="E19" s="4"/>
      <c r="F19" s="4"/>
      <c r="G19" s="4"/>
      <c r="H19" s="4"/>
      <c r="I19" s="5"/>
      <c r="J19" s="24" t="str">
        <f>E39&amp;" - "&amp;E35&amp;" - "&amp;E36&amp;" - "&amp;E38</f>
        <v> -  -  - </v>
      </c>
      <c r="K19" s="25">
        <f t="shared" si="2"/>
        <v>11</v>
      </c>
      <c r="L19" s="24">
        <f t="shared" si="3"/>
        <v>40</v>
      </c>
      <c r="M19" s="25">
        <f t="shared" si="4"/>
        <v>12</v>
      </c>
      <c r="N19" s="25">
        <f t="shared" si="5"/>
        <v>30</v>
      </c>
      <c r="O19" s="25">
        <f t="shared" si="16"/>
        <v>6</v>
      </c>
      <c r="P19" s="25">
        <v>8.0</v>
      </c>
      <c r="Q19" s="25">
        <v>2015.0</v>
      </c>
      <c r="R19" s="25" t="str">
        <f>E37</f>
        <v/>
      </c>
      <c r="S19" s="19">
        <v>0.4861111111111111</v>
      </c>
      <c r="T19" s="19">
        <v>0.5208333333333334</v>
      </c>
      <c r="U19" s="31"/>
      <c r="V19" s="7"/>
      <c r="W19" s="7"/>
      <c r="X19" s="7"/>
      <c r="Y19" s="7"/>
      <c r="Z19" s="7"/>
    </row>
    <row r="20">
      <c r="A20" s="27"/>
      <c r="B20" s="21">
        <v>0.4166666666666667</v>
      </c>
      <c r="C20" s="21">
        <v>0.4513888888888889</v>
      </c>
      <c r="D20" s="22"/>
      <c r="E20" s="22"/>
      <c r="F20" s="22"/>
      <c r="G20" s="22"/>
      <c r="H20" s="22"/>
      <c r="I20" s="32"/>
      <c r="J20" s="24" t="str">
        <f>E46&amp;" - "&amp;E42&amp;" - "&amp;E43&amp;" - "&amp;E45</f>
        <v> -  -  - </v>
      </c>
      <c r="K20" s="25">
        <f t="shared" si="2"/>
        <v>14</v>
      </c>
      <c r="L20" s="24">
        <f t="shared" si="3"/>
        <v>0</v>
      </c>
      <c r="M20" s="25">
        <f t="shared" si="4"/>
        <v>14</v>
      </c>
      <c r="N20" s="25">
        <f t="shared" si="5"/>
        <v>50</v>
      </c>
      <c r="O20" s="25">
        <f t="shared" si="16"/>
        <v>6</v>
      </c>
      <c r="P20" s="25">
        <v>8.0</v>
      </c>
      <c r="Q20" s="25">
        <v>2015.0</v>
      </c>
      <c r="R20" s="25" t="str">
        <f>E44</f>
        <v/>
      </c>
      <c r="S20" s="19">
        <v>0.5833333333333334</v>
      </c>
      <c r="T20" s="19">
        <v>0.6180555555555556</v>
      </c>
      <c r="U20" s="31"/>
      <c r="V20" s="7"/>
      <c r="W20" s="7"/>
      <c r="X20" s="7"/>
      <c r="Y20" s="7"/>
      <c r="Z20" s="7"/>
    </row>
    <row r="21" ht="15.75" customHeight="1">
      <c r="A21" s="27"/>
      <c r="B21" s="27"/>
      <c r="C21" s="27"/>
      <c r="D21" s="28"/>
      <c r="E21" s="28"/>
      <c r="F21" s="28"/>
      <c r="G21" s="28"/>
      <c r="H21" s="28"/>
      <c r="I21" s="36"/>
      <c r="J21" s="24" t="str">
        <f>E53&amp;" - "&amp;E49&amp;" - "&amp;E50&amp;" - "&amp;E52</f>
        <v> -  -  - </v>
      </c>
      <c r="K21" s="25">
        <f t="shared" si="2"/>
        <v>14</v>
      </c>
      <c r="L21" s="24">
        <f t="shared" si="3"/>
        <v>50</v>
      </c>
      <c r="M21" s="25">
        <f t="shared" si="4"/>
        <v>15</v>
      </c>
      <c r="N21" s="25">
        <f t="shared" si="5"/>
        <v>40</v>
      </c>
      <c r="O21" s="25">
        <f t="shared" si="16"/>
        <v>6</v>
      </c>
      <c r="P21" s="25">
        <v>8.0</v>
      </c>
      <c r="Q21" s="25">
        <v>2015.0</v>
      </c>
      <c r="R21" s="25" t="str">
        <f>E51</f>
        <v/>
      </c>
      <c r="S21" s="19">
        <v>0.6180555555555556</v>
      </c>
      <c r="T21" s="19">
        <v>0.6527777777777778</v>
      </c>
      <c r="U21" s="31"/>
      <c r="V21" s="7"/>
      <c r="W21" s="7"/>
      <c r="X21" s="7"/>
      <c r="Y21" s="7"/>
      <c r="Z21" s="7"/>
    </row>
    <row r="22" ht="15.75" customHeight="1">
      <c r="A22" s="27"/>
      <c r="B22" s="27"/>
      <c r="C22" s="27"/>
      <c r="D22" s="28"/>
      <c r="E22" s="28"/>
      <c r="F22" s="28"/>
      <c r="G22" s="28"/>
      <c r="H22" s="28"/>
      <c r="I22" s="36"/>
      <c r="J22" s="24" t="str">
        <f>E61&amp;" - "&amp;E57&amp;" - "&amp;E58&amp;" - "&amp;E60</f>
        <v> -  -  - </v>
      </c>
      <c r="K22" s="25">
        <f t="shared" si="2"/>
        <v>16</v>
      </c>
      <c r="L22" s="24">
        <f t="shared" si="3"/>
        <v>0</v>
      </c>
      <c r="M22" s="25">
        <f t="shared" si="4"/>
        <v>16</v>
      </c>
      <c r="N22" s="25">
        <f t="shared" si="5"/>
        <v>50</v>
      </c>
      <c r="O22" s="25">
        <f t="shared" si="16"/>
        <v>6</v>
      </c>
      <c r="P22" s="25">
        <v>8.0</v>
      </c>
      <c r="Q22" s="25">
        <v>2015.0</v>
      </c>
      <c r="R22" s="25" t="str">
        <f>E59</f>
        <v/>
      </c>
      <c r="S22" s="19">
        <v>0.6666666666666666</v>
      </c>
      <c r="T22" s="19">
        <v>0.7013888888888888</v>
      </c>
      <c r="U22" s="31"/>
      <c r="V22" s="7"/>
      <c r="W22" s="7"/>
      <c r="X22" s="7"/>
      <c r="Y22" s="7"/>
      <c r="Z22" s="7"/>
    </row>
    <row r="23" ht="15.75" customHeight="1">
      <c r="A23" s="27"/>
      <c r="B23" s="27"/>
      <c r="C23" s="27"/>
      <c r="D23" s="28"/>
      <c r="E23" s="28"/>
      <c r="F23" s="28"/>
      <c r="G23" s="28"/>
      <c r="H23" s="28"/>
      <c r="I23" s="36"/>
      <c r="J23" s="24" t="str">
        <f>E68&amp;" - "&amp;E64&amp;" - "&amp;E65&amp;" - "&amp;E67</f>
        <v> -  -  - </v>
      </c>
      <c r="K23" s="25">
        <f t="shared" si="2"/>
        <v>16</v>
      </c>
      <c r="L23" s="24">
        <f t="shared" si="3"/>
        <v>50</v>
      </c>
      <c r="M23" s="25">
        <f t="shared" si="4"/>
        <v>17</v>
      </c>
      <c r="N23" s="25">
        <f t="shared" si="5"/>
        <v>40</v>
      </c>
      <c r="O23" s="25">
        <f t="shared" si="16"/>
        <v>6</v>
      </c>
      <c r="P23" s="25">
        <v>8.0</v>
      </c>
      <c r="Q23" s="25">
        <v>2015.0</v>
      </c>
      <c r="R23" s="25" t="str">
        <f>E66</f>
        <v/>
      </c>
      <c r="S23" s="19">
        <v>0.7013888888888888</v>
      </c>
      <c r="T23" s="19">
        <v>0.7361111111111112</v>
      </c>
      <c r="U23" s="31"/>
      <c r="V23" s="7"/>
      <c r="W23" s="7"/>
      <c r="X23" s="7"/>
      <c r="Y23" s="7"/>
      <c r="Z23" s="7"/>
    </row>
    <row r="24" ht="15.75" customHeight="1">
      <c r="A24" s="27"/>
      <c r="B24" s="27"/>
      <c r="C24" s="27"/>
      <c r="D24" s="28"/>
      <c r="E24" s="28"/>
      <c r="F24" s="28"/>
      <c r="G24" s="28"/>
      <c r="H24" s="28"/>
      <c r="I24" s="36"/>
      <c r="J24" s="24" t="str">
        <f>E75&amp;" - "&amp;E71&amp;" - "&amp;E72&amp;" - "&amp;E74</f>
        <v> -  -  - </v>
      </c>
      <c r="K24" s="25">
        <f t="shared" si="2"/>
        <v>17</v>
      </c>
      <c r="L24" s="24">
        <f t="shared" si="3"/>
        <v>40</v>
      </c>
      <c r="M24" s="25">
        <f t="shared" si="4"/>
        <v>18</v>
      </c>
      <c r="N24" s="25">
        <f t="shared" si="5"/>
        <v>30</v>
      </c>
      <c r="O24" s="25">
        <f t="shared" si="16"/>
        <v>6</v>
      </c>
      <c r="P24" s="25">
        <v>8.0</v>
      </c>
      <c r="Q24" s="25">
        <v>2015.0</v>
      </c>
      <c r="R24" s="25" t="str">
        <f>E73</f>
        <v/>
      </c>
      <c r="S24" s="19">
        <v>0.7361111111111112</v>
      </c>
      <c r="T24" s="19">
        <v>0.7708333333333334</v>
      </c>
      <c r="U24" s="47"/>
      <c r="V24" s="7"/>
      <c r="W24" s="7"/>
      <c r="X24" s="7"/>
      <c r="Y24" s="7"/>
      <c r="Z24" s="7"/>
    </row>
    <row r="25" ht="15.75" customHeight="1">
      <c r="A25" s="27"/>
      <c r="B25" s="27"/>
      <c r="C25" s="27"/>
      <c r="D25" s="28"/>
      <c r="E25" s="28"/>
      <c r="F25" s="28"/>
      <c r="G25" s="28"/>
      <c r="H25" s="28"/>
      <c r="I25" s="36"/>
      <c r="J25" s="24" t="str">
        <f>F10&amp;" - "&amp;F6&amp;" - "&amp;F7&amp;" - "&amp;F9</f>
        <v> -  -  - </v>
      </c>
      <c r="K25" s="25">
        <f t="shared" si="2"/>
        <v>8</v>
      </c>
      <c r="L25" s="24">
        <f t="shared" si="3"/>
        <v>0</v>
      </c>
      <c r="M25" s="25">
        <f t="shared" si="4"/>
        <v>8</v>
      </c>
      <c r="N25" s="25">
        <f t="shared" si="5"/>
        <v>50</v>
      </c>
      <c r="O25" s="25">
        <f t="shared" ref="O25:O34" si="17">F$2</f>
        <v>7</v>
      </c>
      <c r="P25" s="25">
        <v>8.0</v>
      </c>
      <c r="Q25" s="25">
        <v>2015.0</v>
      </c>
      <c r="R25" s="25" t="str">
        <f>F8</f>
        <v/>
      </c>
      <c r="S25" s="19">
        <v>0.3333333333333333</v>
      </c>
      <c r="T25" s="19">
        <v>0.3680555555555556</v>
      </c>
      <c r="U25" s="26" t="s">
        <v>97</v>
      </c>
      <c r="V25" s="7"/>
      <c r="W25" s="7"/>
      <c r="X25" s="7"/>
      <c r="Y25" s="7"/>
      <c r="Z25" s="7"/>
    </row>
    <row r="26" ht="15.75" customHeight="1">
      <c r="A26" s="27"/>
      <c r="B26" s="12"/>
      <c r="C26" s="12"/>
      <c r="D26" s="40"/>
      <c r="E26" s="40"/>
      <c r="F26" s="40"/>
      <c r="G26" s="40"/>
      <c r="H26" s="40"/>
      <c r="I26" s="43"/>
      <c r="J26" s="24" t="str">
        <f>F17&amp;" - "&amp;F13&amp;" - "&amp;F14&amp;" - "&amp;F16</f>
        <v> -  -  - </v>
      </c>
      <c r="K26" s="25">
        <f t="shared" si="2"/>
        <v>8</v>
      </c>
      <c r="L26" s="24">
        <f t="shared" si="3"/>
        <v>50</v>
      </c>
      <c r="M26" s="25">
        <f t="shared" si="4"/>
        <v>9</v>
      </c>
      <c r="N26" s="25">
        <f t="shared" si="5"/>
        <v>40</v>
      </c>
      <c r="O26" s="25">
        <f t="shared" si="17"/>
        <v>7</v>
      </c>
      <c r="P26" s="25">
        <v>8.0</v>
      </c>
      <c r="Q26" s="25">
        <v>2015.0</v>
      </c>
      <c r="R26" s="25" t="str">
        <f>F15</f>
        <v/>
      </c>
      <c r="S26" s="19">
        <v>0.3680555555555556</v>
      </c>
      <c r="T26" s="19">
        <v>0.40277777777777773</v>
      </c>
      <c r="U26" s="31"/>
      <c r="V26" s="7"/>
      <c r="W26" s="7"/>
      <c r="X26" s="7"/>
      <c r="Y26" s="7"/>
      <c r="Z26" s="7"/>
    </row>
    <row r="27" ht="15.75" customHeight="1">
      <c r="A27" s="27"/>
      <c r="B27" s="21">
        <v>0.4513888888888889</v>
      </c>
      <c r="C27" s="21">
        <v>0.4861111111111111</v>
      </c>
      <c r="D27" s="22"/>
      <c r="E27" s="22"/>
      <c r="F27" s="22"/>
      <c r="G27" s="22"/>
      <c r="H27" s="22"/>
      <c r="I27" s="32"/>
      <c r="J27" s="24" t="str">
        <f>F25&amp;" - "&amp;F21&amp;" - "&amp;F22&amp;" - "&amp;F24</f>
        <v> -  -  - </v>
      </c>
      <c r="K27" s="25">
        <f t="shared" si="2"/>
        <v>10</v>
      </c>
      <c r="L27" s="24">
        <f t="shared" si="3"/>
        <v>0</v>
      </c>
      <c r="M27" s="25">
        <f t="shared" si="4"/>
        <v>10</v>
      </c>
      <c r="N27" s="25">
        <f t="shared" si="5"/>
        <v>50</v>
      </c>
      <c r="O27" s="25">
        <f t="shared" si="17"/>
        <v>7</v>
      </c>
      <c r="P27" s="25">
        <v>8.0</v>
      </c>
      <c r="Q27" s="25">
        <v>2015.0</v>
      </c>
      <c r="R27" s="25" t="str">
        <f>F23</f>
        <v/>
      </c>
      <c r="S27" s="19">
        <v>0.4166666666666667</v>
      </c>
      <c r="T27" s="19">
        <v>0.4513888888888889</v>
      </c>
      <c r="U27" s="31"/>
      <c r="V27" s="7"/>
      <c r="W27" s="7"/>
      <c r="X27" s="7"/>
      <c r="Y27" s="7"/>
      <c r="Z27" s="7"/>
    </row>
    <row r="28" ht="15.75" customHeight="1">
      <c r="A28" s="27"/>
      <c r="B28" s="27"/>
      <c r="C28" s="27"/>
      <c r="D28" s="28"/>
      <c r="E28" s="28"/>
      <c r="F28" s="28"/>
      <c r="G28" s="28"/>
      <c r="H28" s="28"/>
      <c r="I28" s="36"/>
      <c r="J28" s="24" t="str">
        <f>F32&amp;" - "&amp;F28&amp;" - "&amp;F29&amp;" - "&amp;F31</f>
        <v> -  -  - </v>
      </c>
      <c r="K28" s="25">
        <f t="shared" si="2"/>
        <v>10</v>
      </c>
      <c r="L28" s="24">
        <f t="shared" si="3"/>
        <v>50</v>
      </c>
      <c r="M28" s="25">
        <f t="shared" si="4"/>
        <v>11</v>
      </c>
      <c r="N28" s="25">
        <f t="shared" si="5"/>
        <v>40</v>
      </c>
      <c r="O28" s="25">
        <f t="shared" si="17"/>
        <v>7</v>
      </c>
      <c r="P28" s="25">
        <v>8.0</v>
      </c>
      <c r="Q28" s="25">
        <v>2015.0</v>
      </c>
      <c r="R28" s="25" t="str">
        <f>F30</f>
        <v/>
      </c>
      <c r="S28" s="19">
        <v>0.4513888888888889</v>
      </c>
      <c r="T28" s="19">
        <v>0.4861111111111111</v>
      </c>
      <c r="U28" s="31"/>
      <c r="V28" s="7"/>
      <c r="W28" s="7"/>
      <c r="X28" s="7"/>
      <c r="Y28" s="7"/>
      <c r="Z28" s="7"/>
    </row>
    <row r="29" ht="15.75" customHeight="1">
      <c r="A29" s="27"/>
      <c r="B29" s="27"/>
      <c r="C29" s="27"/>
      <c r="D29" s="28"/>
      <c r="E29" s="28"/>
      <c r="F29" s="28"/>
      <c r="G29" s="28"/>
      <c r="H29" s="28"/>
      <c r="I29" s="36"/>
      <c r="J29" s="24" t="str">
        <f>F39&amp;" - "&amp;F35&amp;" - "&amp;F36&amp;" - "&amp;F38</f>
        <v> -  -  - </v>
      </c>
      <c r="K29" s="25">
        <f t="shared" si="2"/>
        <v>11</v>
      </c>
      <c r="L29" s="24">
        <f t="shared" si="3"/>
        <v>40</v>
      </c>
      <c r="M29" s="25">
        <f t="shared" si="4"/>
        <v>12</v>
      </c>
      <c r="N29" s="25">
        <f t="shared" si="5"/>
        <v>30</v>
      </c>
      <c r="O29" s="25">
        <f t="shared" si="17"/>
        <v>7</v>
      </c>
      <c r="P29" s="25">
        <v>8.0</v>
      </c>
      <c r="Q29" s="25">
        <v>2015.0</v>
      </c>
      <c r="R29" s="25" t="str">
        <f>F37</f>
        <v/>
      </c>
      <c r="S29" s="19">
        <v>0.4861111111111111</v>
      </c>
      <c r="T29" s="19">
        <v>0.5208333333333334</v>
      </c>
      <c r="U29" s="31"/>
      <c r="V29" s="7"/>
      <c r="W29" s="7"/>
      <c r="X29" s="7"/>
      <c r="Y29" s="7"/>
      <c r="Z29" s="7"/>
    </row>
    <row r="30" ht="15.75" customHeight="1">
      <c r="A30" s="27"/>
      <c r="B30" s="27"/>
      <c r="C30" s="27"/>
      <c r="D30" s="28"/>
      <c r="E30" s="28"/>
      <c r="F30" s="28"/>
      <c r="G30" s="28"/>
      <c r="H30" s="28"/>
      <c r="I30" s="36"/>
      <c r="J30" s="24" t="str">
        <f>F46&amp;" - "&amp;F42&amp;" - "&amp;F43&amp;" - "&amp;F45</f>
        <v> -  -  - </v>
      </c>
      <c r="K30" s="25">
        <f t="shared" si="2"/>
        <v>14</v>
      </c>
      <c r="L30" s="24">
        <f t="shared" si="3"/>
        <v>0</v>
      </c>
      <c r="M30" s="25">
        <f t="shared" si="4"/>
        <v>14</v>
      </c>
      <c r="N30" s="25">
        <f t="shared" si="5"/>
        <v>50</v>
      </c>
      <c r="O30" s="25">
        <f t="shared" si="17"/>
        <v>7</v>
      </c>
      <c r="P30" s="25">
        <v>8.0</v>
      </c>
      <c r="Q30" s="25">
        <v>2015.0</v>
      </c>
      <c r="R30" s="25" t="str">
        <f>F44</f>
        <v/>
      </c>
      <c r="S30" s="19">
        <v>0.5833333333333334</v>
      </c>
      <c r="T30" s="19">
        <v>0.6180555555555556</v>
      </c>
      <c r="U30" s="31"/>
      <c r="V30" s="7"/>
      <c r="W30" s="7"/>
      <c r="X30" s="7"/>
      <c r="Y30" s="7"/>
      <c r="Z30" s="7"/>
    </row>
    <row r="31" ht="15.75" customHeight="1">
      <c r="A31" s="27"/>
      <c r="B31" s="27"/>
      <c r="C31" s="27"/>
      <c r="D31" s="28"/>
      <c r="E31" s="28"/>
      <c r="F31" s="28"/>
      <c r="G31" s="28"/>
      <c r="H31" s="28"/>
      <c r="I31" s="36"/>
      <c r="J31" s="24" t="str">
        <f>F53&amp;" - "&amp;F49&amp;" - "&amp;F50&amp;" - "&amp;F52</f>
        <v> -  -  - </v>
      </c>
      <c r="K31" s="25">
        <f t="shared" si="2"/>
        <v>14</v>
      </c>
      <c r="L31" s="24">
        <f t="shared" si="3"/>
        <v>50</v>
      </c>
      <c r="M31" s="25">
        <f t="shared" si="4"/>
        <v>15</v>
      </c>
      <c r="N31" s="25">
        <f t="shared" si="5"/>
        <v>40</v>
      </c>
      <c r="O31" s="25">
        <f t="shared" si="17"/>
        <v>7</v>
      </c>
      <c r="P31" s="25">
        <v>8.0</v>
      </c>
      <c r="Q31" s="25">
        <v>2015.0</v>
      </c>
      <c r="R31" s="25" t="str">
        <f>F51</f>
        <v/>
      </c>
      <c r="S31" s="19">
        <v>0.6180555555555556</v>
      </c>
      <c r="T31" s="19">
        <v>0.6527777777777778</v>
      </c>
      <c r="U31" s="31"/>
      <c r="V31" s="7"/>
      <c r="W31" s="7"/>
      <c r="X31" s="7"/>
      <c r="Y31" s="7"/>
      <c r="Z31" s="7"/>
    </row>
    <row r="32" ht="15.75" customHeight="1">
      <c r="A32" s="27"/>
      <c r="B32" s="27"/>
      <c r="C32" s="27"/>
      <c r="D32" s="28"/>
      <c r="E32" s="28"/>
      <c r="F32" s="28"/>
      <c r="G32" s="28"/>
      <c r="H32" s="28"/>
      <c r="I32" s="36"/>
      <c r="J32" s="24" t="str">
        <f>F61&amp;" - "&amp;F57&amp;" - "&amp;F58&amp;" - "&amp;F60</f>
        <v> -  -  - </v>
      </c>
      <c r="K32" s="25">
        <f t="shared" si="2"/>
        <v>16</v>
      </c>
      <c r="L32" s="24">
        <f t="shared" si="3"/>
        <v>0</v>
      </c>
      <c r="M32" s="25">
        <f t="shared" si="4"/>
        <v>16</v>
      </c>
      <c r="N32" s="25">
        <f t="shared" si="5"/>
        <v>50</v>
      </c>
      <c r="O32" s="25">
        <f t="shared" si="17"/>
        <v>7</v>
      </c>
      <c r="P32" s="25">
        <v>8.0</v>
      </c>
      <c r="Q32" s="25">
        <v>2015.0</v>
      </c>
      <c r="R32" s="25" t="str">
        <f>F59</f>
        <v/>
      </c>
      <c r="S32" s="19">
        <v>0.6666666666666666</v>
      </c>
      <c r="T32" s="19">
        <v>0.7013888888888888</v>
      </c>
      <c r="U32" s="31"/>
      <c r="V32" s="7"/>
      <c r="W32" s="7"/>
      <c r="X32" s="7"/>
      <c r="Y32" s="7"/>
      <c r="Z32" s="7"/>
    </row>
    <row r="33" ht="15.75" customHeight="1">
      <c r="A33" s="27"/>
      <c r="B33" s="12"/>
      <c r="C33" s="12"/>
      <c r="D33" s="28"/>
      <c r="E33" s="28"/>
      <c r="F33" s="28"/>
      <c r="G33" s="28"/>
      <c r="H33" s="40"/>
      <c r="I33" s="43"/>
      <c r="J33" s="24" t="str">
        <f>F68&amp;" - "&amp;F64&amp;" - "&amp;F65&amp;" - "&amp;F67</f>
        <v> -  -  - </v>
      </c>
      <c r="K33" s="25">
        <f t="shared" si="2"/>
        <v>16</v>
      </c>
      <c r="L33" s="24">
        <f t="shared" si="3"/>
        <v>50</v>
      </c>
      <c r="M33" s="25">
        <f t="shared" si="4"/>
        <v>17</v>
      </c>
      <c r="N33" s="25">
        <f t="shared" si="5"/>
        <v>40</v>
      </c>
      <c r="O33" s="25">
        <f t="shared" si="17"/>
        <v>7</v>
      </c>
      <c r="P33" s="25">
        <v>8.0</v>
      </c>
      <c r="Q33" s="25">
        <v>2015.0</v>
      </c>
      <c r="R33" s="25" t="str">
        <f>F66</f>
        <v/>
      </c>
      <c r="S33" s="19">
        <v>0.7013888888888888</v>
      </c>
      <c r="T33" s="19">
        <v>0.7361111111111112</v>
      </c>
      <c r="U33" s="31"/>
      <c r="V33" s="7"/>
      <c r="W33" s="7"/>
      <c r="X33" s="7"/>
      <c r="Y33" s="7"/>
      <c r="Z33" s="7"/>
    </row>
    <row r="34" ht="15.75" customHeight="1">
      <c r="A34" s="27"/>
      <c r="B34" s="21">
        <v>0.4861111111111111</v>
      </c>
      <c r="C34" s="49">
        <v>0.5208333333333334</v>
      </c>
      <c r="D34" s="65"/>
      <c r="E34" s="51"/>
      <c r="F34" s="51"/>
      <c r="G34" s="52"/>
      <c r="H34" s="53"/>
      <c r="I34" s="32"/>
      <c r="J34" s="24" t="str">
        <f>F75&amp;" - "&amp;F71&amp;" - "&amp;F72&amp;" - "&amp;F74</f>
        <v> -  -  - </v>
      </c>
      <c r="K34" s="25">
        <f t="shared" si="2"/>
        <v>17</v>
      </c>
      <c r="L34" s="24">
        <f t="shared" si="3"/>
        <v>40</v>
      </c>
      <c r="M34" s="25">
        <f t="shared" si="4"/>
        <v>18</v>
      </c>
      <c r="N34" s="25">
        <f t="shared" si="5"/>
        <v>30</v>
      </c>
      <c r="O34" s="25">
        <f t="shared" si="17"/>
        <v>7</v>
      </c>
      <c r="P34" s="25">
        <v>8.0</v>
      </c>
      <c r="Q34" s="25">
        <v>2015.0</v>
      </c>
      <c r="R34" s="25" t="str">
        <f>F73</f>
        <v/>
      </c>
      <c r="S34" s="19">
        <v>0.7361111111111112</v>
      </c>
      <c r="T34" s="19">
        <v>0.7708333333333334</v>
      </c>
      <c r="U34" s="47"/>
      <c r="V34" s="7"/>
      <c r="W34" s="7"/>
      <c r="X34" s="7"/>
      <c r="Y34" s="7"/>
      <c r="Z34" s="7"/>
    </row>
    <row r="35" ht="15.75" customHeight="1">
      <c r="A35" s="27"/>
      <c r="B35" s="27"/>
      <c r="C35" s="54"/>
      <c r="D35" s="55"/>
      <c r="E35" s="56"/>
      <c r="F35" s="55"/>
      <c r="G35" s="55"/>
      <c r="H35" s="28"/>
      <c r="I35" s="36"/>
      <c r="J35" s="24" t="str">
        <f>G10&amp;" - "&amp;G6&amp;" - "&amp;G7&amp;" - "&amp;G9</f>
        <v> -  -  - </v>
      </c>
      <c r="K35" s="25">
        <f t="shared" si="2"/>
        <v>8</v>
      </c>
      <c r="L35" s="24">
        <f t="shared" si="3"/>
        <v>0</v>
      </c>
      <c r="M35" s="25">
        <f t="shared" si="4"/>
        <v>8</v>
      </c>
      <c r="N35" s="25">
        <f t="shared" si="5"/>
        <v>50</v>
      </c>
      <c r="O35" s="25">
        <f t="shared" ref="O35:O44" si="18">G$2</f>
        <v>8</v>
      </c>
      <c r="P35" s="25">
        <v>8.0</v>
      </c>
      <c r="Q35" s="25">
        <v>2015.0</v>
      </c>
      <c r="R35" s="25" t="str">
        <f>G8</f>
        <v/>
      </c>
      <c r="S35" s="19">
        <v>0.3333333333333333</v>
      </c>
      <c r="T35" s="57">
        <v>0.3680555555555556</v>
      </c>
      <c r="U35" s="26" t="s">
        <v>107</v>
      </c>
      <c r="V35" s="7"/>
      <c r="W35" s="7"/>
      <c r="X35" s="7"/>
      <c r="Y35" s="7"/>
      <c r="Z35" s="7"/>
    </row>
    <row r="36" ht="15.75" customHeight="1">
      <c r="A36" s="27"/>
      <c r="B36" s="27"/>
      <c r="C36" s="54"/>
      <c r="D36" s="55"/>
      <c r="E36" s="56"/>
      <c r="F36" s="55"/>
      <c r="G36" s="55"/>
      <c r="H36" s="28"/>
      <c r="I36" s="36"/>
      <c r="J36" s="24" t="str">
        <f>G17&amp;" - "&amp;G13&amp;" - "&amp;G14&amp;" - "&amp;G16</f>
        <v> -  -  - </v>
      </c>
      <c r="K36" s="25">
        <f t="shared" si="2"/>
        <v>8</v>
      </c>
      <c r="L36" s="24">
        <f t="shared" si="3"/>
        <v>50</v>
      </c>
      <c r="M36" s="25">
        <f t="shared" si="4"/>
        <v>9</v>
      </c>
      <c r="N36" s="25">
        <f t="shared" si="5"/>
        <v>40</v>
      </c>
      <c r="O36" s="25">
        <f t="shared" si="18"/>
        <v>8</v>
      </c>
      <c r="P36" s="25">
        <v>8.0</v>
      </c>
      <c r="Q36" s="25">
        <v>2015.0</v>
      </c>
      <c r="R36" s="25" t="str">
        <f>G15</f>
        <v/>
      </c>
      <c r="S36" s="19">
        <v>0.3680555555555556</v>
      </c>
      <c r="T36" s="57">
        <v>0.40277777777777773</v>
      </c>
      <c r="U36" s="31"/>
      <c r="V36" s="7"/>
      <c r="W36" s="7"/>
      <c r="X36" s="7"/>
      <c r="Y36" s="7"/>
      <c r="Z36" s="7"/>
    </row>
    <row r="37" ht="15.75" customHeight="1">
      <c r="A37" s="27"/>
      <c r="B37" s="27"/>
      <c r="C37" s="54"/>
      <c r="D37" s="58"/>
      <c r="E37" s="59"/>
      <c r="F37" s="60"/>
      <c r="G37" s="61"/>
      <c r="H37" s="28"/>
      <c r="I37" s="36"/>
      <c r="J37" s="24" t="str">
        <f>G25&amp;" - "&amp;G21&amp;" - "&amp;G22&amp;" - "&amp;G24</f>
        <v> -  -  - </v>
      </c>
      <c r="K37" s="25">
        <f t="shared" si="2"/>
        <v>10</v>
      </c>
      <c r="L37" s="24">
        <f t="shared" si="3"/>
        <v>0</v>
      </c>
      <c r="M37" s="25">
        <f t="shared" si="4"/>
        <v>10</v>
      </c>
      <c r="N37" s="25">
        <f t="shared" si="5"/>
        <v>50</v>
      </c>
      <c r="O37" s="25">
        <f t="shared" si="18"/>
        <v>8</v>
      </c>
      <c r="P37" s="25">
        <v>8.0</v>
      </c>
      <c r="Q37" s="25">
        <v>2015.0</v>
      </c>
      <c r="R37" s="25" t="str">
        <f>G23</f>
        <v/>
      </c>
      <c r="S37" s="19">
        <v>0.4166666666666667</v>
      </c>
      <c r="T37" s="57">
        <v>0.4513888888888889</v>
      </c>
      <c r="U37" s="31"/>
      <c r="V37" s="7"/>
      <c r="W37" s="7"/>
      <c r="X37" s="7"/>
      <c r="Y37" s="7"/>
      <c r="Z37" s="7"/>
    </row>
    <row r="38" ht="15.75" customHeight="1">
      <c r="A38" s="27"/>
      <c r="B38" s="27"/>
      <c r="C38" s="54"/>
      <c r="D38" s="55"/>
      <c r="E38" s="55"/>
      <c r="F38" s="55"/>
      <c r="G38" s="55"/>
      <c r="H38" s="28"/>
      <c r="I38" s="36"/>
      <c r="J38" s="24" t="str">
        <f>G32&amp;" - "&amp;G28&amp;" - "&amp;G29&amp;" - "&amp;G31</f>
        <v> -  -  - </v>
      </c>
      <c r="K38" s="25">
        <f t="shared" si="2"/>
        <v>10</v>
      </c>
      <c r="L38" s="24">
        <f t="shared" si="3"/>
        <v>50</v>
      </c>
      <c r="M38" s="25">
        <f t="shared" si="4"/>
        <v>11</v>
      </c>
      <c r="N38" s="25">
        <f t="shared" si="5"/>
        <v>40</v>
      </c>
      <c r="O38" s="25">
        <f t="shared" si="18"/>
        <v>8</v>
      </c>
      <c r="P38" s="25">
        <v>8.0</v>
      </c>
      <c r="Q38" s="25">
        <v>2015.0</v>
      </c>
      <c r="R38" s="25" t="str">
        <f>G30</f>
        <v/>
      </c>
      <c r="S38" s="19">
        <v>0.4513888888888889</v>
      </c>
      <c r="T38" s="57">
        <v>0.4861111111111111</v>
      </c>
      <c r="U38" s="31"/>
      <c r="V38" s="7"/>
      <c r="W38" s="7"/>
      <c r="X38" s="7"/>
      <c r="Y38" s="7"/>
      <c r="Z38" s="7"/>
    </row>
    <row r="39" ht="15.75" customHeight="1">
      <c r="A39" s="27"/>
      <c r="B39" s="27"/>
      <c r="C39" s="54"/>
      <c r="D39" s="55"/>
      <c r="E39" s="55"/>
      <c r="F39" s="55"/>
      <c r="G39" s="55"/>
      <c r="H39" s="28"/>
      <c r="I39" s="36"/>
      <c r="J39" s="24" t="str">
        <f>G39&amp;" - "&amp;G35&amp;" - "&amp;G36&amp;" - "&amp;G38</f>
        <v> -  -  - </v>
      </c>
      <c r="K39" s="25">
        <f t="shared" si="2"/>
        <v>11</v>
      </c>
      <c r="L39" s="24">
        <f t="shared" si="3"/>
        <v>40</v>
      </c>
      <c r="M39" s="25">
        <f t="shared" si="4"/>
        <v>12</v>
      </c>
      <c r="N39" s="25">
        <f t="shared" si="5"/>
        <v>30</v>
      </c>
      <c r="O39" s="25">
        <f t="shared" si="18"/>
        <v>8</v>
      </c>
      <c r="P39" s="25">
        <v>8.0</v>
      </c>
      <c r="Q39" s="25">
        <v>2015.0</v>
      </c>
      <c r="R39" s="25" t="str">
        <f>G37</f>
        <v/>
      </c>
      <c r="S39" s="19">
        <v>0.4861111111111111</v>
      </c>
      <c r="T39" s="57">
        <v>0.5208333333333334</v>
      </c>
      <c r="U39" s="31"/>
      <c r="V39" s="7"/>
      <c r="W39" s="7"/>
      <c r="X39" s="7"/>
      <c r="Y39" s="7"/>
      <c r="Z39" s="7"/>
    </row>
    <row r="40" ht="15.75" customHeight="1">
      <c r="A40" s="12"/>
      <c r="B40" s="12"/>
      <c r="C40" s="62"/>
      <c r="D40" s="55"/>
      <c r="E40" s="56"/>
      <c r="F40" s="56"/>
      <c r="G40" s="55"/>
      <c r="H40" s="40"/>
      <c r="I40" s="43"/>
      <c r="J40" s="24" t="str">
        <f>G46&amp;" - "&amp;G42&amp;" - "&amp;G43&amp;" - "&amp;G45</f>
        <v> -  -  - </v>
      </c>
      <c r="K40" s="25">
        <f t="shared" si="2"/>
        <v>14</v>
      </c>
      <c r="L40" s="24">
        <f t="shared" si="3"/>
        <v>0</v>
      </c>
      <c r="M40" s="25">
        <f t="shared" si="4"/>
        <v>14</v>
      </c>
      <c r="N40" s="25">
        <f t="shared" si="5"/>
        <v>50</v>
      </c>
      <c r="O40" s="25">
        <f t="shared" si="18"/>
        <v>8</v>
      </c>
      <c r="P40" s="25">
        <v>8.0</v>
      </c>
      <c r="Q40" s="25">
        <v>2015.0</v>
      </c>
      <c r="R40" s="25" t="str">
        <f>G44</f>
        <v/>
      </c>
      <c r="S40" s="19">
        <v>0.5833333333333334</v>
      </c>
      <c r="T40" s="57">
        <v>0.6180555555555556</v>
      </c>
      <c r="U40" s="31"/>
      <c r="V40" s="7"/>
      <c r="W40" s="7"/>
      <c r="X40" s="7"/>
      <c r="Y40" s="7"/>
      <c r="Z40" s="7"/>
    </row>
    <row r="41" ht="15.75" customHeight="1">
      <c r="A41" s="20" t="s">
        <v>109</v>
      </c>
      <c r="B41" s="21">
        <v>0.5833333333333334</v>
      </c>
      <c r="C41" s="49">
        <v>0.6180555555555556</v>
      </c>
      <c r="D41" s="65"/>
      <c r="E41" s="51"/>
      <c r="F41" s="51"/>
      <c r="G41" s="52"/>
      <c r="H41" s="53"/>
      <c r="I41" s="32"/>
      <c r="J41" s="24" t="str">
        <f>G53&amp;" - "&amp;G49&amp;" - "&amp;G50&amp;" - "&amp;G52</f>
        <v> -  -  - </v>
      </c>
      <c r="K41" s="25">
        <f t="shared" si="2"/>
        <v>14</v>
      </c>
      <c r="L41" s="24">
        <f t="shared" si="3"/>
        <v>50</v>
      </c>
      <c r="M41" s="25">
        <f t="shared" si="4"/>
        <v>15</v>
      </c>
      <c r="N41" s="25">
        <f t="shared" si="5"/>
        <v>40</v>
      </c>
      <c r="O41" s="25">
        <f t="shared" si="18"/>
        <v>8</v>
      </c>
      <c r="P41" s="25">
        <v>8.0</v>
      </c>
      <c r="Q41" s="25">
        <v>2015.0</v>
      </c>
      <c r="R41" s="25" t="str">
        <f>G51</f>
        <v/>
      </c>
      <c r="S41" s="19">
        <v>0.6180555555555556</v>
      </c>
      <c r="T41" s="57">
        <v>0.6527777777777778</v>
      </c>
      <c r="U41" s="31"/>
      <c r="V41" s="7"/>
      <c r="W41" s="7"/>
      <c r="X41" s="7"/>
      <c r="Y41" s="7"/>
      <c r="Z41" s="7"/>
    </row>
    <row r="42" ht="15.75" customHeight="1">
      <c r="A42" s="27"/>
      <c r="B42" s="27"/>
      <c r="C42" s="54"/>
      <c r="D42" s="55"/>
      <c r="E42" s="56"/>
      <c r="F42" s="55"/>
      <c r="G42" s="55"/>
      <c r="H42" s="28"/>
      <c r="I42" s="36"/>
      <c r="J42" s="24" t="str">
        <f>G61&amp;" - "&amp;G57&amp;" - "&amp;G58&amp;" - "&amp;G60</f>
        <v> -  -  - </v>
      </c>
      <c r="K42" s="25">
        <f t="shared" si="2"/>
        <v>16</v>
      </c>
      <c r="L42" s="24">
        <f t="shared" si="3"/>
        <v>0</v>
      </c>
      <c r="M42" s="25">
        <f t="shared" si="4"/>
        <v>16</v>
      </c>
      <c r="N42" s="25">
        <f t="shared" si="5"/>
        <v>50</v>
      </c>
      <c r="O42" s="25">
        <f t="shared" si="18"/>
        <v>8</v>
      </c>
      <c r="P42" s="25">
        <v>8.0</v>
      </c>
      <c r="Q42" s="25">
        <v>2015.0</v>
      </c>
      <c r="R42" s="25" t="str">
        <f>G59</f>
        <v/>
      </c>
      <c r="S42" s="19">
        <v>0.6666666666666666</v>
      </c>
      <c r="T42" s="57">
        <v>0.7013888888888888</v>
      </c>
      <c r="U42" s="31"/>
      <c r="V42" s="7"/>
      <c r="W42" s="7"/>
      <c r="X42" s="7"/>
      <c r="Y42" s="7"/>
      <c r="Z42" s="7"/>
    </row>
    <row r="43" ht="15.75" customHeight="1">
      <c r="A43" s="27"/>
      <c r="B43" s="27"/>
      <c r="C43" s="54"/>
      <c r="D43" s="55"/>
      <c r="E43" s="56"/>
      <c r="F43" s="55"/>
      <c r="G43" s="55"/>
      <c r="H43" s="28"/>
      <c r="I43" s="36"/>
      <c r="J43" s="24" t="str">
        <f>G68&amp;" - "&amp;G64&amp;" - "&amp;G65&amp;" - "&amp;G67</f>
        <v> -  -  - </v>
      </c>
      <c r="K43" s="25">
        <f t="shared" si="2"/>
        <v>16</v>
      </c>
      <c r="L43" s="24">
        <f t="shared" si="3"/>
        <v>50</v>
      </c>
      <c r="M43" s="25">
        <f t="shared" si="4"/>
        <v>17</v>
      </c>
      <c r="N43" s="25">
        <f t="shared" si="5"/>
        <v>40</v>
      </c>
      <c r="O43" s="25">
        <f t="shared" si="18"/>
        <v>8</v>
      </c>
      <c r="P43" s="25">
        <v>8.0</v>
      </c>
      <c r="Q43" s="25">
        <v>2015.0</v>
      </c>
      <c r="R43" s="25" t="str">
        <f>G66</f>
        <v/>
      </c>
      <c r="S43" s="19">
        <v>0.7013888888888888</v>
      </c>
      <c r="T43" s="57">
        <v>0.7361111111111112</v>
      </c>
      <c r="U43" s="31"/>
      <c r="V43" s="7"/>
      <c r="W43" s="7"/>
      <c r="X43" s="7"/>
      <c r="Y43" s="7"/>
      <c r="Z43" s="7"/>
    </row>
    <row r="44" ht="15.75" customHeight="1">
      <c r="A44" s="27"/>
      <c r="B44" s="27"/>
      <c r="C44" s="54"/>
      <c r="D44" s="58"/>
      <c r="E44" s="59"/>
      <c r="F44" s="60"/>
      <c r="G44" s="61"/>
      <c r="H44" s="28"/>
      <c r="I44" s="36"/>
      <c r="J44" s="24" t="str">
        <f>G75&amp;" - "&amp;G71&amp;" - "&amp;G72&amp;" - "&amp;G74</f>
        <v> -  -  - </v>
      </c>
      <c r="K44" s="25">
        <f t="shared" si="2"/>
        <v>17</v>
      </c>
      <c r="L44" s="24">
        <f t="shared" si="3"/>
        <v>40</v>
      </c>
      <c r="M44" s="25">
        <f t="shared" si="4"/>
        <v>18</v>
      </c>
      <c r="N44" s="25">
        <f t="shared" si="5"/>
        <v>30</v>
      </c>
      <c r="O44" s="25">
        <f t="shared" si="18"/>
        <v>8</v>
      </c>
      <c r="P44" s="25">
        <v>8.0</v>
      </c>
      <c r="Q44" s="25">
        <v>2015.0</v>
      </c>
      <c r="R44" s="8" t="str">
        <f>G73</f>
        <v/>
      </c>
      <c r="S44" s="19">
        <v>0.7361111111111112</v>
      </c>
      <c r="T44" s="19">
        <v>0.7708333333333334</v>
      </c>
      <c r="U44" s="42"/>
      <c r="V44" s="7"/>
      <c r="W44" s="7"/>
      <c r="X44" s="7"/>
      <c r="Y44" s="7"/>
      <c r="Z44" s="7"/>
    </row>
    <row r="45" ht="15.75" customHeight="1">
      <c r="A45" s="27"/>
      <c r="B45" s="27"/>
      <c r="C45" s="54"/>
      <c r="D45" s="55"/>
      <c r="E45" s="55"/>
      <c r="F45" s="55"/>
      <c r="G45" s="55"/>
      <c r="H45" s="28"/>
      <c r="I45" s="36"/>
      <c r="J45" s="24" t="str">
        <f>H10&amp;" - "&amp;H6&amp;" - "&amp;H7&amp;" - "&amp;H9</f>
        <v> -  -  - </v>
      </c>
      <c r="K45" s="25">
        <f t="shared" si="2"/>
        <v>8</v>
      </c>
      <c r="L45" s="24">
        <f t="shared" si="3"/>
        <v>0</v>
      </c>
      <c r="M45" s="25">
        <f t="shared" si="4"/>
        <v>8</v>
      </c>
      <c r="N45" s="25">
        <f t="shared" si="5"/>
        <v>50</v>
      </c>
      <c r="O45" s="25">
        <f t="shared" ref="O45:O54" si="19">H$2</f>
        <v>9</v>
      </c>
      <c r="P45" s="25">
        <v>8.0</v>
      </c>
      <c r="Q45" s="25">
        <v>2015.0</v>
      </c>
      <c r="R45" s="25" t="str">
        <f>H8</f>
        <v/>
      </c>
      <c r="S45" s="19">
        <v>0.3333333333333333</v>
      </c>
      <c r="T45" s="19">
        <v>0.3680555555555556</v>
      </c>
      <c r="U45" s="26" t="s">
        <v>128</v>
      </c>
      <c r="V45" s="7"/>
      <c r="W45" s="7"/>
      <c r="X45" s="7"/>
      <c r="Y45" s="7"/>
      <c r="Z45" s="7"/>
    </row>
    <row r="46" ht="15.75" customHeight="1">
      <c r="A46" s="27"/>
      <c r="B46" s="27"/>
      <c r="C46" s="54"/>
      <c r="D46" s="55"/>
      <c r="E46" s="55"/>
      <c r="F46" s="55"/>
      <c r="G46" s="55"/>
      <c r="H46" s="28"/>
      <c r="I46" s="36"/>
      <c r="J46" s="24" t="str">
        <f>H17&amp;" - "&amp;H13&amp;" - "&amp;H14&amp;" - "&amp;H16</f>
        <v> -  -  - </v>
      </c>
      <c r="K46" s="25">
        <f t="shared" si="2"/>
        <v>8</v>
      </c>
      <c r="L46" s="24">
        <f t="shared" si="3"/>
        <v>50</v>
      </c>
      <c r="M46" s="25">
        <f t="shared" si="4"/>
        <v>9</v>
      </c>
      <c r="N46" s="25">
        <f t="shared" si="5"/>
        <v>40</v>
      </c>
      <c r="O46" s="25">
        <f t="shared" si="19"/>
        <v>9</v>
      </c>
      <c r="P46" s="25">
        <v>8.0</v>
      </c>
      <c r="Q46" s="25">
        <v>2015.0</v>
      </c>
      <c r="R46" s="25" t="str">
        <f>H15</f>
        <v/>
      </c>
      <c r="S46" s="19">
        <v>0.3680555555555556</v>
      </c>
      <c r="T46" s="19">
        <v>0.40277777777777773</v>
      </c>
      <c r="U46" s="31"/>
      <c r="V46" s="7"/>
      <c r="W46" s="7"/>
      <c r="X46" s="7"/>
      <c r="Y46" s="7"/>
      <c r="Z46" s="7"/>
    </row>
    <row r="47" ht="15.75" customHeight="1">
      <c r="A47" s="27"/>
      <c r="B47" s="12"/>
      <c r="C47" s="62"/>
      <c r="D47" s="55"/>
      <c r="E47" s="56"/>
      <c r="F47" s="56"/>
      <c r="G47" s="68"/>
      <c r="H47" s="40"/>
      <c r="I47" s="43"/>
      <c r="J47" s="24" t="str">
        <f>H25&amp;" - "&amp;H21&amp;" - "&amp;H22&amp;" - "&amp;H24</f>
        <v> -  -  - </v>
      </c>
      <c r="K47" s="25">
        <f t="shared" si="2"/>
        <v>10</v>
      </c>
      <c r="L47" s="24">
        <f t="shared" si="3"/>
        <v>0</v>
      </c>
      <c r="M47" s="25">
        <f t="shared" si="4"/>
        <v>10</v>
      </c>
      <c r="N47" s="25">
        <f t="shared" si="5"/>
        <v>50</v>
      </c>
      <c r="O47" s="25">
        <f t="shared" si="19"/>
        <v>9</v>
      </c>
      <c r="P47" s="25">
        <v>8.0</v>
      </c>
      <c r="Q47" s="25">
        <v>2015.0</v>
      </c>
      <c r="R47" s="25" t="str">
        <f>H23</f>
        <v/>
      </c>
      <c r="S47" s="19">
        <v>0.4166666666666667</v>
      </c>
      <c r="T47" s="19">
        <v>0.4513888888888889</v>
      </c>
      <c r="U47" s="31"/>
      <c r="V47" s="7"/>
      <c r="W47" s="7"/>
      <c r="X47" s="7"/>
      <c r="Y47" s="7"/>
      <c r="Z47" s="7"/>
    </row>
    <row r="48" ht="15.75" customHeight="1">
      <c r="A48" s="27"/>
      <c r="B48" s="21">
        <v>0.6180555555555556</v>
      </c>
      <c r="C48" s="49">
        <v>0.6527777777777778</v>
      </c>
      <c r="D48" s="65"/>
      <c r="E48" s="52"/>
      <c r="F48" s="71"/>
      <c r="G48" s="53"/>
      <c r="H48" s="22"/>
      <c r="I48" s="32"/>
      <c r="J48" s="24" t="str">
        <f>H32&amp;" - "&amp;H28&amp;" - "&amp;H29&amp;" - "&amp;H31</f>
        <v> -  -  - </v>
      </c>
      <c r="K48" s="25">
        <f t="shared" si="2"/>
        <v>10</v>
      </c>
      <c r="L48" s="24">
        <f t="shared" si="3"/>
        <v>50</v>
      </c>
      <c r="M48" s="25">
        <f t="shared" si="4"/>
        <v>11</v>
      </c>
      <c r="N48" s="25">
        <f t="shared" si="5"/>
        <v>40</v>
      </c>
      <c r="O48" s="25">
        <f t="shared" si="19"/>
        <v>9</v>
      </c>
      <c r="P48" s="25">
        <v>8.0</v>
      </c>
      <c r="Q48" s="25">
        <v>2015.0</v>
      </c>
      <c r="R48" s="25" t="str">
        <f>H30</f>
        <v/>
      </c>
      <c r="S48" s="19">
        <v>0.4513888888888889</v>
      </c>
      <c r="T48" s="19">
        <v>0.4861111111111111</v>
      </c>
      <c r="U48" s="31"/>
      <c r="V48" s="7"/>
      <c r="W48" s="7"/>
      <c r="X48" s="7"/>
      <c r="Y48" s="7"/>
      <c r="Z48" s="7"/>
    </row>
    <row r="49" ht="15.75" customHeight="1">
      <c r="A49" s="27"/>
      <c r="B49" s="27"/>
      <c r="C49" s="54"/>
      <c r="D49" s="55"/>
      <c r="E49" s="56"/>
      <c r="F49" s="55"/>
      <c r="G49" s="28"/>
      <c r="H49" s="28"/>
      <c r="I49" s="36"/>
      <c r="J49" s="24" t="str">
        <f>H46&amp;" - "&amp;H42&amp;" - "&amp;H43&amp;" - "&amp;H45</f>
        <v> -  -  - </v>
      </c>
      <c r="K49" s="25">
        <f t="shared" si="2"/>
        <v>11</v>
      </c>
      <c r="L49" s="24">
        <f t="shared" si="3"/>
        <v>40</v>
      </c>
      <c r="M49" s="25">
        <f t="shared" si="4"/>
        <v>12</v>
      </c>
      <c r="N49" s="25">
        <f t="shared" si="5"/>
        <v>30</v>
      </c>
      <c r="O49" s="25">
        <f t="shared" si="19"/>
        <v>9</v>
      </c>
      <c r="P49" s="25">
        <v>8.0</v>
      </c>
      <c r="Q49" s="25">
        <v>2015.0</v>
      </c>
      <c r="R49" s="25" t="str">
        <f>H44</f>
        <v/>
      </c>
      <c r="S49" s="19">
        <v>0.4861111111111111</v>
      </c>
      <c r="T49" s="19">
        <v>0.5208333333333334</v>
      </c>
      <c r="U49" s="31"/>
      <c r="V49" s="7"/>
      <c r="W49" s="7"/>
      <c r="X49" s="7"/>
      <c r="Y49" s="7"/>
      <c r="Z49" s="7"/>
    </row>
    <row r="50" ht="15.75" customHeight="1">
      <c r="A50" s="27"/>
      <c r="B50" s="27"/>
      <c r="C50" s="54"/>
      <c r="D50" s="55"/>
      <c r="E50" s="56"/>
      <c r="F50" s="55"/>
      <c r="G50" s="28"/>
      <c r="H50" s="28"/>
      <c r="I50" s="36"/>
      <c r="J50" s="24" t="str">
        <f>H53&amp;" - "&amp;H49&amp;" - "&amp;H50&amp;" - "&amp;H52</f>
        <v> -  -  - </v>
      </c>
      <c r="K50" s="25">
        <f t="shared" si="2"/>
        <v>14</v>
      </c>
      <c r="L50" s="24">
        <f t="shared" si="3"/>
        <v>0</v>
      </c>
      <c r="M50" s="25">
        <f t="shared" si="4"/>
        <v>14</v>
      </c>
      <c r="N50" s="25">
        <f t="shared" si="5"/>
        <v>50</v>
      </c>
      <c r="O50" s="25">
        <f t="shared" si="19"/>
        <v>9</v>
      </c>
      <c r="P50" s="25">
        <v>8.0</v>
      </c>
      <c r="Q50" s="25">
        <v>2015.0</v>
      </c>
      <c r="R50" s="25" t="str">
        <f>H51</f>
        <v/>
      </c>
      <c r="S50" s="19">
        <v>0.5833333333333334</v>
      </c>
      <c r="T50" s="19">
        <v>0.6180555555555556</v>
      </c>
      <c r="U50" s="31"/>
      <c r="V50" s="7"/>
      <c r="W50" s="7"/>
      <c r="X50" s="7"/>
      <c r="Y50" s="7"/>
      <c r="Z50" s="7"/>
    </row>
    <row r="51" ht="15.75" customHeight="1">
      <c r="A51" s="27"/>
      <c r="B51" s="27"/>
      <c r="C51" s="54"/>
      <c r="D51" s="58"/>
      <c r="E51" s="59"/>
      <c r="F51" s="60"/>
      <c r="G51" s="28"/>
      <c r="H51" s="28"/>
      <c r="I51" s="36"/>
      <c r="J51" s="24" t="str">
        <f>H61&amp;" - "&amp;H57&amp;" - "&amp;H58&amp;" - "&amp;H60</f>
        <v> -  -  - </v>
      </c>
      <c r="K51" s="25">
        <f t="shared" si="2"/>
        <v>14</v>
      </c>
      <c r="L51" s="24">
        <f t="shared" si="3"/>
        <v>50</v>
      </c>
      <c r="M51" s="25">
        <f t="shared" si="4"/>
        <v>15</v>
      </c>
      <c r="N51" s="25">
        <f t="shared" si="5"/>
        <v>40</v>
      </c>
      <c r="O51" s="25">
        <f t="shared" si="19"/>
        <v>9</v>
      </c>
      <c r="P51" s="25">
        <v>8.0</v>
      </c>
      <c r="Q51" s="25">
        <v>2015.0</v>
      </c>
      <c r="R51" s="25" t="str">
        <f>H51</f>
        <v/>
      </c>
      <c r="S51" s="19">
        <v>0.6180555555555556</v>
      </c>
      <c r="T51" s="19">
        <v>0.6527777777777778</v>
      </c>
      <c r="U51" s="31"/>
      <c r="V51" s="7"/>
      <c r="W51" s="7"/>
      <c r="X51" s="7"/>
      <c r="Y51" s="7"/>
      <c r="Z51" s="7"/>
    </row>
    <row r="52" ht="15.75" customHeight="1">
      <c r="A52" s="27"/>
      <c r="B52" s="27"/>
      <c r="C52" s="54"/>
      <c r="D52" s="55"/>
      <c r="E52" s="55"/>
      <c r="F52" s="55"/>
      <c r="G52" s="28"/>
      <c r="H52" s="28"/>
      <c r="I52" s="36"/>
      <c r="J52" s="24" t="str">
        <f>H61&amp;" - "&amp;H57&amp;" - "&amp;H58&amp;" - "&amp;H60</f>
        <v> -  -  - </v>
      </c>
      <c r="K52" s="25">
        <f t="shared" si="2"/>
        <v>16</v>
      </c>
      <c r="L52" s="24">
        <f t="shared" si="3"/>
        <v>0</v>
      </c>
      <c r="M52" s="25">
        <f t="shared" si="4"/>
        <v>16</v>
      </c>
      <c r="N52" s="25">
        <f t="shared" si="5"/>
        <v>50</v>
      </c>
      <c r="O52" s="25">
        <f t="shared" si="19"/>
        <v>9</v>
      </c>
      <c r="P52" s="25">
        <v>8.0</v>
      </c>
      <c r="Q52" s="25">
        <v>2015.0</v>
      </c>
      <c r="R52" s="25" t="str">
        <f>H59</f>
        <v/>
      </c>
      <c r="S52" s="19">
        <v>0.6666666666666666</v>
      </c>
      <c r="T52" s="19">
        <v>0.7013888888888888</v>
      </c>
      <c r="U52" s="31"/>
      <c r="V52" s="7"/>
      <c r="W52" s="7"/>
      <c r="X52" s="7"/>
      <c r="Y52" s="7"/>
      <c r="Z52" s="7"/>
    </row>
    <row r="53" ht="15.75" customHeight="1">
      <c r="A53" s="27"/>
      <c r="B53" s="27"/>
      <c r="C53" s="54"/>
      <c r="D53" s="55"/>
      <c r="E53" s="55"/>
      <c r="F53" s="55"/>
      <c r="G53" s="28"/>
      <c r="H53" s="28"/>
      <c r="I53" s="36"/>
      <c r="J53" s="24" t="str">
        <f>H68&amp;" - "&amp;H64&amp;" - "&amp;H65&amp;" - "&amp;H67</f>
        <v> -  -  - </v>
      </c>
      <c r="K53" s="25">
        <f t="shared" si="2"/>
        <v>16</v>
      </c>
      <c r="L53" s="24">
        <f t="shared" si="3"/>
        <v>50</v>
      </c>
      <c r="M53" s="25">
        <f t="shared" si="4"/>
        <v>17</v>
      </c>
      <c r="N53" s="25">
        <f t="shared" si="5"/>
        <v>40</v>
      </c>
      <c r="O53" s="25">
        <f t="shared" si="19"/>
        <v>9</v>
      </c>
      <c r="P53" s="25">
        <v>8.0</v>
      </c>
      <c r="Q53" s="25">
        <v>2015.0</v>
      </c>
      <c r="R53" s="25" t="str">
        <f>H66</f>
        <v/>
      </c>
      <c r="S53" s="19">
        <v>0.7013888888888888</v>
      </c>
      <c r="T53" s="19">
        <v>0.7361111111111112</v>
      </c>
      <c r="U53" s="31"/>
      <c r="V53" s="7"/>
      <c r="W53" s="7"/>
      <c r="X53" s="7"/>
      <c r="Y53" s="7"/>
      <c r="Z53" s="7"/>
    </row>
    <row r="54" ht="15.75" customHeight="1">
      <c r="A54" s="27"/>
      <c r="B54" s="12"/>
      <c r="C54" s="62"/>
      <c r="D54" s="55"/>
      <c r="E54" s="56"/>
      <c r="F54" s="56"/>
      <c r="G54" s="40"/>
      <c r="H54" s="40"/>
      <c r="I54" s="43"/>
      <c r="J54" s="24" t="str">
        <f>H75&amp;" - "&amp;H71&amp;" - "&amp;H72&amp;" - "&amp;H74</f>
        <v> -  -  - </v>
      </c>
      <c r="K54" s="25">
        <f t="shared" si="2"/>
        <v>17</v>
      </c>
      <c r="L54" s="24">
        <f t="shared" si="3"/>
        <v>40</v>
      </c>
      <c r="M54" s="25">
        <f t="shared" si="4"/>
        <v>18</v>
      </c>
      <c r="N54" s="25">
        <f t="shared" si="5"/>
        <v>30</v>
      </c>
      <c r="O54" s="25">
        <f t="shared" si="19"/>
        <v>9</v>
      </c>
      <c r="P54" s="25">
        <v>8.0</v>
      </c>
      <c r="Q54" s="25">
        <v>2015.0</v>
      </c>
      <c r="R54" s="25" t="str">
        <f>H73</f>
        <v/>
      </c>
      <c r="S54" s="19">
        <v>0.7361111111111112</v>
      </c>
      <c r="T54" s="19">
        <v>0.7708333333333334</v>
      </c>
      <c r="U54" s="42"/>
      <c r="V54" s="7"/>
      <c r="W54" s="7"/>
      <c r="X54" s="7"/>
      <c r="Y54" s="7"/>
      <c r="Z54" s="7"/>
    </row>
    <row r="55" ht="15.75" customHeight="1">
      <c r="A55" s="27"/>
      <c r="B55" s="45" t="s">
        <v>81</v>
      </c>
      <c r="C55" s="4"/>
      <c r="D55" s="4"/>
      <c r="E55" s="4"/>
      <c r="F55" s="4"/>
      <c r="G55" s="4"/>
      <c r="H55" s="4"/>
      <c r="I55" s="5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7"/>
      <c r="W55" s="7"/>
      <c r="X55" s="7"/>
      <c r="Y55" s="7"/>
      <c r="Z55" s="7"/>
    </row>
    <row r="56" ht="15.75" customHeight="1">
      <c r="A56" s="27"/>
      <c r="B56" s="21">
        <v>0.6666666666666666</v>
      </c>
      <c r="C56" s="21">
        <v>0.7013888888888888</v>
      </c>
      <c r="D56" s="22"/>
      <c r="E56" s="22"/>
      <c r="F56" s="22"/>
      <c r="G56" s="22"/>
      <c r="H56" s="22"/>
      <c r="I56" s="32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7"/>
      <c r="W56" s="7"/>
      <c r="X56" s="7"/>
      <c r="Y56" s="7"/>
      <c r="Z56" s="7"/>
    </row>
    <row r="57" ht="15.75" customHeight="1">
      <c r="A57" s="27"/>
      <c r="B57" s="27"/>
      <c r="C57" s="27"/>
      <c r="D57" s="28"/>
      <c r="E57" s="28"/>
      <c r="F57" s="28"/>
      <c r="G57" s="28"/>
      <c r="H57" s="28"/>
      <c r="I57" s="3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7"/>
      <c r="W57" s="7"/>
      <c r="X57" s="7"/>
      <c r="Y57" s="7"/>
      <c r="Z57" s="7"/>
    </row>
    <row r="58" ht="15.75" customHeight="1">
      <c r="A58" s="27"/>
      <c r="B58" s="27"/>
      <c r="C58" s="27"/>
      <c r="D58" s="28"/>
      <c r="E58" s="28"/>
      <c r="F58" s="28"/>
      <c r="G58" s="28"/>
      <c r="H58" s="28"/>
      <c r="I58" s="3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7"/>
      <c r="W58" s="7"/>
      <c r="X58" s="7"/>
      <c r="Y58" s="7"/>
      <c r="Z58" s="7"/>
    </row>
    <row r="59" ht="15.75" customHeight="1">
      <c r="A59" s="27"/>
      <c r="B59" s="27"/>
      <c r="C59" s="27"/>
      <c r="D59" s="28"/>
      <c r="E59" s="28"/>
      <c r="F59" s="28"/>
      <c r="G59" s="28"/>
      <c r="H59" s="28"/>
      <c r="I59" s="3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7"/>
      <c r="W59" s="7"/>
      <c r="X59" s="7"/>
      <c r="Y59" s="7"/>
      <c r="Z59" s="7"/>
    </row>
    <row r="60" ht="15.75" customHeight="1">
      <c r="A60" s="27"/>
      <c r="B60" s="27"/>
      <c r="C60" s="27"/>
      <c r="D60" s="28"/>
      <c r="E60" s="28"/>
      <c r="F60" s="28"/>
      <c r="G60" s="28"/>
      <c r="H60" s="28"/>
      <c r="I60" s="3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7"/>
      <c r="W60" s="7"/>
      <c r="X60" s="7"/>
      <c r="Y60" s="7"/>
      <c r="Z60" s="7"/>
    </row>
    <row r="61" ht="15.75" customHeight="1">
      <c r="A61" s="27"/>
      <c r="B61" s="27"/>
      <c r="C61" s="27"/>
      <c r="D61" s="28"/>
      <c r="E61" s="28"/>
      <c r="F61" s="28"/>
      <c r="G61" s="28"/>
      <c r="H61" s="28"/>
      <c r="I61" s="3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7"/>
      <c r="W61" s="7"/>
      <c r="X61" s="7"/>
      <c r="Y61" s="7"/>
      <c r="Z61" s="7"/>
    </row>
    <row r="62" ht="15.75" customHeight="1">
      <c r="A62" s="27"/>
      <c r="B62" s="12"/>
      <c r="C62" s="12"/>
      <c r="D62" s="40"/>
      <c r="E62" s="40"/>
      <c r="F62" s="40"/>
      <c r="G62" s="40"/>
      <c r="H62" s="40"/>
      <c r="I62" s="43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7"/>
      <c r="W62" s="7"/>
      <c r="X62" s="7"/>
      <c r="Y62" s="7"/>
      <c r="Z62" s="7"/>
    </row>
    <row r="63" ht="15.75" customHeight="1">
      <c r="A63" s="27"/>
      <c r="B63" s="72">
        <v>0.7013888888888888</v>
      </c>
      <c r="C63" s="21">
        <v>0.7361111111111112</v>
      </c>
      <c r="D63" s="22"/>
      <c r="E63" s="22"/>
      <c r="F63" s="22"/>
      <c r="G63" s="22"/>
      <c r="H63" s="22"/>
      <c r="I63" s="73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7"/>
      <c r="W63" s="7"/>
      <c r="X63" s="7"/>
      <c r="Y63" s="7"/>
      <c r="Z63" s="7"/>
    </row>
    <row r="64" ht="15.75" customHeight="1">
      <c r="A64" s="27"/>
      <c r="B64" s="27"/>
      <c r="C64" s="27"/>
      <c r="D64" s="28"/>
      <c r="E64" s="28"/>
      <c r="F64" s="28"/>
      <c r="G64" s="28"/>
      <c r="H64" s="28"/>
      <c r="I64" s="74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7"/>
      <c r="W64" s="7"/>
      <c r="X64" s="7"/>
      <c r="Y64" s="7"/>
      <c r="Z64" s="7"/>
    </row>
    <row r="65" ht="15.75" customHeight="1">
      <c r="A65" s="27"/>
      <c r="B65" s="27"/>
      <c r="C65" s="27"/>
      <c r="D65" s="28"/>
      <c r="E65" s="28"/>
      <c r="F65" s="28"/>
      <c r="G65" s="28"/>
      <c r="H65" s="28"/>
      <c r="I65" s="74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7"/>
      <c r="W65" s="7"/>
      <c r="X65" s="7"/>
      <c r="Y65" s="7"/>
      <c r="Z65" s="7"/>
    </row>
    <row r="66" ht="15.75" customHeight="1">
      <c r="A66" s="27"/>
      <c r="B66" s="27"/>
      <c r="C66" s="27"/>
      <c r="D66" s="28"/>
      <c r="E66" s="28"/>
      <c r="F66" s="28"/>
      <c r="G66" s="28"/>
      <c r="H66" s="28"/>
      <c r="I66" s="74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7"/>
      <c r="W66" s="7"/>
      <c r="X66" s="7"/>
      <c r="Y66" s="7"/>
      <c r="Z66" s="7"/>
    </row>
    <row r="67" ht="15.75" customHeight="1">
      <c r="A67" s="27"/>
      <c r="B67" s="27"/>
      <c r="C67" s="27"/>
      <c r="D67" s="28"/>
      <c r="E67" s="28"/>
      <c r="F67" s="28"/>
      <c r="G67" s="28"/>
      <c r="H67" s="28"/>
      <c r="I67" s="74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7"/>
      <c r="W67" s="7"/>
      <c r="X67" s="7"/>
      <c r="Y67" s="7"/>
      <c r="Z67" s="7"/>
    </row>
    <row r="68" ht="15.75" customHeight="1">
      <c r="A68" s="27"/>
      <c r="B68" s="27"/>
      <c r="C68" s="27"/>
      <c r="D68" s="28"/>
      <c r="E68" s="28"/>
      <c r="F68" s="28"/>
      <c r="G68" s="28"/>
      <c r="H68" s="28"/>
      <c r="I68" s="74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7"/>
      <c r="W68" s="7"/>
      <c r="X68" s="7"/>
      <c r="Y68" s="7"/>
      <c r="Z68" s="7"/>
    </row>
    <row r="69" ht="15.75" customHeight="1">
      <c r="A69" s="27"/>
      <c r="B69" s="12"/>
      <c r="C69" s="12"/>
      <c r="D69" s="40"/>
      <c r="E69" s="40"/>
      <c r="F69" s="40"/>
      <c r="G69" s="40"/>
      <c r="H69" s="40"/>
      <c r="I69" s="7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7"/>
      <c r="W69" s="7"/>
      <c r="X69" s="7"/>
      <c r="Y69" s="7"/>
      <c r="Z69" s="7"/>
    </row>
    <row r="70" ht="15.75" customHeight="1">
      <c r="A70" s="27"/>
      <c r="B70" s="21">
        <v>0.7361111111111112</v>
      </c>
      <c r="C70" s="21">
        <v>0.7708333333333334</v>
      </c>
      <c r="D70" s="22"/>
      <c r="E70" s="22"/>
      <c r="F70" s="22"/>
      <c r="G70" s="22"/>
      <c r="H70" s="22"/>
      <c r="I70" s="73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7"/>
      <c r="W70" s="7"/>
      <c r="X70" s="7"/>
      <c r="Y70" s="7"/>
      <c r="Z70" s="7"/>
    </row>
    <row r="71" ht="15.75" customHeight="1">
      <c r="A71" s="27"/>
      <c r="B71" s="27"/>
      <c r="C71" s="27"/>
      <c r="D71" s="28"/>
      <c r="E71" s="28"/>
      <c r="F71" s="28"/>
      <c r="G71" s="28"/>
      <c r="H71" s="28"/>
      <c r="I71" s="74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7"/>
      <c r="W71" s="7"/>
      <c r="X71" s="7"/>
      <c r="Y71" s="7"/>
      <c r="Z71" s="7"/>
    </row>
    <row r="72" ht="15.75" customHeight="1">
      <c r="A72" s="27"/>
      <c r="B72" s="27"/>
      <c r="C72" s="27"/>
      <c r="D72" s="28"/>
      <c r="E72" s="28"/>
      <c r="F72" s="28"/>
      <c r="G72" s="28"/>
      <c r="H72" s="28"/>
      <c r="I72" s="74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7"/>
      <c r="W72" s="7"/>
      <c r="X72" s="7"/>
      <c r="Y72" s="7"/>
      <c r="Z72" s="7"/>
    </row>
    <row r="73" ht="15.75" customHeight="1">
      <c r="A73" s="27"/>
      <c r="B73" s="27"/>
      <c r="C73" s="27"/>
      <c r="D73" s="28"/>
      <c r="E73" s="28"/>
      <c r="F73" s="28"/>
      <c r="G73" s="28"/>
      <c r="H73" s="28"/>
      <c r="I73" s="74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7"/>
      <c r="W73" s="7"/>
      <c r="X73" s="7"/>
      <c r="Y73" s="7"/>
      <c r="Z73" s="7"/>
    </row>
    <row r="74" ht="15.75" customHeight="1">
      <c r="A74" s="27"/>
      <c r="B74" s="27"/>
      <c r="C74" s="27"/>
      <c r="D74" s="28"/>
      <c r="E74" s="28"/>
      <c r="F74" s="28"/>
      <c r="G74" s="28"/>
      <c r="H74" s="28"/>
      <c r="I74" s="74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7"/>
      <c r="W74" s="7"/>
      <c r="X74" s="7"/>
      <c r="Y74" s="7"/>
      <c r="Z74" s="7"/>
    </row>
    <row r="75" ht="15.75" customHeight="1">
      <c r="A75" s="27"/>
      <c r="B75" s="27"/>
      <c r="C75" s="27"/>
      <c r="D75" s="28"/>
      <c r="E75" s="28"/>
      <c r="F75" s="28"/>
      <c r="G75" s="28"/>
      <c r="H75" s="28"/>
      <c r="I75" s="74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7"/>
      <c r="W75" s="7"/>
      <c r="X75" s="7"/>
      <c r="Y75" s="7"/>
      <c r="Z75" s="7"/>
    </row>
    <row r="76" ht="15.75" customHeight="1">
      <c r="A76" s="38"/>
      <c r="B76" s="38"/>
      <c r="C76" s="12"/>
      <c r="D76" s="40"/>
      <c r="E76" s="40"/>
      <c r="F76" s="40"/>
      <c r="G76" s="40"/>
      <c r="H76" s="40"/>
      <c r="I76" s="7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7"/>
      <c r="W76" s="7"/>
      <c r="X76" s="7"/>
      <c r="Y76" s="7"/>
      <c r="Z76" s="7"/>
    </row>
    <row r="77" ht="15.75" customHeight="1">
      <c r="A77" s="7"/>
      <c r="B77" s="7"/>
      <c r="C77" s="7"/>
      <c r="D77" s="7"/>
      <c r="E77" s="7"/>
      <c r="F77" s="7"/>
      <c r="G77" s="7"/>
      <c r="H77" s="7"/>
      <c r="I77" s="7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7"/>
      <c r="W77" s="7"/>
      <c r="X77" s="7"/>
      <c r="Y77" s="7"/>
      <c r="Z77" s="7"/>
    </row>
    <row r="78" ht="15.75" customHeight="1">
      <c r="A78" s="7"/>
      <c r="B78" s="7"/>
      <c r="C78" s="7"/>
      <c r="D78" s="7"/>
      <c r="E78" s="7"/>
      <c r="F78" s="7"/>
      <c r="G78" s="7"/>
      <c r="H78" s="7"/>
      <c r="I78" s="7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7"/>
      <c r="W78" s="7"/>
      <c r="X78" s="7"/>
      <c r="Y78" s="7"/>
      <c r="Z78" s="7"/>
    </row>
    <row r="79" ht="15.75" customHeight="1">
      <c r="A79" s="7"/>
      <c r="B79" s="7"/>
      <c r="C79" s="7"/>
      <c r="D79" s="7"/>
      <c r="E79" s="7"/>
      <c r="F79" s="7"/>
      <c r="G79" s="7"/>
      <c r="H79" s="7"/>
      <c r="I79" s="7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7"/>
      <c r="W79" s="7"/>
      <c r="X79" s="7"/>
      <c r="Y79" s="7"/>
      <c r="Z79" s="7"/>
    </row>
    <row r="80" ht="15.75" customHeight="1">
      <c r="A80" s="7"/>
      <c r="B80" s="7"/>
      <c r="C80" s="7"/>
      <c r="D80" s="7"/>
      <c r="E80" s="7"/>
      <c r="F80" s="7"/>
      <c r="G80" s="7"/>
      <c r="H80" s="7"/>
      <c r="I80" s="7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7"/>
      <c r="W80" s="7"/>
      <c r="X80" s="7"/>
      <c r="Y80" s="7"/>
      <c r="Z80" s="7"/>
    </row>
    <row r="81" ht="15.75" customHeight="1">
      <c r="A81" s="7"/>
      <c r="B81" s="7"/>
      <c r="C81" s="7"/>
      <c r="D81" s="7"/>
      <c r="E81" s="7"/>
      <c r="F81" s="7"/>
      <c r="G81" s="7"/>
      <c r="H81" s="7"/>
      <c r="I81" s="7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7"/>
      <c r="W81" s="7"/>
      <c r="X81" s="7"/>
      <c r="Y81" s="7"/>
      <c r="Z81" s="7"/>
    </row>
    <row r="82" ht="15.75" customHeight="1">
      <c r="A82" s="7"/>
      <c r="B82" s="7"/>
      <c r="C82" s="7"/>
      <c r="D82" s="7"/>
      <c r="E82" s="7"/>
      <c r="F82" s="7"/>
      <c r="G82" s="7"/>
      <c r="H82" s="7"/>
      <c r="I82" s="7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7"/>
      <c r="W82" s="7"/>
      <c r="X82" s="7"/>
      <c r="Y82" s="7"/>
      <c r="Z82" s="7"/>
    </row>
    <row r="83" ht="15.75" customHeight="1">
      <c r="A83" s="7"/>
      <c r="B83" s="7"/>
      <c r="C83" s="7"/>
      <c r="D83" s="7"/>
      <c r="E83" s="7"/>
      <c r="F83" s="7"/>
      <c r="G83" s="7"/>
      <c r="H83" s="7"/>
      <c r="I83" s="7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7"/>
      <c r="W83" s="7"/>
      <c r="X83" s="7"/>
      <c r="Y83" s="7"/>
      <c r="Z83" s="7"/>
    </row>
    <row r="84" ht="15.75" customHeight="1">
      <c r="A84" s="7"/>
      <c r="B84" s="7"/>
      <c r="C84" s="7"/>
      <c r="D84" s="7"/>
      <c r="E84" s="7"/>
      <c r="F84" s="7"/>
      <c r="G84" s="7"/>
      <c r="H84" s="7"/>
      <c r="I84" s="7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7"/>
      <c r="W84" s="7"/>
      <c r="X84" s="7"/>
      <c r="Y84" s="7"/>
      <c r="Z84" s="7"/>
    </row>
    <row r="85" ht="15.75" customHeight="1">
      <c r="A85" s="7"/>
      <c r="B85" s="7"/>
      <c r="C85" s="7"/>
      <c r="D85" s="7"/>
      <c r="E85" s="7"/>
      <c r="F85" s="7"/>
      <c r="G85" s="7"/>
      <c r="H85" s="7"/>
      <c r="I85" s="7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7"/>
      <c r="W85" s="7"/>
      <c r="X85" s="7"/>
      <c r="Y85" s="7"/>
      <c r="Z85" s="7"/>
    </row>
    <row r="86" ht="15.75" customHeight="1">
      <c r="A86" s="7"/>
      <c r="B86" s="7"/>
      <c r="C86" s="7"/>
      <c r="D86" s="7"/>
      <c r="E86" s="7"/>
      <c r="F86" s="7"/>
      <c r="G86" s="7"/>
      <c r="H86" s="7"/>
      <c r="I86" s="7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7"/>
      <c r="W86" s="7"/>
      <c r="X86" s="7"/>
      <c r="Y86" s="7"/>
      <c r="Z86" s="7"/>
    </row>
    <row r="87" ht="15.75" customHeight="1">
      <c r="A87" s="7"/>
      <c r="B87" s="7"/>
      <c r="C87" s="7"/>
      <c r="D87" s="7"/>
      <c r="E87" s="7"/>
      <c r="F87" s="7"/>
      <c r="G87" s="7"/>
      <c r="H87" s="7"/>
      <c r="I87" s="7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7"/>
      <c r="W87" s="7"/>
      <c r="X87" s="7"/>
      <c r="Y87" s="7"/>
      <c r="Z87" s="7"/>
    </row>
    <row r="88" ht="15.75" customHeight="1">
      <c r="A88" s="7"/>
      <c r="B88" s="7"/>
      <c r="C88" s="7"/>
      <c r="D88" s="7"/>
      <c r="E88" s="7"/>
      <c r="F88" s="7"/>
      <c r="G88" s="7"/>
      <c r="H88" s="7"/>
      <c r="I88" s="7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7"/>
      <c r="W88" s="7"/>
      <c r="X88" s="7"/>
      <c r="Y88" s="7"/>
      <c r="Z88" s="7"/>
    </row>
    <row r="89" ht="15.75" customHeight="1">
      <c r="A89" s="7"/>
      <c r="B89" s="7"/>
      <c r="C89" s="7"/>
      <c r="D89" s="7"/>
      <c r="E89" s="7"/>
      <c r="F89" s="7"/>
      <c r="G89" s="7"/>
      <c r="H89" s="7"/>
      <c r="I89" s="7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7"/>
      <c r="W89" s="7"/>
      <c r="X89" s="7"/>
      <c r="Y89" s="7"/>
      <c r="Z89" s="7"/>
    </row>
    <row r="90" ht="15.75" customHeight="1">
      <c r="A90" s="7"/>
      <c r="B90" s="7"/>
      <c r="C90" s="7"/>
      <c r="D90" s="7"/>
      <c r="E90" s="7"/>
      <c r="F90" s="7"/>
      <c r="G90" s="7"/>
      <c r="H90" s="7"/>
      <c r="I90" s="7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7"/>
      <c r="W90" s="7"/>
      <c r="X90" s="7"/>
      <c r="Y90" s="7"/>
      <c r="Z90" s="7"/>
    </row>
    <row r="91" ht="15.75" customHeight="1">
      <c r="A91" s="7"/>
      <c r="B91" s="7"/>
      <c r="C91" s="7"/>
      <c r="D91" s="7"/>
      <c r="E91" s="7"/>
      <c r="F91" s="7"/>
      <c r="G91" s="7"/>
      <c r="H91" s="7"/>
      <c r="I91" s="7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7"/>
      <c r="W91" s="7"/>
      <c r="X91" s="7"/>
      <c r="Y91" s="7"/>
      <c r="Z91" s="7"/>
    </row>
    <row r="92" ht="15.75" customHeight="1">
      <c r="A92" s="7"/>
      <c r="B92" s="7"/>
      <c r="C92" s="7"/>
      <c r="D92" s="7"/>
      <c r="E92" s="7"/>
      <c r="F92" s="7"/>
      <c r="G92" s="7"/>
      <c r="H92" s="7"/>
      <c r="I92" s="7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7"/>
      <c r="W92" s="7"/>
      <c r="X92" s="7"/>
      <c r="Y92" s="7"/>
      <c r="Z92" s="7"/>
    </row>
    <row r="93" ht="15.75" customHeight="1">
      <c r="A93" s="7"/>
      <c r="B93" s="7"/>
      <c r="C93" s="7"/>
      <c r="D93" s="7"/>
      <c r="E93" s="7"/>
      <c r="F93" s="7"/>
      <c r="G93" s="7"/>
      <c r="H93" s="7"/>
      <c r="I93" s="7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7"/>
      <c r="W93" s="7"/>
      <c r="X93" s="7"/>
      <c r="Y93" s="7"/>
      <c r="Z93" s="7"/>
    </row>
    <row r="94" ht="15.75" customHeight="1">
      <c r="A94" s="7"/>
      <c r="B94" s="7"/>
      <c r="C94" s="7"/>
      <c r="D94" s="7"/>
      <c r="E94" s="7"/>
      <c r="F94" s="7"/>
      <c r="G94" s="7"/>
      <c r="H94" s="7"/>
      <c r="I94" s="7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7"/>
      <c r="W94" s="7"/>
      <c r="X94" s="7"/>
      <c r="Y94" s="7"/>
      <c r="Z94" s="7"/>
    </row>
    <row r="95" ht="15.75" customHeight="1">
      <c r="A95" s="7"/>
      <c r="B95" s="7"/>
      <c r="C95" s="7"/>
      <c r="D95" s="7"/>
      <c r="E95" s="7"/>
      <c r="F95" s="7"/>
      <c r="G95" s="7"/>
      <c r="H95" s="7"/>
      <c r="I95" s="7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7"/>
      <c r="W95" s="7"/>
      <c r="X95" s="7"/>
      <c r="Y95" s="7"/>
      <c r="Z95" s="7"/>
    </row>
    <row r="96" ht="15.75" customHeight="1">
      <c r="A96" s="7"/>
      <c r="B96" s="7"/>
      <c r="C96" s="7"/>
      <c r="D96" s="7"/>
      <c r="E96" s="7"/>
      <c r="F96" s="7"/>
      <c r="G96" s="7"/>
      <c r="H96" s="7"/>
      <c r="I96" s="7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7"/>
      <c r="W96" s="7"/>
      <c r="X96" s="7"/>
      <c r="Y96" s="7"/>
      <c r="Z96" s="7"/>
    </row>
    <row r="97" ht="15.75" customHeight="1">
      <c r="A97" s="7"/>
      <c r="B97" s="7"/>
      <c r="C97" s="7"/>
      <c r="D97" s="7"/>
      <c r="E97" s="7"/>
      <c r="F97" s="7"/>
      <c r="G97" s="7"/>
      <c r="H97" s="7"/>
      <c r="I97" s="7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7"/>
      <c r="W97" s="7"/>
      <c r="X97" s="7"/>
      <c r="Y97" s="7"/>
      <c r="Z97" s="7"/>
    </row>
    <row r="98" ht="15.75" customHeight="1">
      <c r="A98" s="7"/>
      <c r="B98" s="7"/>
      <c r="C98" s="7"/>
      <c r="D98" s="7"/>
      <c r="E98" s="7"/>
      <c r="F98" s="7"/>
      <c r="G98" s="7"/>
      <c r="H98" s="7"/>
      <c r="I98" s="7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7"/>
      <c r="W98" s="7"/>
      <c r="X98" s="7"/>
      <c r="Y98" s="7"/>
      <c r="Z98" s="7"/>
    </row>
    <row r="99" ht="15.75" customHeight="1">
      <c r="A99" s="7"/>
      <c r="B99" s="7"/>
      <c r="C99" s="7"/>
      <c r="D99" s="7"/>
      <c r="E99" s="7"/>
      <c r="F99" s="7"/>
      <c r="G99" s="7"/>
      <c r="H99" s="7"/>
      <c r="I99" s="7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7"/>
      <c r="W99" s="7"/>
      <c r="X99" s="7"/>
      <c r="Y99" s="7"/>
      <c r="Z99" s="7"/>
    </row>
    <row r="100" ht="15.75" customHeight="1">
      <c r="A100" s="7"/>
      <c r="B100" s="7"/>
      <c r="C100" s="7"/>
      <c r="D100" s="7"/>
      <c r="E100" s="7"/>
      <c r="F100" s="7"/>
      <c r="G100" s="7"/>
      <c r="H100" s="7"/>
      <c r="I100" s="7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7"/>
      <c r="W100" s="7"/>
      <c r="X100" s="7"/>
      <c r="Y100" s="7"/>
      <c r="Z100" s="7"/>
    </row>
    <row r="101" ht="15.75" customHeight="1">
      <c r="A101" s="7"/>
      <c r="B101" s="7"/>
      <c r="C101" s="7"/>
      <c r="D101" s="7"/>
      <c r="E101" s="7"/>
      <c r="F101" s="7"/>
      <c r="G101" s="7"/>
      <c r="H101" s="7"/>
      <c r="I101" s="7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7"/>
      <c r="W101" s="7"/>
      <c r="X101" s="7"/>
      <c r="Y101" s="7"/>
      <c r="Z101" s="7"/>
    </row>
    <row r="102" ht="15.75" customHeight="1">
      <c r="A102" s="7"/>
      <c r="B102" s="7"/>
      <c r="C102" s="7"/>
      <c r="D102" s="7"/>
      <c r="E102" s="7"/>
      <c r="F102" s="7"/>
      <c r="G102" s="7"/>
      <c r="H102" s="7"/>
      <c r="I102" s="7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7"/>
      <c r="W102" s="7"/>
      <c r="X102" s="7"/>
      <c r="Y102" s="7"/>
      <c r="Z102" s="7"/>
    </row>
    <row r="103" ht="15.75" customHeight="1">
      <c r="A103" s="7"/>
      <c r="B103" s="7"/>
      <c r="C103" s="7"/>
      <c r="D103" s="7"/>
      <c r="E103" s="7"/>
      <c r="F103" s="7"/>
      <c r="G103" s="7"/>
      <c r="H103" s="7"/>
      <c r="I103" s="7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7"/>
      <c r="W103" s="7"/>
      <c r="X103" s="7"/>
      <c r="Y103" s="7"/>
      <c r="Z103" s="7"/>
    </row>
    <row r="104" ht="15.75" customHeight="1">
      <c r="A104" s="7"/>
      <c r="B104" s="7"/>
      <c r="C104" s="7"/>
      <c r="D104" s="7"/>
      <c r="E104" s="7"/>
      <c r="F104" s="7"/>
      <c r="G104" s="7"/>
      <c r="H104" s="7"/>
      <c r="I104" s="7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7"/>
      <c r="W104" s="7"/>
      <c r="X104" s="7"/>
      <c r="Y104" s="7"/>
      <c r="Z104" s="7"/>
    </row>
    <row r="105" ht="15.75" customHeight="1">
      <c r="A105" s="7"/>
      <c r="B105" s="7"/>
      <c r="C105" s="7"/>
      <c r="D105" s="7"/>
      <c r="E105" s="7"/>
      <c r="F105" s="7"/>
      <c r="G105" s="7"/>
      <c r="H105" s="7"/>
      <c r="I105" s="7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7"/>
      <c r="W105" s="7"/>
      <c r="X105" s="7"/>
      <c r="Y105" s="7"/>
      <c r="Z105" s="7"/>
    </row>
    <row r="106" ht="15.75" customHeight="1">
      <c r="A106" s="7"/>
      <c r="B106" s="7"/>
      <c r="C106" s="7"/>
      <c r="D106" s="7"/>
      <c r="E106" s="7"/>
      <c r="F106" s="7"/>
      <c r="G106" s="7"/>
      <c r="H106" s="7"/>
      <c r="I106" s="7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7"/>
      <c r="W106" s="7"/>
      <c r="X106" s="7"/>
      <c r="Y106" s="7"/>
      <c r="Z106" s="7"/>
    </row>
    <row r="107" ht="15.75" customHeight="1">
      <c r="A107" s="7"/>
      <c r="B107" s="7"/>
      <c r="C107" s="7"/>
      <c r="D107" s="7"/>
      <c r="E107" s="7"/>
      <c r="F107" s="7"/>
      <c r="G107" s="7"/>
      <c r="H107" s="7"/>
      <c r="I107" s="7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7"/>
      <c r="W107" s="7"/>
      <c r="X107" s="7"/>
      <c r="Y107" s="7"/>
      <c r="Z107" s="7"/>
    </row>
    <row r="108" ht="15.75" customHeight="1">
      <c r="A108" s="7"/>
      <c r="B108" s="7"/>
      <c r="C108" s="7"/>
      <c r="D108" s="7"/>
      <c r="E108" s="7"/>
      <c r="F108" s="7"/>
      <c r="G108" s="7"/>
      <c r="H108" s="7"/>
      <c r="I108" s="7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7"/>
      <c r="W108" s="7"/>
      <c r="X108" s="7"/>
      <c r="Y108" s="7"/>
      <c r="Z108" s="7"/>
    </row>
    <row r="109" ht="15.75" customHeight="1">
      <c r="A109" s="7"/>
      <c r="B109" s="7"/>
      <c r="C109" s="7"/>
      <c r="D109" s="7"/>
      <c r="E109" s="7"/>
      <c r="F109" s="7"/>
      <c r="G109" s="7"/>
      <c r="H109" s="7"/>
      <c r="I109" s="7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7"/>
      <c r="W109" s="7"/>
      <c r="X109" s="7"/>
      <c r="Y109" s="7"/>
      <c r="Z109" s="7"/>
    </row>
    <row r="110" ht="15.75" customHeight="1">
      <c r="A110" s="7"/>
      <c r="B110" s="7"/>
      <c r="C110" s="7"/>
      <c r="D110" s="7"/>
      <c r="E110" s="7"/>
      <c r="F110" s="7"/>
      <c r="G110" s="7"/>
      <c r="H110" s="7"/>
      <c r="I110" s="7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7"/>
      <c r="W110" s="7"/>
      <c r="X110" s="7"/>
      <c r="Y110" s="7"/>
      <c r="Z110" s="7"/>
    </row>
    <row r="111" ht="15.75" customHeight="1">
      <c r="A111" s="7"/>
      <c r="B111" s="7"/>
      <c r="C111" s="7"/>
      <c r="D111" s="7"/>
      <c r="E111" s="7"/>
      <c r="F111" s="7"/>
      <c r="G111" s="7"/>
      <c r="H111" s="7"/>
      <c r="I111" s="7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7"/>
      <c r="W111" s="7"/>
      <c r="X111" s="7"/>
      <c r="Y111" s="7"/>
      <c r="Z111" s="7"/>
    </row>
    <row r="112" ht="15.75" customHeight="1">
      <c r="A112" s="7"/>
      <c r="B112" s="7"/>
      <c r="C112" s="7"/>
      <c r="D112" s="7"/>
      <c r="E112" s="7"/>
      <c r="F112" s="7"/>
      <c r="G112" s="7"/>
      <c r="H112" s="7"/>
      <c r="I112" s="7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7"/>
      <c r="W112" s="7"/>
      <c r="X112" s="7"/>
      <c r="Y112" s="7"/>
      <c r="Z112" s="7"/>
    </row>
    <row r="113" ht="15.75" customHeight="1">
      <c r="A113" s="7"/>
      <c r="B113" s="7"/>
      <c r="C113" s="7"/>
      <c r="D113" s="7"/>
      <c r="E113" s="7"/>
      <c r="F113" s="7"/>
      <c r="G113" s="7"/>
      <c r="H113" s="7"/>
      <c r="I113" s="7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7"/>
      <c r="W113" s="7"/>
      <c r="X113" s="7"/>
      <c r="Y113" s="7"/>
      <c r="Z113" s="7"/>
    </row>
    <row r="114" ht="15.75" customHeight="1">
      <c r="A114" s="7"/>
      <c r="B114" s="7"/>
      <c r="C114" s="7"/>
      <c r="D114" s="7"/>
      <c r="E114" s="7"/>
      <c r="F114" s="7"/>
      <c r="G114" s="7"/>
      <c r="H114" s="7"/>
      <c r="I114" s="7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7"/>
      <c r="W114" s="7"/>
      <c r="X114" s="7"/>
      <c r="Y114" s="7"/>
      <c r="Z114" s="7"/>
    </row>
    <row r="115" ht="15.75" customHeight="1">
      <c r="A115" s="7"/>
      <c r="B115" s="7"/>
      <c r="C115" s="7"/>
      <c r="D115" s="7"/>
      <c r="E115" s="7"/>
      <c r="F115" s="7"/>
      <c r="G115" s="7"/>
      <c r="H115" s="7"/>
      <c r="I115" s="7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7"/>
      <c r="W115" s="7"/>
      <c r="X115" s="7"/>
      <c r="Y115" s="7"/>
      <c r="Z115" s="7"/>
    </row>
    <row r="116" ht="15.75" customHeight="1">
      <c r="A116" s="7"/>
      <c r="B116" s="7"/>
      <c r="C116" s="7"/>
      <c r="D116" s="7"/>
      <c r="E116" s="7"/>
      <c r="F116" s="7"/>
      <c r="G116" s="7"/>
      <c r="H116" s="7"/>
      <c r="I116" s="7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7"/>
      <c r="W116" s="7"/>
      <c r="X116" s="7"/>
      <c r="Y116" s="7"/>
      <c r="Z116" s="7"/>
    </row>
    <row r="117" ht="15.75" customHeight="1">
      <c r="A117" s="7"/>
      <c r="B117" s="7"/>
      <c r="C117" s="7"/>
      <c r="D117" s="7"/>
      <c r="E117" s="7"/>
      <c r="F117" s="7"/>
      <c r="G117" s="7"/>
      <c r="H117" s="7"/>
      <c r="I117" s="7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7"/>
      <c r="W117" s="7"/>
      <c r="X117" s="7"/>
      <c r="Y117" s="7"/>
      <c r="Z117" s="7"/>
    </row>
    <row r="118" ht="15.75" customHeight="1">
      <c r="A118" s="7"/>
      <c r="B118" s="7"/>
      <c r="C118" s="7"/>
      <c r="D118" s="7"/>
      <c r="E118" s="7"/>
      <c r="F118" s="7"/>
      <c r="G118" s="7"/>
      <c r="H118" s="7"/>
      <c r="I118" s="7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7"/>
      <c r="W118" s="7"/>
      <c r="X118" s="7"/>
      <c r="Y118" s="7"/>
      <c r="Z118" s="7"/>
    </row>
    <row r="119" ht="15.75" customHeight="1">
      <c r="A119" s="7"/>
      <c r="B119" s="7"/>
      <c r="C119" s="7"/>
      <c r="D119" s="7"/>
      <c r="E119" s="7"/>
      <c r="F119" s="7"/>
      <c r="G119" s="7"/>
      <c r="H119" s="7"/>
      <c r="I119" s="7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7"/>
      <c r="W119" s="7"/>
      <c r="X119" s="7"/>
      <c r="Y119" s="7"/>
      <c r="Z119" s="7"/>
    </row>
    <row r="120" ht="15.75" customHeight="1">
      <c r="A120" s="7"/>
      <c r="B120" s="7"/>
      <c r="C120" s="7"/>
      <c r="D120" s="7"/>
      <c r="E120" s="7"/>
      <c r="F120" s="7"/>
      <c r="G120" s="7"/>
      <c r="H120" s="7"/>
      <c r="I120" s="7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7"/>
      <c r="W120" s="7"/>
      <c r="X120" s="7"/>
      <c r="Y120" s="7"/>
      <c r="Z120" s="7"/>
    </row>
    <row r="121" ht="15.75" customHeight="1">
      <c r="A121" s="7"/>
      <c r="B121" s="7"/>
      <c r="C121" s="7"/>
      <c r="D121" s="7"/>
      <c r="E121" s="7"/>
      <c r="F121" s="7"/>
      <c r="G121" s="7"/>
      <c r="H121" s="7"/>
      <c r="I121" s="7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7"/>
      <c r="W121" s="7"/>
      <c r="X121" s="7"/>
      <c r="Y121" s="7"/>
      <c r="Z121" s="7"/>
    </row>
    <row r="122" ht="15.75" customHeight="1">
      <c r="A122" s="7"/>
      <c r="B122" s="7"/>
      <c r="C122" s="7"/>
      <c r="D122" s="7"/>
      <c r="E122" s="7"/>
      <c r="F122" s="7"/>
      <c r="G122" s="7"/>
      <c r="H122" s="7"/>
      <c r="I122" s="7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7"/>
      <c r="W122" s="7"/>
      <c r="X122" s="7"/>
      <c r="Y122" s="7"/>
      <c r="Z122" s="7"/>
    </row>
    <row r="123" ht="15.75" customHeight="1">
      <c r="A123" s="7"/>
      <c r="B123" s="7"/>
      <c r="C123" s="7"/>
      <c r="D123" s="7"/>
      <c r="E123" s="7"/>
      <c r="F123" s="7"/>
      <c r="G123" s="7"/>
      <c r="H123" s="7"/>
      <c r="I123" s="7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7"/>
      <c r="W123" s="7"/>
      <c r="X123" s="7"/>
      <c r="Y123" s="7"/>
      <c r="Z123" s="7"/>
    </row>
    <row r="124" ht="15.75" customHeight="1">
      <c r="A124" s="7"/>
      <c r="B124" s="7"/>
      <c r="C124" s="7"/>
      <c r="D124" s="7"/>
      <c r="E124" s="7"/>
      <c r="F124" s="7"/>
      <c r="G124" s="7"/>
      <c r="H124" s="7"/>
      <c r="I124" s="7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7"/>
      <c r="W124" s="7"/>
      <c r="X124" s="7"/>
      <c r="Y124" s="7"/>
      <c r="Z124" s="7"/>
    </row>
    <row r="125" ht="15.75" customHeight="1">
      <c r="A125" s="7"/>
      <c r="B125" s="7"/>
      <c r="C125" s="7"/>
      <c r="D125" s="7"/>
      <c r="E125" s="7"/>
      <c r="F125" s="7"/>
      <c r="G125" s="7"/>
      <c r="H125" s="7"/>
      <c r="I125" s="7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7"/>
      <c r="W125" s="7"/>
      <c r="X125" s="7"/>
      <c r="Y125" s="7"/>
      <c r="Z125" s="7"/>
    </row>
    <row r="126" ht="15.75" customHeight="1">
      <c r="A126" s="7"/>
      <c r="B126" s="7"/>
      <c r="C126" s="7"/>
      <c r="D126" s="7"/>
      <c r="E126" s="7"/>
      <c r="F126" s="7"/>
      <c r="G126" s="7"/>
      <c r="H126" s="7"/>
      <c r="I126" s="7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7"/>
      <c r="W126" s="7"/>
      <c r="X126" s="7"/>
      <c r="Y126" s="7"/>
      <c r="Z126" s="7"/>
    </row>
    <row r="127" ht="15.75" customHeight="1">
      <c r="A127" s="7"/>
      <c r="B127" s="7"/>
      <c r="C127" s="7"/>
      <c r="D127" s="7"/>
      <c r="E127" s="7"/>
      <c r="F127" s="7"/>
      <c r="G127" s="7"/>
      <c r="H127" s="7"/>
      <c r="I127" s="7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7"/>
      <c r="W127" s="7"/>
      <c r="X127" s="7"/>
      <c r="Y127" s="7"/>
      <c r="Z127" s="7"/>
    </row>
    <row r="128" ht="15.75" customHeight="1">
      <c r="A128" s="7"/>
      <c r="B128" s="7"/>
      <c r="C128" s="7"/>
      <c r="D128" s="7"/>
      <c r="E128" s="7"/>
      <c r="F128" s="7"/>
      <c r="G128" s="7"/>
      <c r="H128" s="7"/>
      <c r="I128" s="7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7"/>
      <c r="W128" s="7"/>
      <c r="X128" s="7"/>
      <c r="Y128" s="7"/>
      <c r="Z128" s="7"/>
    </row>
    <row r="129" ht="15.75" customHeight="1">
      <c r="A129" s="7"/>
      <c r="B129" s="7"/>
      <c r="C129" s="7"/>
      <c r="D129" s="7"/>
      <c r="E129" s="7"/>
      <c r="F129" s="7"/>
      <c r="G129" s="7"/>
      <c r="H129" s="7"/>
      <c r="I129" s="7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7"/>
      <c r="W129" s="7"/>
      <c r="X129" s="7"/>
      <c r="Y129" s="7"/>
      <c r="Z129" s="7"/>
    </row>
    <row r="130" ht="15.75" customHeight="1">
      <c r="A130" s="7"/>
      <c r="B130" s="7"/>
      <c r="C130" s="7"/>
      <c r="D130" s="7"/>
      <c r="E130" s="7"/>
      <c r="F130" s="7"/>
      <c r="G130" s="7"/>
      <c r="H130" s="7"/>
      <c r="I130" s="7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7"/>
      <c r="W130" s="7"/>
      <c r="X130" s="7"/>
      <c r="Y130" s="7"/>
      <c r="Z130" s="7"/>
    </row>
    <row r="131" ht="15.75" customHeight="1">
      <c r="A131" s="7"/>
      <c r="B131" s="7"/>
      <c r="C131" s="7"/>
      <c r="D131" s="7"/>
      <c r="E131" s="7"/>
      <c r="F131" s="7"/>
      <c r="G131" s="7"/>
      <c r="H131" s="7"/>
      <c r="I131" s="7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7"/>
      <c r="W131" s="7"/>
      <c r="X131" s="7"/>
      <c r="Y131" s="7"/>
      <c r="Z131" s="7"/>
    </row>
    <row r="132" ht="15.75" customHeight="1">
      <c r="A132" s="7"/>
      <c r="B132" s="7"/>
      <c r="C132" s="7"/>
      <c r="D132" s="7"/>
      <c r="E132" s="7"/>
      <c r="F132" s="7"/>
      <c r="G132" s="7"/>
      <c r="H132" s="7"/>
      <c r="I132" s="7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7"/>
      <c r="W132" s="7"/>
      <c r="X132" s="7"/>
      <c r="Y132" s="7"/>
      <c r="Z132" s="7"/>
    </row>
    <row r="133" ht="15.75" customHeight="1">
      <c r="A133" s="7"/>
      <c r="B133" s="7"/>
      <c r="C133" s="7"/>
      <c r="D133" s="7"/>
      <c r="E133" s="7"/>
      <c r="F133" s="7"/>
      <c r="G133" s="7"/>
      <c r="H133" s="7"/>
      <c r="I133" s="7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7"/>
      <c r="W133" s="7"/>
      <c r="X133" s="7"/>
      <c r="Y133" s="7"/>
      <c r="Z133" s="7"/>
    </row>
    <row r="134" ht="15.75" customHeight="1">
      <c r="A134" s="7"/>
      <c r="B134" s="7"/>
      <c r="C134" s="7"/>
      <c r="D134" s="7"/>
      <c r="E134" s="7"/>
      <c r="F134" s="7"/>
      <c r="G134" s="7"/>
      <c r="H134" s="7"/>
      <c r="I134" s="7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7"/>
      <c r="W134" s="7"/>
      <c r="X134" s="7"/>
      <c r="Y134" s="7"/>
      <c r="Z134" s="7"/>
    </row>
    <row r="135" ht="15.75" customHeight="1">
      <c r="A135" s="7"/>
      <c r="B135" s="7"/>
      <c r="C135" s="7"/>
      <c r="D135" s="7"/>
      <c r="E135" s="7"/>
      <c r="F135" s="7"/>
      <c r="G135" s="7"/>
      <c r="H135" s="7"/>
      <c r="I135" s="7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7"/>
      <c r="W135" s="7"/>
      <c r="X135" s="7"/>
      <c r="Y135" s="7"/>
      <c r="Z135" s="7"/>
    </row>
    <row r="136" ht="15.75" customHeight="1">
      <c r="A136" s="7"/>
      <c r="B136" s="7"/>
      <c r="C136" s="7"/>
      <c r="D136" s="7"/>
      <c r="E136" s="7"/>
      <c r="F136" s="7"/>
      <c r="G136" s="7"/>
      <c r="H136" s="7"/>
      <c r="I136" s="7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7"/>
      <c r="W136" s="7"/>
      <c r="X136" s="7"/>
      <c r="Y136" s="7"/>
      <c r="Z136" s="7"/>
    </row>
    <row r="137" ht="15.75" customHeight="1">
      <c r="A137" s="7"/>
      <c r="B137" s="7"/>
      <c r="C137" s="7"/>
      <c r="D137" s="7"/>
      <c r="E137" s="7"/>
      <c r="F137" s="7"/>
      <c r="G137" s="7"/>
      <c r="H137" s="7"/>
      <c r="I137" s="7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7"/>
      <c r="W137" s="7"/>
      <c r="X137" s="7"/>
      <c r="Y137" s="7"/>
      <c r="Z137" s="7"/>
    </row>
    <row r="138" ht="15.75" customHeight="1">
      <c r="A138" s="7"/>
      <c r="B138" s="7"/>
      <c r="C138" s="7"/>
      <c r="D138" s="7"/>
      <c r="E138" s="7"/>
      <c r="F138" s="7"/>
      <c r="G138" s="7"/>
      <c r="H138" s="7"/>
      <c r="I138" s="7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7"/>
      <c r="W138" s="7"/>
      <c r="X138" s="7"/>
      <c r="Y138" s="7"/>
      <c r="Z138" s="7"/>
    </row>
    <row r="139" ht="15.75" customHeight="1">
      <c r="A139" s="7"/>
      <c r="B139" s="7"/>
      <c r="C139" s="7"/>
      <c r="D139" s="7"/>
      <c r="E139" s="7"/>
      <c r="F139" s="7"/>
      <c r="G139" s="7"/>
      <c r="H139" s="7"/>
      <c r="I139" s="7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7"/>
      <c r="W139" s="7"/>
      <c r="X139" s="7"/>
      <c r="Y139" s="7"/>
      <c r="Z139" s="7"/>
    </row>
    <row r="140" ht="15.75" customHeight="1">
      <c r="A140" s="7"/>
      <c r="B140" s="7"/>
      <c r="C140" s="7"/>
      <c r="D140" s="7"/>
      <c r="E140" s="7"/>
      <c r="F140" s="7"/>
      <c r="G140" s="7"/>
      <c r="H140" s="7"/>
      <c r="I140" s="7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7"/>
      <c r="W140" s="7"/>
      <c r="X140" s="7"/>
      <c r="Y140" s="7"/>
      <c r="Z140" s="7"/>
    </row>
    <row r="141" ht="15.75" customHeight="1">
      <c r="A141" s="7"/>
      <c r="B141" s="7"/>
      <c r="C141" s="7"/>
      <c r="D141" s="7"/>
      <c r="E141" s="7"/>
      <c r="F141" s="7"/>
      <c r="G141" s="7"/>
      <c r="H141" s="7"/>
      <c r="I141" s="7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7"/>
      <c r="W141" s="7"/>
      <c r="X141" s="7"/>
      <c r="Y141" s="7"/>
      <c r="Z141" s="7"/>
    </row>
    <row r="142" ht="15.75" customHeight="1">
      <c r="A142" s="7"/>
      <c r="B142" s="7"/>
      <c r="C142" s="7"/>
      <c r="D142" s="7"/>
      <c r="E142" s="7"/>
      <c r="F142" s="7"/>
      <c r="G142" s="7"/>
      <c r="H142" s="7"/>
      <c r="I142" s="7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7"/>
      <c r="W142" s="7"/>
      <c r="X142" s="7"/>
      <c r="Y142" s="7"/>
      <c r="Z142" s="7"/>
    </row>
    <row r="143" ht="15.75" customHeight="1">
      <c r="A143" s="7"/>
      <c r="B143" s="7"/>
      <c r="C143" s="7"/>
      <c r="D143" s="7"/>
      <c r="E143" s="7"/>
      <c r="F143" s="7"/>
      <c r="G143" s="7"/>
      <c r="H143" s="7"/>
      <c r="I143" s="7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7"/>
      <c r="W143" s="7"/>
      <c r="X143" s="7"/>
      <c r="Y143" s="7"/>
      <c r="Z143" s="7"/>
    </row>
    <row r="144" ht="15.75" customHeight="1">
      <c r="A144" s="7"/>
      <c r="B144" s="7"/>
      <c r="C144" s="7"/>
      <c r="D144" s="7"/>
      <c r="E144" s="7"/>
      <c r="F144" s="7"/>
      <c r="G144" s="7"/>
      <c r="H144" s="7"/>
      <c r="I144" s="7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7"/>
      <c r="W144" s="7"/>
      <c r="X144" s="7"/>
      <c r="Y144" s="7"/>
      <c r="Z144" s="7"/>
    </row>
    <row r="145" ht="15.75" customHeight="1">
      <c r="A145" s="7"/>
      <c r="B145" s="7"/>
      <c r="C145" s="7"/>
      <c r="D145" s="7"/>
      <c r="E145" s="7"/>
      <c r="F145" s="7"/>
      <c r="G145" s="7"/>
      <c r="H145" s="7"/>
      <c r="I145" s="7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7"/>
      <c r="W145" s="7"/>
      <c r="X145" s="7"/>
      <c r="Y145" s="7"/>
      <c r="Z145" s="7"/>
    </row>
    <row r="146" ht="15.75" customHeight="1">
      <c r="A146" s="7"/>
      <c r="B146" s="7"/>
      <c r="C146" s="7"/>
      <c r="D146" s="7"/>
      <c r="E146" s="7"/>
      <c r="F146" s="7"/>
      <c r="G146" s="7"/>
      <c r="H146" s="7"/>
      <c r="I146" s="7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7"/>
      <c r="W146" s="7"/>
      <c r="X146" s="7"/>
      <c r="Y146" s="7"/>
      <c r="Z146" s="7"/>
    </row>
    <row r="147" ht="15.75" customHeight="1">
      <c r="A147" s="7"/>
      <c r="B147" s="7"/>
      <c r="C147" s="7"/>
      <c r="D147" s="7"/>
      <c r="E147" s="7"/>
      <c r="F147" s="7"/>
      <c r="G147" s="7"/>
      <c r="H147" s="7"/>
      <c r="I147" s="7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7"/>
      <c r="W147" s="7"/>
      <c r="X147" s="7"/>
      <c r="Y147" s="7"/>
      <c r="Z147" s="7"/>
    </row>
    <row r="148" ht="15.75" customHeight="1">
      <c r="A148" s="7"/>
      <c r="B148" s="7"/>
      <c r="C148" s="7"/>
      <c r="D148" s="7"/>
      <c r="E148" s="7"/>
      <c r="F148" s="7"/>
      <c r="G148" s="7"/>
      <c r="H148" s="7"/>
      <c r="I148" s="7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7"/>
      <c r="W148" s="7"/>
      <c r="X148" s="7"/>
      <c r="Y148" s="7"/>
      <c r="Z148" s="7"/>
    </row>
    <row r="149" ht="15.75" customHeight="1">
      <c r="A149" s="7"/>
      <c r="B149" s="7"/>
      <c r="C149" s="7"/>
      <c r="D149" s="7"/>
      <c r="E149" s="7"/>
      <c r="F149" s="7"/>
      <c r="G149" s="7"/>
      <c r="H149" s="7"/>
      <c r="I149" s="7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7"/>
      <c r="W149" s="7"/>
      <c r="X149" s="7"/>
      <c r="Y149" s="7"/>
      <c r="Z149" s="7"/>
    </row>
    <row r="150" ht="15.75" customHeight="1">
      <c r="A150" s="7"/>
      <c r="B150" s="7"/>
      <c r="C150" s="7"/>
      <c r="D150" s="7"/>
      <c r="E150" s="7"/>
      <c r="F150" s="7"/>
      <c r="G150" s="7"/>
      <c r="H150" s="7"/>
      <c r="I150" s="7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7"/>
      <c r="W150" s="7"/>
      <c r="X150" s="7"/>
      <c r="Y150" s="7"/>
      <c r="Z150" s="7"/>
    </row>
    <row r="151" ht="15.75" customHeight="1">
      <c r="A151" s="7"/>
      <c r="B151" s="7"/>
      <c r="C151" s="7"/>
      <c r="D151" s="7"/>
      <c r="E151" s="7"/>
      <c r="F151" s="7"/>
      <c r="G151" s="7"/>
      <c r="H151" s="7"/>
      <c r="I151" s="7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7"/>
      <c r="W151" s="7"/>
      <c r="X151" s="7"/>
      <c r="Y151" s="7"/>
      <c r="Z151" s="7"/>
    </row>
    <row r="152" ht="15.75" customHeight="1">
      <c r="A152" s="7"/>
      <c r="B152" s="7"/>
      <c r="C152" s="7"/>
      <c r="D152" s="7"/>
      <c r="E152" s="7"/>
      <c r="F152" s="7"/>
      <c r="G152" s="7"/>
      <c r="H152" s="7"/>
      <c r="I152" s="7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7"/>
      <c r="W152" s="7"/>
      <c r="X152" s="7"/>
      <c r="Y152" s="7"/>
      <c r="Z152" s="7"/>
    </row>
    <row r="153" ht="15.75" customHeight="1">
      <c r="A153" s="7"/>
      <c r="B153" s="7"/>
      <c r="C153" s="7"/>
      <c r="D153" s="7"/>
      <c r="E153" s="7"/>
      <c r="F153" s="7"/>
      <c r="G153" s="7"/>
      <c r="H153" s="7"/>
      <c r="I153" s="7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7"/>
      <c r="W153" s="7"/>
      <c r="X153" s="7"/>
      <c r="Y153" s="7"/>
      <c r="Z153" s="7"/>
    </row>
    <row r="154" ht="15.75" customHeight="1">
      <c r="A154" s="7"/>
      <c r="B154" s="7"/>
      <c r="C154" s="7"/>
      <c r="D154" s="7"/>
      <c r="E154" s="7"/>
      <c r="F154" s="7"/>
      <c r="G154" s="7"/>
      <c r="H154" s="7"/>
      <c r="I154" s="7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7"/>
      <c r="W154" s="7"/>
      <c r="X154" s="7"/>
      <c r="Y154" s="7"/>
      <c r="Z154" s="7"/>
    </row>
    <row r="155" ht="15.75" customHeight="1">
      <c r="A155" s="7"/>
      <c r="B155" s="7"/>
      <c r="C155" s="7"/>
      <c r="D155" s="7"/>
      <c r="E155" s="7"/>
      <c r="F155" s="7"/>
      <c r="G155" s="7"/>
      <c r="H155" s="7"/>
      <c r="I155" s="7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7"/>
      <c r="W155" s="7"/>
      <c r="X155" s="7"/>
      <c r="Y155" s="7"/>
      <c r="Z155" s="7"/>
    </row>
    <row r="156" ht="15.75" customHeight="1">
      <c r="A156" s="7"/>
      <c r="B156" s="7"/>
      <c r="C156" s="7"/>
      <c r="D156" s="7"/>
      <c r="E156" s="7"/>
      <c r="F156" s="7"/>
      <c r="G156" s="7"/>
      <c r="H156" s="7"/>
      <c r="I156" s="7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7"/>
      <c r="W156" s="7"/>
      <c r="X156" s="7"/>
      <c r="Y156" s="7"/>
      <c r="Z156" s="7"/>
    </row>
    <row r="157" ht="15.75" customHeight="1">
      <c r="A157" s="7"/>
      <c r="B157" s="7"/>
      <c r="C157" s="7"/>
      <c r="D157" s="7"/>
      <c r="E157" s="7"/>
      <c r="F157" s="7"/>
      <c r="G157" s="7"/>
      <c r="H157" s="7"/>
      <c r="I157" s="7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7"/>
      <c r="W157" s="7"/>
      <c r="X157" s="7"/>
      <c r="Y157" s="7"/>
      <c r="Z157" s="7"/>
    </row>
    <row r="158" ht="15.75" customHeight="1">
      <c r="A158" s="7"/>
      <c r="B158" s="7"/>
      <c r="C158" s="7"/>
      <c r="D158" s="7"/>
      <c r="E158" s="7"/>
      <c r="F158" s="7"/>
      <c r="G158" s="7"/>
      <c r="H158" s="7"/>
      <c r="I158" s="7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7"/>
      <c r="W158" s="7"/>
      <c r="X158" s="7"/>
      <c r="Y158" s="7"/>
      <c r="Z158" s="7"/>
    </row>
    <row r="159" ht="15.75" customHeight="1">
      <c r="A159" s="7"/>
      <c r="B159" s="7"/>
      <c r="C159" s="7"/>
      <c r="D159" s="7"/>
      <c r="E159" s="7"/>
      <c r="F159" s="7"/>
      <c r="G159" s="7"/>
      <c r="H159" s="7"/>
      <c r="I159" s="7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7"/>
      <c r="W159" s="7"/>
      <c r="X159" s="7"/>
      <c r="Y159" s="7"/>
      <c r="Z159" s="7"/>
    </row>
    <row r="160" ht="15.75" customHeight="1">
      <c r="A160" s="7"/>
      <c r="B160" s="7"/>
      <c r="C160" s="7"/>
      <c r="D160" s="7"/>
      <c r="E160" s="7"/>
      <c r="F160" s="7"/>
      <c r="G160" s="7"/>
      <c r="H160" s="7"/>
      <c r="I160" s="7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7"/>
      <c r="W160" s="7"/>
      <c r="X160" s="7"/>
      <c r="Y160" s="7"/>
      <c r="Z160" s="7"/>
    </row>
    <row r="161" ht="15.75" customHeight="1">
      <c r="A161" s="7"/>
      <c r="B161" s="7"/>
      <c r="C161" s="7"/>
      <c r="D161" s="7"/>
      <c r="E161" s="7"/>
      <c r="F161" s="7"/>
      <c r="G161" s="7"/>
      <c r="H161" s="7"/>
      <c r="I161" s="7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7"/>
      <c r="W161" s="7"/>
      <c r="X161" s="7"/>
      <c r="Y161" s="7"/>
      <c r="Z161" s="7"/>
    </row>
    <row r="162" ht="15.75" customHeight="1">
      <c r="A162" s="7"/>
      <c r="B162" s="7"/>
      <c r="C162" s="7"/>
      <c r="D162" s="7"/>
      <c r="E162" s="7"/>
      <c r="F162" s="7"/>
      <c r="G162" s="7"/>
      <c r="H162" s="7"/>
      <c r="I162" s="7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7"/>
      <c r="W162" s="7"/>
      <c r="X162" s="7"/>
      <c r="Y162" s="7"/>
      <c r="Z162" s="7"/>
    </row>
    <row r="163" ht="15.75" customHeight="1">
      <c r="A163" s="7"/>
      <c r="B163" s="7"/>
      <c r="C163" s="7"/>
      <c r="D163" s="7"/>
      <c r="E163" s="7"/>
      <c r="F163" s="7"/>
      <c r="G163" s="7"/>
      <c r="H163" s="7"/>
      <c r="I163" s="7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7"/>
      <c r="W163" s="7"/>
      <c r="X163" s="7"/>
      <c r="Y163" s="7"/>
      <c r="Z163" s="7"/>
    </row>
    <row r="164" ht="15.75" customHeight="1">
      <c r="A164" s="7"/>
      <c r="B164" s="7"/>
      <c r="C164" s="7"/>
      <c r="D164" s="7"/>
      <c r="E164" s="7"/>
      <c r="F164" s="7"/>
      <c r="G164" s="7"/>
      <c r="H164" s="7"/>
      <c r="I164" s="7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7"/>
      <c r="W164" s="7"/>
      <c r="X164" s="7"/>
      <c r="Y164" s="7"/>
      <c r="Z164" s="7"/>
    </row>
    <row r="165" ht="15.75" customHeight="1">
      <c r="A165" s="7"/>
      <c r="B165" s="7"/>
      <c r="C165" s="7"/>
      <c r="D165" s="7"/>
      <c r="E165" s="7"/>
      <c r="F165" s="7"/>
      <c r="G165" s="7"/>
      <c r="H165" s="7"/>
      <c r="I165" s="7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7"/>
      <c r="W165" s="7"/>
      <c r="X165" s="7"/>
      <c r="Y165" s="7"/>
      <c r="Z165" s="7"/>
    </row>
    <row r="166" ht="15.75" customHeight="1">
      <c r="A166" s="7"/>
      <c r="B166" s="7"/>
      <c r="C166" s="7"/>
      <c r="D166" s="7"/>
      <c r="E166" s="7"/>
      <c r="F166" s="7"/>
      <c r="G166" s="7"/>
      <c r="H166" s="7"/>
      <c r="I166" s="7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7"/>
      <c r="W166" s="7"/>
      <c r="X166" s="7"/>
      <c r="Y166" s="7"/>
      <c r="Z166" s="7"/>
    </row>
    <row r="167" ht="15.75" customHeight="1">
      <c r="A167" s="7"/>
      <c r="B167" s="7"/>
      <c r="C167" s="7"/>
      <c r="D167" s="7"/>
      <c r="E167" s="7"/>
      <c r="F167" s="7"/>
      <c r="G167" s="7"/>
      <c r="H167" s="7"/>
      <c r="I167" s="7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7"/>
      <c r="W167" s="7"/>
      <c r="X167" s="7"/>
      <c r="Y167" s="7"/>
      <c r="Z167" s="7"/>
    </row>
    <row r="168" ht="15.75" customHeight="1">
      <c r="A168" s="7"/>
      <c r="B168" s="7"/>
      <c r="C168" s="7"/>
      <c r="D168" s="7"/>
      <c r="E168" s="7"/>
      <c r="F168" s="7"/>
      <c r="G168" s="7"/>
      <c r="H168" s="7"/>
      <c r="I168" s="7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7"/>
      <c r="W168" s="7"/>
      <c r="X168" s="7"/>
      <c r="Y168" s="7"/>
      <c r="Z168" s="7"/>
    </row>
    <row r="169" ht="15.75" customHeight="1">
      <c r="A169" s="7"/>
      <c r="B169" s="7"/>
      <c r="C169" s="7"/>
      <c r="D169" s="7"/>
      <c r="E169" s="7"/>
      <c r="F169" s="7"/>
      <c r="G169" s="7"/>
      <c r="H169" s="7"/>
      <c r="I169" s="7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7"/>
      <c r="W169" s="7"/>
      <c r="X169" s="7"/>
      <c r="Y169" s="7"/>
      <c r="Z169" s="7"/>
    </row>
    <row r="170" ht="15.75" customHeight="1">
      <c r="A170" s="7"/>
      <c r="B170" s="7"/>
      <c r="C170" s="7"/>
      <c r="D170" s="7"/>
      <c r="E170" s="7"/>
      <c r="F170" s="7"/>
      <c r="G170" s="7"/>
      <c r="H170" s="7"/>
      <c r="I170" s="7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7"/>
      <c r="W170" s="7"/>
      <c r="X170" s="7"/>
      <c r="Y170" s="7"/>
      <c r="Z170" s="7"/>
    </row>
    <row r="171" ht="15.75" customHeight="1">
      <c r="A171" s="7"/>
      <c r="B171" s="7"/>
      <c r="C171" s="7"/>
      <c r="D171" s="7"/>
      <c r="E171" s="7"/>
      <c r="F171" s="7"/>
      <c r="G171" s="7"/>
      <c r="H171" s="7"/>
      <c r="I171" s="7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7"/>
      <c r="W171" s="7"/>
      <c r="X171" s="7"/>
      <c r="Y171" s="7"/>
      <c r="Z171" s="7"/>
    </row>
    <row r="172" ht="15.75" customHeight="1">
      <c r="A172" s="7"/>
      <c r="B172" s="7"/>
      <c r="C172" s="7"/>
      <c r="D172" s="7"/>
      <c r="E172" s="7"/>
      <c r="F172" s="7"/>
      <c r="G172" s="7"/>
      <c r="H172" s="7"/>
      <c r="I172" s="7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7"/>
      <c r="W172" s="7"/>
      <c r="X172" s="7"/>
      <c r="Y172" s="7"/>
      <c r="Z172" s="7"/>
    </row>
    <row r="173" ht="15.75" customHeight="1">
      <c r="A173" s="7"/>
      <c r="B173" s="7"/>
      <c r="C173" s="7"/>
      <c r="D173" s="7"/>
      <c r="E173" s="7"/>
      <c r="F173" s="7"/>
      <c r="G173" s="7"/>
      <c r="H173" s="7"/>
      <c r="I173" s="7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7"/>
      <c r="W173" s="7"/>
      <c r="X173" s="7"/>
      <c r="Y173" s="7"/>
      <c r="Z173" s="7"/>
    </row>
    <row r="174" ht="15.75" customHeight="1">
      <c r="A174" s="7"/>
      <c r="B174" s="7"/>
      <c r="C174" s="7"/>
      <c r="D174" s="7"/>
      <c r="E174" s="7"/>
      <c r="F174" s="7"/>
      <c r="G174" s="7"/>
      <c r="H174" s="7"/>
      <c r="I174" s="7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7"/>
      <c r="W174" s="7"/>
      <c r="X174" s="7"/>
      <c r="Y174" s="7"/>
      <c r="Z174" s="7"/>
    </row>
    <row r="175" ht="15.75" customHeight="1">
      <c r="A175" s="7"/>
      <c r="B175" s="7"/>
      <c r="C175" s="7"/>
      <c r="D175" s="7"/>
      <c r="E175" s="7"/>
      <c r="F175" s="7"/>
      <c r="G175" s="7"/>
      <c r="H175" s="7"/>
      <c r="I175" s="7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7"/>
      <c r="W175" s="7"/>
      <c r="X175" s="7"/>
      <c r="Y175" s="7"/>
      <c r="Z175" s="7"/>
    </row>
    <row r="176" ht="15.75" customHeight="1">
      <c r="A176" s="7"/>
      <c r="B176" s="7"/>
      <c r="C176" s="7"/>
      <c r="D176" s="7"/>
      <c r="E176" s="7"/>
      <c r="F176" s="7"/>
      <c r="G176" s="7"/>
      <c r="H176" s="7"/>
      <c r="I176" s="7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7"/>
      <c r="W176" s="7"/>
      <c r="X176" s="7"/>
      <c r="Y176" s="7"/>
      <c r="Z176" s="7"/>
    </row>
    <row r="177" ht="15.75" customHeight="1">
      <c r="A177" s="7"/>
      <c r="B177" s="7"/>
      <c r="C177" s="7"/>
      <c r="D177" s="7"/>
      <c r="E177" s="7"/>
      <c r="F177" s="7"/>
      <c r="G177" s="7"/>
      <c r="H177" s="7"/>
      <c r="I177" s="7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7"/>
      <c r="W177" s="7"/>
      <c r="X177" s="7"/>
      <c r="Y177" s="7"/>
      <c r="Z177" s="7"/>
    </row>
    <row r="178" ht="15.75" customHeight="1">
      <c r="A178" s="7"/>
      <c r="B178" s="7"/>
      <c r="C178" s="7"/>
      <c r="D178" s="7"/>
      <c r="E178" s="7"/>
      <c r="F178" s="7"/>
      <c r="G178" s="7"/>
      <c r="H178" s="7"/>
      <c r="I178" s="7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7"/>
      <c r="W178" s="7"/>
      <c r="X178" s="7"/>
      <c r="Y178" s="7"/>
      <c r="Z178" s="7"/>
    </row>
    <row r="179" ht="15.75" customHeight="1">
      <c r="A179" s="7"/>
      <c r="B179" s="7"/>
      <c r="C179" s="7"/>
      <c r="D179" s="7"/>
      <c r="E179" s="7"/>
      <c r="F179" s="7"/>
      <c r="G179" s="7"/>
      <c r="H179" s="7"/>
      <c r="I179" s="7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7"/>
      <c r="W179" s="7"/>
      <c r="X179" s="7"/>
      <c r="Y179" s="7"/>
      <c r="Z179" s="7"/>
    </row>
    <row r="180" ht="15.75" customHeight="1">
      <c r="A180" s="7"/>
      <c r="B180" s="7"/>
      <c r="C180" s="7"/>
      <c r="D180" s="7"/>
      <c r="E180" s="7"/>
      <c r="F180" s="7"/>
      <c r="G180" s="7"/>
      <c r="H180" s="7"/>
      <c r="I180" s="7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7"/>
      <c r="W180" s="7"/>
      <c r="X180" s="7"/>
      <c r="Y180" s="7"/>
      <c r="Z180" s="7"/>
    </row>
    <row r="181" ht="15.75" customHeight="1">
      <c r="A181" s="7"/>
      <c r="B181" s="7"/>
      <c r="C181" s="7"/>
      <c r="D181" s="7"/>
      <c r="E181" s="7"/>
      <c r="F181" s="7"/>
      <c r="G181" s="7"/>
      <c r="H181" s="7"/>
      <c r="I181" s="7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7"/>
      <c r="W181" s="7"/>
      <c r="X181" s="7"/>
      <c r="Y181" s="7"/>
      <c r="Z181" s="7"/>
    </row>
    <row r="182" ht="15.75" customHeight="1">
      <c r="A182" s="7"/>
      <c r="B182" s="7"/>
      <c r="C182" s="7"/>
      <c r="D182" s="7"/>
      <c r="E182" s="7"/>
      <c r="F182" s="7"/>
      <c r="G182" s="7"/>
      <c r="H182" s="7"/>
      <c r="I182" s="7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7"/>
      <c r="W182" s="7"/>
      <c r="X182" s="7"/>
      <c r="Y182" s="7"/>
      <c r="Z182" s="7"/>
    </row>
    <row r="183" ht="15.75" customHeight="1">
      <c r="A183" s="7"/>
      <c r="B183" s="7"/>
      <c r="C183" s="7"/>
      <c r="D183" s="7"/>
      <c r="E183" s="7"/>
      <c r="F183" s="7"/>
      <c r="G183" s="7"/>
      <c r="H183" s="7"/>
      <c r="I183" s="7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7"/>
      <c r="W183" s="7"/>
      <c r="X183" s="7"/>
      <c r="Y183" s="7"/>
      <c r="Z183" s="7"/>
    </row>
    <row r="184" ht="15.75" customHeight="1">
      <c r="A184" s="7"/>
      <c r="B184" s="7"/>
      <c r="C184" s="7"/>
      <c r="D184" s="7"/>
      <c r="E184" s="7"/>
      <c r="F184" s="7"/>
      <c r="G184" s="7"/>
      <c r="H184" s="7"/>
      <c r="I184" s="7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7"/>
      <c r="W184" s="7"/>
      <c r="X184" s="7"/>
      <c r="Y184" s="7"/>
      <c r="Z184" s="7"/>
    </row>
    <row r="185" ht="15.75" customHeight="1">
      <c r="A185" s="7"/>
      <c r="B185" s="7"/>
      <c r="C185" s="7"/>
      <c r="D185" s="7"/>
      <c r="E185" s="7"/>
      <c r="F185" s="7"/>
      <c r="G185" s="7"/>
      <c r="H185" s="7"/>
      <c r="I185" s="7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7"/>
      <c r="W185" s="7"/>
      <c r="X185" s="7"/>
      <c r="Y185" s="7"/>
      <c r="Z185" s="7"/>
    </row>
    <row r="186" ht="15.75" customHeight="1">
      <c r="A186" s="7"/>
      <c r="B186" s="7"/>
      <c r="C186" s="7"/>
      <c r="D186" s="7"/>
      <c r="E186" s="7"/>
      <c r="F186" s="7"/>
      <c r="G186" s="7"/>
      <c r="H186" s="7"/>
      <c r="I186" s="7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7"/>
      <c r="W186" s="7"/>
      <c r="X186" s="7"/>
      <c r="Y186" s="7"/>
      <c r="Z186" s="7"/>
    </row>
    <row r="187" ht="15.75" customHeight="1">
      <c r="A187" s="7"/>
      <c r="B187" s="7"/>
      <c r="C187" s="7"/>
      <c r="D187" s="7"/>
      <c r="E187" s="7"/>
      <c r="F187" s="7"/>
      <c r="G187" s="7"/>
      <c r="H187" s="7"/>
      <c r="I187" s="7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7"/>
      <c r="W187" s="7"/>
      <c r="X187" s="7"/>
      <c r="Y187" s="7"/>
      <c r="Z187" s="7"/>
    </row>
    <row r="188" ht="15.75" customHeight="1">
      <c r="A188" s="7"/>
      <c r="B188" s="7"/>
      <c r="C188" s="7"/>
      <c r="D188" s="7"/>
      <c r="E188" s="7"/>
      <c r="F188" s="7"/>
      <c r="G188" s="7"/>
      <c r="H188" s="7"/>
      <c r="I188" s="7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7"/>
      <c r="W188" s="7"/>
      <c r="X188" s="7"/>
      <c r="Y188" s="7"/>
      <c r="Z188" s="7"/>
    </row>
    <row r="189" ht="15.75" customHeight="1">
      <c r="A189" s="7"/>
      <c r="B189" s="7"/>
      <c r="C189" s="7"/>
      <c r="D189" s="7"/>
      <c r="E189" s="7"/>
      <c r="F189" s="7"/>
      <c r="G189" s="7"/>
      <c r="H189" s="7"/>
      <c r="I189" s="7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7"/>
      <c r="W189" s="7"/>
      <c r="X189" s="7"/>
      <c r="Y189" s="7"/>
      <c r="Z189" s="7"/>
    </row>
    <row r="190" ht="15.75" customHeight="1">
      <c r="A190" s="7"/>
      <c r="B190" s="7"/>
      <c r="C190" s="7"/>
      <c r="D190" s="7"/>
      <c r="E190" s="7"/>
      <c r="F190" s="7"/>
      <c r="G190" s="7"/>
      <c r="H190" s="7"/>
      <c r="I190" s="7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7"/>
      <c r="W190" s="7"/>
      <c r="X190" s="7"/>
      <c r="Y190" s="7"/>
      <c r="Z190" s="7"/>
    </row>
    <row r="191" ht="15.75" customHeight="1">
      <c r="A191" s="7"/>
      <c r="B191" s="7"/>
      <c r="C191" s="7"/>
      <c r="D191" s="7"/>
      <c r="E191" s="7"/>
      <c r="F191" s="7"/>
      <c r="G191" s="7"/>
      <c r="H191" s="7"/>
      <c r="I191" s="7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7"/>
      <c r="W191" s="7"/>
      <c r="X191" s="7"/>
      <c r="Y191" s="7"/>
      <c r="Z191" s="7"/>
    </row>
    <row r="192" ht="15.75" customHeight="1">
      <c r="A192" s="7"/>
      <c r="B192" s="7"/>
      <c r="C192" s="7"/>
      <c r="D192" s="7"/>
      <c r="E192" s="7"/>
      <c r="F192" s="7"/>
      <c r="G192" s="7"/>
      <c r="H192" s="7"/>
      <c r="I192" s="7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7"/>
      <c r="W192" s="7"/>
      <c r="X192" s="7"/>
      <c r="Y192" s="7"/>
      <c r="Z192" s="7"/>
    </row>
    <row r="193" ht="15.75" customHeight="1">
      <c r="A193" s="7"/>
      <c r="B193" s="7"/>
      <c r="C193" s="7"/>
      <c r="D193" s="7"/>
      <c r="E193" s="7"/>
      <c r="F193" s="7"/>
      <c r="G193" s="7"/>
      <c r="H193" s="7"/>
      <c r="I193" s="7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7"/>
      <c r="W193" s="7"/>
      <c r="X193" s="7"/>
      <c r="Y193" s="7"/>
      <c r="Z193" s="7"/>
    </row>
    <row r="194" ht="15.75" customHeight="1">
      <c r="A194" s="7"/>
      <c r="B194" s="7"/>
      <c r="C194" s="7"/>
      <c r="D194" s="7"/>
      <c r="E194" s="7"/>
      <c r="F194" s="7"/>
      <c r="G194" s="7"/>
      <c r="H194" s="7"/>
      <c r="I194" s="7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7"/>
      <c r="W194" s="7"/>
      <c r="X194" s="7"/>
      <c r="Y194" s="7"/>
      <c r="Z194" s="7"/>
    </row>
    <row r="195" ht="15.75" customHeight="1">
      <c r="A195" s="7"/>
      <c r="B195" s="7"/>
      <c r="C195" s="7"/>
      <c r="D195" s="7"/>
      <c r="E195" s="7"/>
      <c r="F195" s="7"/>
      <c r="G195" s="7"/>
      <c r="H195" s="7"/>
      <c r="I195" s="7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7"/>
      <c r="W195" s="7"/>
      <c r="X195" s="7"/>
      <c r="Y195" s="7"/>
      <c r="Z195" s="7"/>
    </row>
    <row r="196" ht="15.75" customHeight="1">
      <c r="A196" s="7"/>
      <c r="B196" s="7"/>
      <c r="C196" s="7"/>
      <c r="D196" s="7"/>
      <c r="E196" s="7"/>
      <c r="F196" s="7"/>
      <c r="G196" s="7"/>
      <c r="H196" s="7"/>
      <c r="I196" s="7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7"/>
      <c r="W196" s="7"/>
      <c r="X196" s="7"/>
      <c r="Y196" s="7"/>
      <c r="Z196" s="7"/>
    </row>
    <row r="197" ht="15.75" customHeight="1">
      <c r="A197" s="7"/>
      <c r="B197" s="7"/>
      <c r="C197" s="7"/>
      <c r="D197" s="7"/>
      <c r="E197" s="7"/>
      <c r="F197" s="7"/>
      <c r="G197" s="7"/>
      <c r="H197" s="7"/>
      <c r="I197" s="7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7"/>
      <c r="W197" s="7"/>
      <c r="X197" s="7"/>
      <c r="Y197" s="7"/>
      <c r="Z197" s="7"/>
    </row>
    <row r="198" ht="15.75" customHeight="1">
      <c r="A198" s="7"/>
      <c r="B198" s="7"/>
      <c r="C198" s="7"/>
      <c r="D198" s="7"/>
      <c r="E198" s="7"/>
      <c r="F198" s="7"/>
      <c r="G198" s="7"/>
      <c r="H198" s="7"/>
      <c r="I198" s="7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7"/>
      <c r="W198" s="7"/>
      <c r="X198" s="7"/>
      <c r="Y198" s="7"/>
      <c r="Z198" s="7"/>
    </row>
    <row r="199" ht="15.75" customHeight="1">
      <c r="A199" s="7"/>
      <c r="B199" s="7"/>
      <c r="C199" s="7"/>
      <c r="D199" s="7"/>
      <c r="E199" s="7"/>
      <c r="F199" s="7"/>
      <c r="G199" s="7"/>
      <c r="H199" s="7"/>
      <c r="I199" s="7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7"/>
      <c r="W199" s="7"/>
      <c r="X199" s="7"/>
      <c r="Y199" s="7"/>
      <c r="Z199" s="7"/>
    </row>
    <row r="200" ht="15.75" customHeight="1">
      <c r="A200" s="7"/>
      <c r="B200" s="7"/>
      <c r="C200" s="7"/>
      <c r="D200" s="7"/>
      <c r="E200" s="7"/>
      <c r="F200" s="7"/>
      <c r="G200" s="7"/>
      <c r="H200" s="7"/>
      <c r="I200" s="7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7"/>
      <c r="W200" s="7"/>
      <c r="X200" s="7"/>
      <c r="Y200" s="7"/>
      <c r="Z200" s="7"/>
    </row>
    <row r="201" ht="15.75" customHeight="1">
      <c r="A201" s="7"/>
      <c r="B201" s="7"/>
      <c r="C201" s="7"/>
      <c r="D201" s="7"/>
      <c r="E201" s="7"/>
      <c r="F201" s="7"/>
      <c r="G201" s="7"/>
      <c r="H201" s="7"/>
      <c r="I201" s="7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7"/>
      <c r="W201" s="7"/>
      <c r="X201" s="7"/>
      <c r="Y201" s="7"/>
      <c r="Z201" s="7"/>
    </row>
    <row r="202" ht="15.75" customHeight="1">
      <c r="A202" s="7"/>
      <c r="B202" s="7"/>
      <c r="C202" s="7"/>
      <c r="D202" s="7"/>
      <c r="E202" s="7"/>
      <c r="F202" s="7"/>
      <c r="G202" s="7"/>
      <c r="H202" s="7"/>
      <c r="I202" s="7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7"/>
      <c r="W202" s="7"/>
      <c r="X202" s="7"/>
      <c r="Y202" s="7"/>
      <c r="Z202" s="7"/>
    </row>
    <row r="203" ht="15.75" customHeight="1">
      <c r="A203" s="7"/>
      <c r="B203" s="7"/>
      <c r="C203" s="7"/>
      <c r="D203" s="7"/>
      <c r="E203" s="7"/>
      <c r="F203" s="7"/>
      <c r="G203" s="7"/>
      <c r="H203" s="7"/>
      <c r="I203" s="7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7"/>
      <c r="W203" s="7"/>
      <c r="X203" s="7"/>
      <c r="Y203" s="7"/>
      <c r="Z203" s="7"/>
    </row>
    <row r="204" ht="15.75" customHeight="1">
      <c r="A204" s="7"/>
      <c r="B204" s="7"/>
      <c r="C204" s="7"/>
      <c r="D204" s="7"/>
      <c r="E204" s="7"/>
      <c r="F204" s="7"/>
      <c r="G204" s="7"/>
      <c r="H204" s="7"/>
      <c r="I204" s="7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7"/>
      <c r="W204" s="7"/>
      <c r="X204" s="7"/>
      <c r="Y204" s="7"/>
      <c r="Z204" s="7"/>
    </row>
    <row r="205" ht="15.75" customHeight="1">
      <c r="A205" s="7"/>
      <c r="B205" s="7"/>
      <c r="C205" s="7"/>
      <c r="D205" s="7"/>
      <c r="E205" s="7"/>
      <c r="F205" s="7"/>
      <c r="G205" s="7"/>
      <c r="H205" s="7"/>
      <c r="I205" s="7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7"/>
      <c r="W205" s="7"/>
      <c r="X205" s="7"/>
      <c r="Y205" s="7"/>
      <c r="Z205" s="7"/>
    </row>
    <row r="206" ht="15.75" customHeight="1">
      <c r="A206" s="7"/>
      <c r="B206" s="7"/>
      <c r="C206" s="7"/>
      <c r="D206" s="7"/>
      <c r="E206" s="7"/>
      <c r="F206" s="7"/>
      <c r="G206" s="7"/>
      <c r="H206" s="7"/>
      <c r="I206" s="7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7"/>
      <c r="W206" s="7"/>
      <c r="X206" s="7"/>
      <c r="Y206" s="7"/>
      <c r="Z206" s="7"/>
    </row>
    <row r="207" ht="15.75" customHeight="1">
      <c r="A207" s="7"/>
      <c r="B207" s="7"/>
      <c r="C207" s="7"/>
      <c r="D207" s="7"/>
      <c r="E207" s="7"/>
      <c r="F207" s="7"/>
      <c r="G207" s="7"/>
      <c r="H207" s="7"/>
      <c r="I207" s="7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7"/>
      <c r="W207" s="7"/>
      <c r="X207" s="7"/>
      <c r="Y207" s="7"/>
      <c r="Z207" s="7"/>
    </row>
    <row r="208" ht="15.75" customHeight="1">
      <c r="A208" s="7"/>
      <c r="B208" s="7"/>
      <c r="C208" s="7"/>
      <c r="D208" s="7"/>
      <c r="E208" s="7"/>
      <c r="F208" s="7"/>
      <c r="G208" s="7"/>
      <c r="H208" s="7"/>
      <c r="I208" s="7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7"/>
      <c r="W208" s="7"/>
      <c r="X208" s="7"/>
      <c r="Y208" s="7"/>
      <c r="Z208" s="7"/>
    </row>
    <row r="209" ht="15.75" customHeight="1">
      <c r="A209" s="7"/>
      <c r="B209" s="7"/>
      <c r="C209" s="7"/>
      <c r="D209" s="7"/>
      <c r="E209" s="7"/>
      <c r="F209" s="7"/>
      <c r="G209" s="7"/>
      <c r="H209" s="7"/>
      <c r="I209" s="7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7"/>
      <c r="W209" s="7"/>
      <c r="X209" s="7"/>
      <c r="Y209" s="7"/>
      <c r="Z209" s="7"/>
    </row>
    <row r="210" ht="15.75" customHeight="1">
      <c r="A210" s="7"/>
      <c r="B210" s="7"/>
      <c r="C210" s="7"/>
      <c r="D210" s="7"/>
      <c r="E210" s="7"/>
      <c r="F210" s="7"/>
      <c r="G210" s="7"/>
      <c r="H210" s="7"/>
      <c r="I210" s="7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7"/>
      <c r="W210" s="7"/>
      <c r="X210" s="7"/>
      <c r="Y210" s="7"/>
      <c r="Z210" s="7"/>
    </row>
    <row r="211" ht="15.75" customHeight="1">
      <c r="A211" s="7"/>
      <c r="B211" s="7"/>
      <c r="C211" s="7"/>
      <c r="D211" s="7"/>
      <c r="E211" s="7"/>
      <c r="F211" s="7"/>
      <c r="G211" s="7"/>
      <c r="H211" s="7"/>
      <c r="I211" s="7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7"/>
      <c r="W211" s="7"/>
      <c r="X211" s="7"/>
      <c r="Y211" s="7"/>
      <c r="Z211" s="7"/>
    </row>
    <row r="212" ht="15.75" customHeight="1">
      <c r="A212" s="7"/>
      <c r="B212" s="7"/>
      <c r="C212" s="7"/>
      <c r="D212" s="7"/>
      <c r="E212" s="7"/>
      <c r="F212" s="7"/>
      <c r="G212" s="7"/>
      <c r="H212" s="7"/>
      <c r="I212" s="7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7"/>
      <c r="W212" s="7"/>
      <c r="X212" s="7"/>
      <c r="Y212" s="7"/>
      <c r="Z212" s="7"/>
    </row>
    <row r="213" ht="15.75" customHeight="1">
      <c r="A213" s="7"/>
      <c r="B213" s="7"/>
      <c r="C213" s="7"/>
      <c r="D213" s="7"/>
      <c r="E213" s="7"/>
      <c r="F213" s="7"/>
      <c r="G213" s="7"/>
      <c r="H213" s="7"/>
      <c r="I213" s="7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7"/>
      <c r="W213" s="7"/>
      <c r="X213" s="7"/>
      <c r="Y213" s="7"/>
      <c r="Z213" s="7"/>
    </row>
    <row r="214" ht="15.75" customHeight="1">
      <c r="A214" s="7"/>
      <c r="B214" s="7"/>
      <c r="C214" s="7"/>
      <c r="D214" s="7"/>
      <c r="E214" s="7"/>
      <c r="F214" s="7"/>
      <c r="G214" s="7"/>
      <c r="H214" s="7"/>
      <c r="I214" s="7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7"/>
      <c r="W214" s="7"/>
      <c r="X214" s="7"/>
      <c r="Y214" s="7"/>
      <c r="Z214" s="7"/>
    </row>
    <row r="215" ht="15.75" customHeight="1">
      <c r="A215" s="7"/>
      <c r="B215" s="7"/>
      <c r="C215" s="7"/>
      <c r="D215" s="7"/>
      <c r="E215" s="7"/>
      <c r="F215" s="7"/>
      <c r="G215" s="7"/>
      <c r="H215" s="7"/>
      <c r="I215" s="7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7"/>
      <c r="W215" s="7"/>
      <c r="X215" s="7"/>
      <c r="Y215" s="7"/>
      <c r="Z215" s="7"/>
    </row>
    <row r="216" ht="15.75" customHeight="1">
      <c r="A216" s="7"/>
      <c r="B216" s="7"/>
      <c r="C216" s="7"/>
      <c r="D216" s="7"/>
      <c r="E216" s="7"/>
      <c r="F216" s="7"/>
      <c r="G216" s="7"/>
      <c r="H216" s="7"/>
      <c r="I216" s="7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7"/>
      <c r="W216" s="7"/>
      <c r="X216" s="7"/>
      <c r="Y216" s="7"/>
      <c r="Z216" s="7"/>
    </row>
    <row r="217" ht="15.75" customHeight="1">
      <c r="A217" s="7"/>
      <c r="B217" s="7"/>
      <c r="C217" s="7"/>
      <c r="D217" s="7"/>
      <c r="E217" s="7"/>
      <c r="F217" s="7"/>
      <c r="G217" s="7"/>
      <c r="H217" s="7"/>
      <c r="I217" s="7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7"/>
      <c r="W217" s="7"/>
      <c r="X217" s="7"/>
      <c r="Y217" s="7"/>
      <c r="Z217" s="7"/>
    </row>
    <row r="218" ht="15.75" customHeight="1">
      <c r="A218" s="7"/>
      <c r="B218" s="7"/>
      <c r="C218" s="7"/>
      <c r="D218" s="7"/>
      <c r="E218" s="7"/>
      <c r="F218" s="7"/>
      <c r="G218" s="7"/>
      <c r="H218" s="7"/>
      <c r="I218" s="7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7"/>
      <c r="W218" s="7"/>
      <c r="X218" s="7"/>
      <c r="Y218" s="7"/>
      <c r="Z218" s="7"/>
    </row>
    <row r="219" ht="15.75" customHeight="1">
      <c r="A219" s="7"/>
      <c r="B219" s="7"/>
      <c r="C219" s="7"/>
      <c r="D219" s="7"/>
      <c r="E219" s="7"/>
      <c r="F219" s="7"/>
      <c r="G219" s="7"/>
      <c r="H219" s="7"/>
      <c r="I219" s="7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7"/>
      <c r="W219" s="7"/>
      <c r="X219" s="7"/>
      <c r="Y219" s="7"/>
      <c r="Z219" s="7"/>
    </row>
    <row r="220" ht="15.75" customHeight="1">
      <c r="A220" s="7"/>
      <c r="B220" s="7"/>
      <c r="C220" s="7"/>
      <c r="D220" s="7"/>
      <c r="E220" s="7"/>
      <c r="F220" s="7"/>
      <c r="G220" s="7"/>
      <c r="H220" s="7"/>
      <c r="I220" s="7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7"/>
      <c r="W220" s="7"/>
      <c r="X220" s="7"/>
      <c r="Y220" s="7"/>
      <c r="Z220" s="7"/>
    </row>
    <row r="221" ht="15.75" customHeight="1">
      <c r="A221" s="7"/>
      <c r="B221" s="7"/>
      <c r="C221" s="7"/>
      <c r="D221" s="7"/>
      <c r="E221" s="7"/>
      <c r="F221" s="7"/>
      <c r="G221" s="7"/>
      <c r="H221" s="7"/>
      <c r="I221" s="7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7"/>
      <c r="W221" s="7"/>
      <c r="X221" s="7"/>
      <c r="Y221" s="7"/>
      <c r="Z221" s="7"/>
    </row>
    <row r="222" ht="15.75" customHeight="1">
      <c r="A222" s="7"/>
      <c r="B222" s="7"/>
      <c r="C222" s="7"/>
      <c r="D222" s="7"/>
      <c r="E222" s="7"/>
      <c r="F222" s="7"/>
      <c r="G222" s="7"/>
      <c r="H222" s="7"/>
      <c r="I222" s="7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7"/>
      <c r="W222" s="7"/>
      <c r="X222" s="7"/>
      <c r="Y222" s="7"/>
      <c r="Z222" s="7"/>
    </row>
    <row r="223" ht="15.75" customHeight="1">
      <c r="A223" s="7"/>
      <c r="B223" s="7"/>
      <c r="C223" s="7"/>
      <c r="D223" s="7"/>
      <c r="E223" s="7"/>
      <c r="F223" s="7"/>
      <c r="G223" s="7"/>
      <c r="H223" s="7"/>
      <c r="I223" s="7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7"/>
      <c r="W223" s="7"/>
      <c r="X223" s="7"/>
      <c r="Y223" s="7"/>
      <c r="Z223" s="7"/>
    </row>
    <row r="224" ht="15.75" customHeight="1">
      <c r="A224" s="7"/>
      <c r="B224" s="7"/>
      <c r="C224" s="7"/>
      <c r="D224" s="7"/>
      <c r="E224" s="7"/>
      <c r="F224" s="7"/>
      <c r="G224" s="7"/>
      <c r="H224" s="7"/>
      <c r="I224" s="7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7"/>
      <c r="W224" s="7"/>
      <c r="X224" s="7"/>
      <c r="Y224" s="7"/>
      <c r="Z224" s="7"/>
    </row>
    <row r="225" ht="15.75" customHeight="1">
      <c r="A225" s="7"/>
      <c r="B225" s="7"/>
      <c r="C225" s="7"/>
      <c r="D225" s="7"/>
      <c r="E225" s="7"/>
      <c r="F225" s="7"/>
      <c r="G225" s="7"/>
      <c r="H225" s="7"/>
      <c r="I225" s="7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7"/>
      <c r="W225" s="7"/>
      <c r="X225" s="7"/>
      <c r="Y225" s="7"/>
      <c r="Z225" s="7"/>
    </row>
    <row r="226" ht="15.75" customHeight="1">
      <c r="A226" s="7"/>
      <c r="B226" s="7"/>
      <c r="C226" s="7"/>
      <c r="D226" s="7"/>
      <c r="E226" s="7"/>
      <c r="F226" s="7"/>
      <c r="G226" s="7"/>
      <c r="H226" s="7"/>
      <c r="I226" s="7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7"/>
      <c r="W226" s="7"/>
      <c r="X226" s="7"/>
      <c r="Y226" s="7"/>
      <c r="Z226" s="7"/>
    </row>
    <row r="227" ht="15.75" customHeight="1">
      <c r="A227" s="7"/>
      <c r="B227" s="7"/>
      <c r="C227" s="7"/>
      <c r="D227" s="7"/>
      <c r="E227" s="7"/>
      <c r="F227" s="7"/>
      <c r="G227" s="7"/>
      <c r="H227" s="7"/>
      <c r="I227" s="7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7"/>
      <c r="W227" s="7"/>
      <c r="X227" s="7"/>
      <c r="Y227" s="7"/>
      <c r="Z227" s="7"/>
    </row>
    <row r="228" ht="15.75" customHeight="1">
      <c r="A228" s="7"/>
      <c r="B228" s="7"/>
      <c r="C228" s="7"/>
      <c r="D228" s="7"/>
      <c r="E228" s="7"/>
      <c r="F228" s="7"/>
      <c r="G228" s="7"/>
      <c r="H228" s="7"/>
      <c r="I228" s="7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7"/>
      <c r="W228" s="7"/>
      <c r="X228" s="7"/>
      <c r="Y228" s="7"/>
      <c r="Z228" s="7"/>
    </row>
    <row r="229" ht="15.75" customHeight="1">
      <c r="A229" s="7"/>
      <c r="B229" s="7"/>
      <c r="C229" s="7"/>
      <c r="D229" s="7"/>
      <c r="E229" s="7"/>
      <c r="F229" s="7"/>
      <c r="G229" s="7"/>
      <c r="H229" s="7"/>
      <c r="I229" s="7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7"/>
      <c r="W229" s="7"/>
      <c r="X229" s="7"/>
      <c r="Y229" s="7"/>
      <c r="Z229" s="7"/>
    </row>
    <row r="230" ht="15.75" customHeight="1">
      <c r="A230" s="7"/>
      <c r="B230" s="7"/>
      <c r="C230" s="7"/>
      <c r="D230" s="7"/>
      <c r="E230" s="7"/>
      <c r="F230" s="7"/>
      <c r="G230" s="7"/>
      <c r="H230" s="7"/>
      <c r="I230" s="7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7"/>
      <c r="W230" s="7"/>
      <c r="X230" s="7"/>
      <c r="Y230" s="7"/>
      <c r="Z230" s="7"/>
    </row>
    <row r="231" ht="15.75" customHeight="1">
      <c r="A231" s="7"/>
      <c r="B231" s="7"/>
      <c r="C231" s="7"/>
      <c r="D231" s="7"/>
      <c r="E231" s="7"/>
      <c r="F231" s="7"/>
      <c r="G231" s="7"/>
      <c r="H231" s="7"/>
      <c r="I231" s="7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7"/>
      <c r="W231" s="7"/>
      <c r="X231" s="7"/>
      <c r="Y231" s="7"/>
      <c r="Z231" s="7"/>
    </row>
    <row r="232" ht="15.75" customHeight="1">
      <c r="A232" s="7"/>
      <c r="B232" s="7"/>
      <c r="C232" s="7"/>
      <c r="D232" s="7"/>
      <c r="E232" s="7"/>
      <c r="F232" s="7"/>
      <c r="G232" s="7"/>
      <c r="H232" s="7"/>
      <c r="I232" s="7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7"/>
      <c r="W232" s="7"/>
      <c r="X232" s="7"/>
      <c r="Y232" s="7"/>
      <c r="Z232" s="7"/>
    </row>
    <row r="233" ht="15.75" customHeight="1">
      <c r="A233" s="7"/>
      <c r="B233" s="7"/>
      <c r="C233" s="7"/>
      <c r="D233" s="7"/>
      <c r="E233" s="7"/>
      <c r="F233" s="7"/>
      <c r="G233" s="7"/>
      <c r="H233" s="7"/>
      <c r="I233" s="7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7"/>
      <c r="W233" s="7"/>
      <c r="X233" s="7"/>
      <c r="Y233" s="7"/>
      <c r="Z233" s="7"/>
    </row>
    <row r="234" ht="15.75" customHeight="1">
      <c r="A234" s="7"/>
      <c r="B234" s="7"/>
      <c r="C234" s="7"/>
      <c r="D234" s="7"/>
      <c r="E234" s="7"/>
      <c r="F234" s="7"/>
      <c r="G234" s="7"/>
      <c r="H234" s="7"/>
      <c r="I234" s="7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7"/>
      <c r="W234" s="7"/>
      <c r="X234" s="7"/>
      <c r="Y234" s="7"/>
      <c r="Z234" s="7"/>
    </row>
    <row r="235" ht="15.75" customHeight="1">
      <c r="A235" s="7"/>
      <c r="B235" s="7"/>
      <c r="C235" s="7"/>
      <c r="D235" s="7"/>
      <c r="E235" s="7"/>
      <c r="F235" s="7"/>
      <c r="G235" s="7"/>
      <c r="H235" s="7"/>
      <c r="I235" s="7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7"/>
      <c r="W235" s="7"/>
      <c r="X235" s="7"/>
      <c r="Y235" s="7"/>
      <c r="Z235" s="7"/>
    </row>
    <row r="236" ht="15.75" customHeight="1">
      <c r="A236" s="7"/>
      <c r="B236" s="7"/>
      <c r="C236" s="7"/>
      <c r="D236" s="7"/>
      <c r="E236" s="7"/>
      <c r="F236" s="7"/>
      <c r="G236" s="7"/>
      <c r="H236" s="7"/>
      <c r="I236" s="7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7"/>
      <c r="W236" s="7"/>
      <c r="X236" s="7"/>
      <c r="Y236" s="7"/>
      <c r="Z236" s="7"/>
    </row>
    <row r="237" ht="15.75" customHeight="1">
      <c r="A237" s="7"/>
      <c r="B237" s="7"/>
      <c r="C237" s="7"/>
      <c r="D237" s="7"/>
      <c r="E237" s="7"/>
      <c r="F237" s="7"/>
      <c r="G237" s="7"/>
      <c r="H237" s="7"/>
      <c r="I237" s="7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7"/>
      <c r="W237" s="7"/>
      <c r="X237" s="7"/>
      <c r="Y237" s="7"/>
      <c r="Z237" s="7"/>
    </row>
    <row r="238" ht="15.75" customHeight="1">
      <c r="A238" s="7"/>
      <c r="B238" s="7"/>
      <c r="C238" s="7"/>
      <c r="D238" s="7"/>
      <c r="E238" s="7"/>
      <c r="F238" s="7"/>
      <c r="G238" s="7"/>
      <c r="H238" s="7"/>
      <c r="I238" s="7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7"/>
      <c r="W238" s="7"/>
      <c r="X238" s="7"/>
      <c r="Y238" s="7"/>
      <c r="Z238" s="7"/>
    </row>
    <row r="239" ht="15.75" customHeight="1">
      <c r="A239" s="7"/>
      <c r="B239" s="7"/>
      <c r="C239" s="7"/>
      <c r="D239" s="7"/>
      <c r="E239" s="7"/>
      <c r="F239" s="7"/>
      <c r="G239" s="7"/>
      <c r="H239" s="7"/>
      <c r="I239" s="7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7"/>
      <c r="W239" s="7"/>
      <c r="X239" s="7"/>
      <c r="Y239" s="7"/>
      <c r="Z239" s="7"/>
    </row>
    <row r="240" ht="15.75" customHeight="1">
      <c r="A240" s="7"/>
      <c r="B240" s="7"/>
      <c r="C240" s="7"/>
      <c r="D240" s="7"/>
      <c r="E240" s="7"/>
      <c r="F240" s="7"/>
      <c r="G240" s="7"/>
      <c r="H240" s="7"/>
      <c r="I240" s="7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7"/>
      <c r="W240" s="7"/>
      <c r="X240" s="7"/>
      <c r="Y240" s="7"/>
      <c r="Z240" s="7"/>
    </row>
    <row r="241" ht="15.75" customHeight="1">
      <c r="A241" s="7"/>
      <c r="B241" s="7"/>
      <c r="C241" s="7"/>
      <c r="D241" s="7"/>
      <c r="E241" s="7"/>
      <c r="F241" s="7"/>
      <c r="G241" s="7"/>
      <c r="H241" s="7"/>
      <c r="I241" s="7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7"/>
      <c r="W241" s="7"/>
      <c r="X241" s="7"/>
      <c r="Y241" s="7"/>
      <c r="Z241" s="7"/>
    </row>
    <row r="242" ht="15.75" customHeight="1">
      <c r="A242" s="7"/>
      <c r="B242" s="7"/>
      <c r="C242" s="7"/>
      <c r="D242" s="7"/>
      <c r="E242" s="7"/>
      <c r="F242" s="7"/>
      <c r="G242" s="7"/>
      <c r="H242" s="7"/>
      <c r="I242" s="7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7"/>
      <c r="W242" s="7"/>
      <c r="X242" s="7"/>
      <c r="Y242" s="7"/>
      <c r="Z242" s="7"/>
    </row>
    <row r="243" ht="15.75" customHeight="1">
      <c r="A243" s="7"/>
      <c r="B243" s="7"/>
      <c r="C243" s="7"/>
      <c r="D243" s="7"/>
      <c r="E243" s="7"/>
      <c r="F243" s="7"/>
      <c r="G243" s="7"/>
      <c r="H243" s="7"/>
      <c r="I243" s="7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7"/>
      <c r="W243" s="7"/>
      <c r="X243" s="7"/>
      <c r="Y243" s="7"/>
      <c r="Z243" s="7"/>
    </row>
    <row r="244" ht="15.75" customHeight="1">
      <c r="A244" s="7"/>
      <c r="B244" s="7"/>
      <c r="C244" s="7"/>
      <c r="D244" s="7"/>
      <c r="E244" s="7"/>
      <c r="F244" s="7"/>
      <c r="G244" s="7"/>
      <c r="H244" s="7"/>
      <c r="I244" s="7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7"/>
      <c r="W244" s="7"/>
      <c r="X244" s="7"/>
      <c r="Y244" s="7"/>
      <c r="Z244" s="7"/>
    </row>
    <row r="245" ht="15.75" customHeight="1">
      <c r="A245" s="7"/>
      <c r="B245" s="7"/>
      <c r="C245" s="7"/>
      <c r="D245" s="7"/>
      <c r="E245" s="7"/>
      <c r="F245" s="7"/>
      <c r="G245" s="7"/>
      <c r="H245" s="7"/>
      <c r="I245" s="7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7"/>
      <c r="W245" s="7"/>
      <c r="X245" s="7"/>
      <c r="Y245" s="7"/>
      <c r="Z245" s="7"/>
    </row>
    <row r="246" ht="15.75" customHeight="1">
      <c r="A246" s="7"/>
      <c r="B246" s="7"/>
      <c r="C246" s="7"/>
      <c r="D246" s="7"/>
      <c r="E246" s="7"/>
      <c r="F246" s="7"/>
      <c r="G246" s="7"/>
      <c r="H246" s="7"/>
      <c r="I246" s="7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7"/>
      <c r="W246" s="7"/>
      <c r="X246" s="7"/>
      <c r="Y246" s="7"/>
      <c r="Z246" s="7"/>
    </row>
    <row r="247" ht="15.75" customHeight="1">
      <c r="A247" s="7"/>
      <c r="B247" s="7"/>
      <c r="C247" s="7"/>
      <c r="D247" s="7"/>
      <c r="E247" s="7"/>
      <c r="F247" s="7"/>
      <c r="G247" s="7"/>
      <c r="H247" s="7"/>
      <c r="I247" s="7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7"/>
      <c r="W247" s="7"/>
      <c r="X247" s="7"/>
      <c r="Y247" s="7"/>
      <c r="Z247" s="7"/>
    </row>
    <row r="248" ht="15.75" customHeight="1">
      <c r="A248" s="7"/>
      <c r="B248" s="7"/>
      <c r="C248" s="7"/>
      <c r="D248" s="7"/>
      <c r="E248" s="7"/>
      <c r="F248" s="7"/>
      <c r="G248" s="7"/>
      <c r="H248" s="7"/>
      <c r="I248" s="7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7"/>
      <c r="W248" s="7"/>
      <c r="X248" s="7"/>
      <c r="Y248" s="7"/>
      <c r="Z248" s="7"/>
    </row>
    <row r="249" ht="15.75" customHeight="1">
      <c r="A249" s="7"/>
      <c r="B249" s="7"/>
      <c r="C249" s="7"/>
      <c r="D249" s="7"/>
      <c r="E249" s="7"/>
      <c r="F249" s="7"/>
      <c r="G249" s="7"/>
      <c r="H249" s="7"/>
      <c r="I249" s="7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7"/>
      <c r="W249" s="7"/>
      <c r="X249" s="7"/>
      <c r="Y249" s="7"/>
      <c r="Z249" s="7"/>
    </row>
    <row r="250" ht="15.75" customHeight="1">
      <c r="A250" s="7"/>
      <c r="B250" s="7"/>
      <c r="C250" s="7"/>
      <c r="D250" s="7"/>
      <c r="E250" s="7"/>
      <c r="F250" s="7"/>
      <c r="G250" s="7"/>
      <c r="H250" s="7"/>
      <c r="I250" s="7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7"/>
      <c r="W250" s="7"/>
      <c r="X250" s="7"/>
      <c r="Y250" s="7"/>
      <c r="Z250" s="7"/>
    </row>
    <row r="251" ht="15.75" customHeight="1">
      <c r="A251" s="7"/>
      <c r="B251" s="7"/>
      <c r="C251" s="7"/>
      <c r="D251" s="7"/>
      <c r="E251" s="7"/>
      <c r="F251" s="7"/>
      <c r="G251" s="7"/>
      <c r="H251" s="7"/>
      <c r="I251" s="7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7"/>
      <c r="W251" s="7"/>
      <c r="X251" s="7"/>
      <c r="Y251" s="7"/>
      <c r="Z251" s="7"/>
    </row>
    <row r="252" ht="15.75" customHeight="1">
      <c r="A252" s="7"/>
      <c r="B252" s="7"/>
      <c r="C252" s="7"/>
      <c r="D252" s="7"/>
      <c r="E252" s="7"/>
      <c r="F252" s="7"/>
      <c r="G252" s="7"/>
      <c r="H252" s="7"/>
      <c r="I252" s="7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7"/>
      <c r="W252" s="7"/>
      <c r="X252" s="7"/>
      <c r="Y252" s="7"/>
      <c r="Z252" s="7"/>
    </row>
    <row r="253" ht="15.75" customHeight="1">
      <c r="A253" s="7"/>
      <c r="B253" s="7"/>
      <c r="C253" s="7"/>
      <c r="D253" s="7"/>
      <c r="E253" s="7"/>
      <c r="F253" s="7"/>
      <c r="G253" s="7"/>
      <c r="H253" s="7"/>
      <c r="I253" s="7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7"/>
      <c r="W253" s="7"/>
      <c r="X253" s="7"/>
      <c r="Y253" s="7"/>
      <c r="Z253" s="7"/>
    </row>
    <row r="254" ht="15.75" customHeight="1">
      <c r="A254" s="7"/>
      <c r="B254" s="7"/>
      <c r="C254" s="7"/>
      <c r="D254" s="7"/>
      <c r="E254" s="7"/>
      <c r="F254" s="7"/>
      <c r="G254" s="7"/>
      <c r="H254" s="7"/>
      <c r="I254" s="7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7"/>
      <c r="W254" s="7"/>
      <c r="X254" s="7"/>
      <c r="Y254" s="7"/>
      <c r="Z254" s="7"/>
    </row>
    <row r="255" ht="15.75" customHeight="1">
      <c r="A255" s="7"/>
      <c r="B255" s="7"/>
      <c r="C255" s="7"/>
      <c r="D255" s="7"/>
      <c r="E255" s="7"/>
      <c r="F255" s="7"/>
      <c r="G255" s="7"/>
      <c r="H255" s="7"/>
      <c r="I255" s="7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7"/>
      <c r="W255" s="7"/>
      <c r="X255" s="7"/>
      <c r="Y255" s="7"/>
      <c r="Z255" s="7"/>
    </row>
    <row r="256" ht="15.75" customHeight="1">
      <c r="A256" s="7"/>
      <c r="B256" s="7"/>
      <c r="C256" s="7"/>
      <c r="D256" s="7"/>
      <c r="E256" s="7"/>
      <c r="F256" s="7"/>
      <c r="G256" s="7"/>
      <c r="H256" s="7"/>
      <c r="I256" s="7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7"/>
      <c r="W256" s="7"/>
      <c r="X256" s="7"/>
      <c r="Y256" s="7"/>
      <c r="Z256" s="7"/>
    </row>
    <row r="257" ht="15.75" customHeight="1">
      <c r="A257" s="7"/>
      <c r="B257" s="7"/>
      <c r="C257" s="7"/>
      <c r="D257" s="7"/>
      <c r="E257" s="7"/>
      <c r="F257" s="7"/>
      <c r="G257" s="7"/>
      <c r="H257" s="7"/>
      <c r="I257" s="7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7"/>
      <c r="W257" s="7"/>
      <c r="X257" s="7"/>
      <c r="Y257" s="7"/>
      <c r="Z257" s="7"/>
    </row>
    <row r="258" ht="15.75" customHeight="1">
      <c r="A258" s="7"/>
      <c r="B258" s="7"/>
      <c r="C258" s="7"/>
      <c r="D258" s="7"/>
      <c r="E258" s="7"/>
      <c r="F258" s="7"/>
      <c r="G258" s="7"/>
      <c r="H258" s="7"/>
      <c r="I258" s="7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7"/>
      <c r="W258" s="7"/>
      <c r="X258" s="7"/>
      <c r="Y258" s="7"/>
      <c r="Z258" s="7"/>
    </row>
    <row r="259" ht="15.75" customHeight="1">
      <c r="A259" s="7"/>
      <c r="B259" s="7"/>
      <c r="C259" s="7"/>
      <c r="D259" s="7"/>
      <c r="E259" s="7"/>
      <c r="F259" s="7"/>
      <c r="G259" s="7"/>
      <c r="H259" s="7"/>
      <c r="I259" s="7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7"/>
      <c r="W259" s="7"/>
      <c r="X259" s="7"/>
      <c r="Y259" s="7"/>
      <c r="Z259" s="7"/>
    </row>
    <row r="260" ht="15.75" customHeight="1">
      <c r="A260" s="7"/>
      <c r="B260" s="7"/>
      <c r="C260" s="7"/>
      <c r="D260" s="7"/>
      <c r="E260" s="7"/>
      <c r="F260" s="7"/>
      <c r="G260" s="7"/>
      <c r="H260" s="7"/>
      <c r="I260" s="7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7"/>
      <c r="W260" s="7"/>
      <c r="X260" s="7"/>
      <c r="Y260" s="7"/>
      <c r="Z260" s="7"/>
    </row>
    <row r="261" ht="15.75" customHeight="1">
      <c r="A261" s="7"/>
      <c r="B261" s="7"/>
      <c r="C261" s="7"/>
      <c r="D261" s="7"/>
      <c r="E261" s="7"/>
      <c r="F261" s="7"/>
      <c r="G261" s="7"/>
      <c r="H261" s="7"/>
      <c r="I261" s="7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7"/>
      <c r="W261" s="7"/>
      <c r="X261" s="7"/>
      <c r="Y261" s="7"/>
      <c r="Z261" s="7"/>
    </row>
    <row r="262" ht="15.75" customHeight="1">
      <c r="A262" s="7"/>
      <c r="B262" s="7"/>
      <c r="C262" s="7"/>
      <c r="D262" s="7"/>
      <c r="E262" s="7"/>
      <c r="F262" s="7"/>
      <c r="G262" s="7"/>
      <c r="H262" s="7"/>
      <c r="I262" s="7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7"/>
      <c r="W262" s="7"/>
      <c r="X262" s="7"/>
      <c r="Y262" s="7"/>
      <c r="Z262" s="7"/>
    </row>
    <row r="263" ht="15.75" customHeight="1">
      <c r="A263" s="7"/>
      <c r="B263" s="7"/>
      <c r="C263" s="7"/>
      <c r="D263" s="7"/>
      <c r="E263" s="7"/>
      <c r="F263" s="7"/>
      <c r="G263" s="7"/>
      <c r="H263" s="7"/>
      <c r="I263" s="7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7"/>
      <c r="W263" s="7"/>
      <c r="X263" s="7"/>
      <c r="Y263" s="7"/>
      <c r="Z263" s="7"/>
    </row>
    <row r="264" ht="15.75" customHeight="1">
      <c r="A264" s="7"/>
      <c r="B264" s="7"/>
      <c r="C264" s="7"/>
      <c r="D264" s="7"/>
      <c r="E264" s="7"/>
      <c r="F264" s="7"/>
      <c r="G264" s="7"/>
      <c r="H264" s="7"/>
      <c r="I264" s="7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7"/>
      <c r="W264" s="7"/>
      <c r="X264" s="7"/>
      <c r="Y264" s="7"/>
      <c r="Z264" s="7"/>
    </row>
    <row r="265" ht="15.75" customHeight="1">
      <c r="A265" s="7"/>
      <c r="B265" s="7"/>
      <c r="C265" s="7"/>
      <c r="D265" s="7"/>
      <c r="E265" s="7"/>
      <c r="F265" s="7"/>
      <c r="G265" s="7"/>
      <c r="H265" s="7"/>
      <c r="I265" s="7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7"/>
      <c r="W265" s="7"/>
      <c r="X265" s="7"/>
      <c r="Y265" s="7"/>
      <c r="Z265" s="7"/>
    </row>
    <row r="266" ht="15.75" customHeight="1">
      <c r="A266" s="7"/>
      <c r="B266" s="7"/>
      <c r="C266" s="7"/>
      <c r="D266" s="7"/>
      <c r="E266" s="7"/>
      <c r="F266" s="7"/>
      <c r="G266" s="7"/>
      <c r="H266" s="7"/>
      <c r="I266" s="7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7"/>
      <c r="W266" s="7"/>
      <c r="X266" s="7"/>
      <c r="Y266" s="7"/>
      <c r="Z266" s="7"/>
    </row>
    <row r="267" ht="15.75" customHeight="1">
      <c r="A267" s="7"/>
      <c r="B267" s="7"/>
      <c r="C267" s="7"/>
      <c r="D267" s="7"/>
      <c r="E267" s="7"/>
      <c r="F267" s="7"/>
      <c r="G267" s="7"/>
      <c r="H267" s="7"/>
      <c r="I267" s="7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7"/>
      <c r="W267" s="7"/>
      <c r="X267" s="7"/>
      <c r="Y267" s="7"/>
      <c r="Z267" s="7"/>
    </row>
    <row r="268" ht="15.75" customHeight="1">
      <c r="A268" s="7"/>
      <c r="B268" s="7"/>
      <c r="C268" s="7"/>
      <c r="D268" s="7"/>
      <c r="E268" s="7"/>
      <c r="F268" s="7"/>
      <c r="G268" s="7"/>
      <c r="H268" s="7"/>
      <c r="I268" s="7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7"/>
      <c r="W268" s="7"/>
      <c r="X268" s="7"/>
      <c r="Y268" s="7"/>
      <c r="Z268" s="7"/>
    </row>
    <row r="269" ht="15.75" customHeight="1">
      <c r="A269" s="7"/>
      <c r="B269" s="7"/>
      <c r="C269" s="7"/>
      <c r="D269" s="7"/>
      <c r="E269" s="7"/>
      <c r="F269" s="7"/>
      <c r="G269" s="7"/>
      <c r="H269" s="7"/>
      <c r="I269" s="7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7"/>
      <c r="W269" s="7"/>
      <c r="X269" s="7"/>
      <c r="Y269" s="7"/>
      <c r="Z269" s="7"/>
    </row>
    <row r="270" ht="15.75" customHeight="1">
      <c r="A270" s="7"/>
      <c r="B270" s="7"/>
      <c r="C270" s="7"/>
      <c r="D270" s="7"/>
      <c r="E270" s="7"/>
      <c r="F270" s="7"/>
      <c r="G270" s="7"/>
      <c r="H270" s="7"/>
      <c r="I270" s="7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7"/>
      <c r="W270" s="7"/>
      <c r="X270" s="7"/>
      <c r="Y270" s="7"/>
      <c r="Z270" s="7"/>
    </row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5">
    <mergeCell ref="B70:B76"/>
    <mergeCell ref="C70:C76"/>
    <mergeCell ref="B34:B40"/>
    <mergeCell ref="C34:C40"/>
    <mergeCell ref="A41:A76"/>
    <mergeCell ref="B41:B47"/>
    <mergeCell ref="C41:C47"/>
    <mergeCell ref="B48:B54"/>
    <mergeCell ref="C48:C54"/>
    <mergeCell ref="B12:B18"/>
    <mergeCell ref="C12:C18"/>
    <mergeCell ref="B20:B26"/>
    <mergeCell ref="C20:C26"/>
    <mergeCell ref="A1:B1"/>
    <mergeCell ref="C1:I1"/>
    <mergeCell ref="A3:A4"/>
    <mergeCell ref="B3:B4"/>
    <mergeCell ref="C3:C4"/>
    <mergeCell ref="D3:I3"/>
    <mergeCell ref="A5:A40"/>
    <mergeCell ref="B55:I55"/>
    <mergeCell ref="U25:U34"/>
    <mergeCell ref="U35:U44"/>
    <mergeCell ref="U45:U54"/>
    <mergeCell ref="B5:B11"/>
    <mergeCell ref="C5:C11"/>
    <mergeCell ref="U5:U14"/>
    <mergeCell ref="U15:U24"/>
    <mergeCell ref="B19:I19"/>
    <mergeCell ref="B27:B33"/>
    <mergeCell ref="C27:C33"/>
    <mergeCell ref="B56:B62"/>
    <mergeCell ref="C56:C62"/>
    <mergeCell ref="B63:B69"/>
    <mergeCell ref="C63:C69"/>
  </mergeCells>
  <printOptions/>
  <pageMargins bottom="0.787401575" footer="0.0" header="0.0" left="0.511811024" right="0.511811024" top="0.787401575"/>
  <pageSetup paperSize="9" orientation="portrait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3" width="9.14"/>
    <col customWidth="1" min="4" max="9" width="20.86"/>
    <col customWidth="1" hidden="1" min="10" max="10" width="82.71"/>
    <col customWidth="1" hidden="1" min="11" max="11" width="10.43"/>
    <col customWidth="1" hidden="1" min="12" max="12" width="12.71"/>
    <col customWidth="1" hidden="1" min="13" max="13" width="9.57"/>
    <col customWidth="1" hidden="1" min="14" max="14" width="11.86"/>
    <col customWidth="1" hidden="1" min="15" max="15" width="11.71"/>
    <col customWidth="1" hidden="1" min="16" max="17" width="9.14"/>
    <col customWidth="1" hidden="1" min="18" max="18" width="15.71"/>
    <col customWidth="1" hidden="1" min="19" max="19" width="9.14"/>
    <col customWidth="1" hidden="1" min="20" max="20" width="14.14"/>
    <col customWidth="1" hidden="1" min="21" max="21" width="13.57"/>
    <col customWidth="1" hidden="1" min="22" max="24" width="8.71"/>
    <col customWidth="1" min="25" max="26" width="8.71"/>
  </cols>
  <sheetData>
    <row r="1">
      <c r="A1" s="1" t="s">
        <v>0</v>
      </c>
      <c r="B1" s="2"/>
      <c r="C1" s="3"/>
      <c r="D1" s="4"/>
      <c r="E1" s="4"/>
      <c r="F1" s="4"/>
      <c r="G1" s="4"/>
      <c r="H1" s="4"/>
      <c r="I1" s="5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7"/>
      <c r="W1" s="7"/>
      <c r="X1" s="7"/>
      <c r="Y1" s="7"/>
      <c r="Z1" s="7"/>
    </row>
    <row r="2" hidden="1">
      <c r="A2" s="8"/>
      <c r="B2" s="8"/>
      <c r="C2" s="8"/>
      <c r="D2" s="9">
        <v>5.0</v>
      </c>
      <c r="E2" s="9">
        <v>6.0</v>
      </c>
      <c r="F2" s="9">
        <v>7.0</v>
      </c>
      <c r="G2" s="9">
        <v>8.0</v>
      </c>
      <c r="H2" s="9">
        <v>9.0</v>
      </c>
      <c r="I2" s="10">
        <v>10.0</v>
      </c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7"/>
      <c r="W2" s="7"/>
      <c r="X2" s="7"/>
      <c r="Y2" s="7"/>
      <c r="Z2" s="7"/>
    </row>
    <row r="3">
      <c r="A3" s="11" t="s">
        <v>1</v>
      </c>
      <c r="B3" s="11" t="s">
        <v>2</v>
      </c>
      <c r="C3" s="11" t="s">
        <v>3</v>
      </c>
      <c r="D3" s="1" t="s">
        <v>4</v>
      </c>
      <c r="E3" s="4"/>
      <c r="F3" s="4"/>
      <c r="G3" s="4"/>
      <c r="H3" s="4"/>
      <c r="I3" s="5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7"/>
      <c r="W3" s="7"/>
      <c r="X3" s="7"/>
      <c r="Y3" s="7"/>
      <c r="Z3" s="7"/>
    </row>
    <row r="4">
      <c r="A4" s="12"/>
      <c r="B4" s="12"/>
      <c r="C4" s="12"/>
      <c r="D4" s="13" t="s">
        <v>5</v>
      </c>
      <c r="E4" s="13" t="s">
        <v>6</v>
      </c>
      <c r="F4" s="13" t="s">
        <v>7</v>
      </c>
      <c r="G4" s="13" t="s">
        <v>8</v>
      </c>
      <c r="H4" s="13" t="s">
        <v>9</v>
      </c>
      <c r="I4" s="15" t="s">
        <v>10</v>
      </c>
      <c r="J4" s="16" t="s">
        <v>11</v>
      </c>
      <c r="K4" s="17" t="s">
        <v>12</v>
      </c>
      <c r="L4" s="18" t="s">
        <v>13</v>
      </c>
      <c r="M4" s="18" t="s">
        <v>14</v>
      </c>
      <c r="N4" s="18" t="s">
        <v>15</v>
      </c>
      <c r="O4" s="18" t="s">
        <v>16</v>
      </c>
      <c r="P4" s="18" t="s">
        <v>17</v>
      </c>
      <c r="Q4" s="18" t="s">
        <v>18</v>
      </c>
      <c r="R4" s="18" t="s">
        <v>19</v>
      </c>
      <c r="S4" s="19"/>
      <c r="T4" s="19"/>
      <c r="U4" s="6"/>
      <c r="V4" s="7"/>
      <c r="W4" s="7"/>
      <c r="X4" s="7"/>
      <c r="Y4" s="7"/>
      <c r="Z4" s="7"/>
    </row>
    <row r="5">
      <c r="A5" s="20" t="s">
        <v>20</v>
      </c>
      <c r="B5" s="21">
        <v>0.3333333333333333</v>
      </c>
      <c r="C5" s="21">
        <v>0.3680555555555556</v>
      </c>
      <c r="D5" s="22" t="s">
        <v>167</v>
      </c>
      <c r="E5" s="22"/>
      <c r="F5" s="22"/>
      <c r="G5" s="22"/>
      <c r="H5" s="22"/>
      <c r="I5" s="32"/>
      <c r="J5" s="24" t="str">
        <f>D10&amp;" - "&amp;D6&amp;" - "&amp;D7&amp;" - "&amp;D9</f>
        <v>Cursos Atendidos - Disciplina - Turma - Docente</v>
      </c>
      <c r="K5" s="25">
        <f t="shared" ref="K5:K54" si="2">HOUR(S5)</f>
        <v>8</v>
      </c>
      <c r="L5" s="24">
        <f t="shared" ref="L5:L54" si="3">MINUTE(S5)</f>
        <v>0</v>
      </c>
      <c r="M5" s="25">
        <f t="shared" ref="M5:M54" si="4">HOUR(T5)</f>
        <v>8</v>
      </c>
      <c r="N5" s="25">
        <f t="shared" ref="N5:N54" si="5">MINUTE(T5)</f>
        <v>50</v>
      </c>
      <c r="O5" s="25">
        <f t="shared" ref="O5:O14" si="6">D$2</f>
        <v>5</v>
      </c>
      <c r="P5" s="25">
        <v>8.0</v>
      </c>
      <c r="Q5" s="25">
        <v>2015.0</v>
      </c>
      <c r="R5" s="25" t="str">
        <f>D8</f>
        <v>Sala (NGE)</v>
      </c>
      <c r="S5" s="19">
        <f t="shared" ref="S5:T5" si="1">B5</f>
        <v>0.3333333333</v>
      </c>
      <c r="T5" s="19">
        <f t="shared" si="1"/>
        <v>0.3680555556</v>
      </c>
      <c r="U5" s="26" t="s">
        <v>22</v>
      </c>
      <c r="V5" s="7"/>
      <c r="W5" s="7"/>
      <c r="X5" s="7"/>
      <c r="Y5" s="7"/>
      <c r="Z5" s="7"/>
    </row>
    <row r="6">
      <c r="A6" s="27"/>
      <c r="B6" s="27"/>
      <c r="C6" s="27"/>
      <c r="D6" s="28" t="s">
        <v>169</v>
      </c>
      <c r="E6" s="28"/>
      <c r="F6" s="28"/>
      <c r="G6" s="28"/>
      <c r="H6" s="28"/>
      <c r="I6" s="36"/>
      <c r="J6" s="24" t="str">
        <f>D17&amp;" - "&amp;D13&amp;" - "&amp;D14&amp;" - "&amp;D16</f>
        <v> -  -  - </v>
      </c>
      <c r="K6" s="25">
        <f t="shared" si="2"/>
        <v>8</v>
      </c>
      <c r="L6" s="24">
        <f t="shared" si="3"/>
        <v>50</v>
      </c>
      <c r="M6" s="25">
        <f t="shared" si="4"/>
        <v>9</v>
      </c>
      <c r="N6" s="25">
        <f t="shared" si="5"/>
        <v>40</v>
      </c>
      <c r="O6" s="25">
        <f t="shared" si="6"/>
        <v>5</v>
      </c>
      <c r="P6" s="25">
        <v>8.0</v>
      </c>
      <c r="Q6" s="25">
        <v>2015.0</v>
      </c>
      <c r="R6" s="25" t="str">
        <f>D15</f>
        <v/>
      </c>
      <c r="S6" s="19">
        <f t="shared" ref="S6:T6" si="7">B12</f>
        <v>0.3680555556</v>
      </c>
      <c r="T6" s="19">
        <f t="shared" si="7"/>
        <v>0.4027777778</v>
      </c>
      <c r="U6" s="31"/>
      <c r="V6" s="7"/>
      <c r="W6" s="7"/>
      <c r="X6" s="7"/>
      <c r="Y6" s="7"/>
      <c r="Z6" s="7"/>
    </row>
    <row r="7">
      <c r="A7" s="27"/>
      <c r="B7" s="27"/>
      <c r="C7" s="27"/>
      <c r="D7" s="28" t="s">
        <v>170</v>
      </c>
      <c r="E7" s="28"/>
      <c r="F7" s="28"/>
      <c r="G7" s="28"/>
      <c r="H7" s="28"/>
      <c r="I7" s="36"/>
      <c r="J7" s="24" t="str">
        <f>D25&amp;" - "&amp;D21&amp;" - "&amp;D22&amp;" - "&amp;D24</f>
        <v> -  -  - </v>
      </c>
      <c r="K7" s="25">
        <f t="shared" si="2"/>
        <v>10</v>
      </c>
      <c r="L7" s="24">
        <f t="shared" si="3"/>
        <v>0</v>
      </c>
      <c r="M7" s="25">
        <f t="shared" si="4"/>
        <v>10</v>
      </c>
      <c r="N7" s="25">
        <f t="shared" si="5"/>
        <v>50</v>
      </c>
      <c r="O7" s="25">
        <f t="shared" si="6"/>
        <v>5</v>
      </c>
      <c r="P7" s="25">
        <v>8.0</v>
      </c>
      <c r="Q7" s="25">
        <v>2015.0</v>
      </c>
      <c r="R7" s="25" t="str">
        <f>D23</f>
        <v/>
      </c>
      <c r="S7" s="19">
        <f t="shared" ref="S7:T7" si="8">B20</f>
        <v>0.4166666667</v>
      </c>
      <c r="T7" s="19">
        <f t="shared" si="8"/>
        <v>0.4513888889</v>
      </c>
      <c r="U7" s="31"/>
      <c r="V7" s="7"/>
      <c r="W7" s="7"/>
      <c r="X7" s="7"/>
      <c r="Y7" s="7"/>
      <c r="Z7" s="7"/>
    </row>
    <row r="8">
      <c r="A8" s="27"/>
      <c r="B8" s="27"/>
      <c r="C8" s="27"/>
      <c r="D8" s="28" t="s">
        <v>171</v>
      </c>
      <c r="E8" s="28"/>
      <c r="F8" s="28"/>
      <c r="G8" s="28"/>
      <c r="H8" s="28"/>
      <c r="I8" s="36"/>
      <c r="J8" s="24" t="str">
        <f>D32&amp;" - "&amp;D28&amp;" - "&amp;D29&amp;" - "&amp;D31</f>
        <v> -  -  - </v>
      </c>
      <c r="K8" s="25">
        <f t="shared" si="2"/>
        <v>10</v>
      </c>
      <c r="L8" s="24">
        <f t="shared" si="3"/>
        <v>50</v>
      </c>
      <c r="M8" s="25">
        <f t="shared" si="4"/>
        <v>11</v>
      </c>
      <c r="N8" s="25">
        <f t="shared" si="5"/>
        <v>40</v>
      </c>
      <c r="O8" s="25">
        <f t="shared" si="6"/>
        <v>5</v>
      </c>
      <c r="P8" s="25">
        <v>8.0</v>
      </c>
      <c r="Q8" s="25">
        <v>2015.0</v>
      </c>
      <c r="R8" s="25" t="str">
        <f>D30</f>
        <v/>
      </c>
      <c r="S8" s="19">
        <f t="shared" ref="S8:T8" si="9">B27</f>
        <v>0.4513888889</v>
      </c>
      <c r="T8" s="19">
        <f t="shared" si="9"/>
        <v>0.4861111111</v>
      </c>
      <c r="U8" s="31"/>
      <c r="V8" s="7"/>
      <c r="W8" s="7"/>
      <c r="X8" s="7"/>
      <c r="Y8" s="7"/>
      <c r="Z8" s="7"/>
    </row>
    <row r="9">
      <c r="A9" s="27"/>
      <c r="B9" s="27"/>
      <c r="C9" s="27"/>
      <c r="D9" s="28" t="s">
        <v>172</v>
      </c>
      <c r="E9" s="28"/>
      <c r="F9" s="28"/>
      <c r="G9" s="28"/>
      <c r="H9" s="28"/>
      <c r="I9" s="36"/>
      <c r="J9" s="24" t="str">
        <f>D39&amp;" - "&amp;D35&amp;" - "&amp;D36&amp;" - "&amp;D38</f>
        <v> -  -  - </v>
      </c>
      <c r="K9" s="25">
        <f t="shared" si="2"/>
        <v>11</v>
      </c>
      <c r="L9" s="24">
        <f t="shared" si="3"/>
        <v>40</v>
      </c>
      <c r="M9" s="25">
        <f t="shared" si="4"/>
        <v>12</v>
      </c>
      <c r="N9" s="25">
        <f t="shared" si="5"/>
        <v>30</v>
      </c>
      <c r="O9" s="25">
        <f t="shared" si="6"/>
        <v>5</v>
      </c>
      <c r="P9" s="25">
        <v>8.0</v>
      </c>
      <c r="Q9" s="25">
        <v>2015.0</v>
      </c>
      <c r="R9" s="25" t="str">
        <f>D37</f>
        <v/>
      </c>
      <c r="S9" s="19">
        <f t="shared" ref="S9:T9" si="10">B34</f>
        <v>0.4861111111</v>
      </c>
      <c r="T9" s="19">
        <f t="shared" si="10"/>
        <v>0.5208333333</v>
      </c>
      <c r="U9" s="31"/>
      <c r="V9" s="7"/>
      <c r="W9" s="7"/>
      <c r="X9" s="7"/>
      <c r="Y9" s="7"/>
      <c r="Z9" s="7"/>
    </row>
    <row r="10">
      <c r="A10" s="27"/>
      <c r="B10" s="27"/>
      <c r="C10" s="27"/>
      <c r="D10" s="28" t="s">
        <v>173</v>
      </c>
      <c r="E10" s="28"/>
      <c r="F10" s="28"/>
      <c r="G10" s="28"/>
      <c r="H10" s="28"/>
      <c r="I10" s="36"/>
      <c r="J10" s="24" t="str">
        <f>D46&amp;" - "&amp;D42&amp;" - "&amp;D43&amp;" - "&amp;D45</f>
        <v> -  -  - </v>
      </c>
      <c r="K10" s="25">
        <f t="shared" si="2"/>
        <v>14</v>
      </c>
      <c r="L10" s="24">
        <f t="shared" si="3"/>
        <v>0</v>
      </c>
      <c r="M10" s="25">
        <f t="shared" si="4"/>
        <v>14</v>
      </c>
      <c r="N10" s="25">
        <f t="shared" si="5"/>
        <v>50</v>
      </c>
      <c r="O10" s="25">
        <f t="shared" si="6"/>
        <v>5</v>
      </c>
      <c r="P10" s="25">
        <v>8.0</v>
      </c>
      <c r="Q10" s="25">
        <v>2015.0</v>
      </c>
      <c r="R10" s="25" t="str">
        <f>D44</f>
        <v/>
      </c>
      <c r="S10" s="19">
        <f t="shared" ref="S10:T10" si="11">B41</f>
        <v>0.5833333333</v>
      </c>
      <c r="T10" s="19">
        <f t="shared" si="11"/>
        <v>0.6180555556</v>
      </c>
      <c r="U10" s="31"/>
      <c r="V10" s="7"/>
      <c r="W10" s="7"/>
      <c r="X10" s="7"/>
      <c r="Y10" s="7"/>
      <c r="Z10" s="7"/>
    </row>
    <row r="11">
      <c r="A11" s="27"/>
      <c r="B11" s="12"/>
      <c r="C11" s="38"/>
      <c r="D11" s="40" t="s">
        <v>176</v>
      </c>
      <c r="E11" s="40"/>
      <c r="F11" s="40"/>
      <c r="G11" s="40"/>
      <c r="H11" s="40"/>
      <c r="I11" s="43"/>
      <c r="J11" s="24" t="str">
        <f>D53&amp;" - "&amp;D49&amp;" - "&amp;D50&amp;" - "&amp;D52</f>
        <v> -  -  - </v>
      </c>
      <c r="K11" s="25">
        <f t="shared" si="2"/>
        <v>14</v>
      </c>
      <c r="L11" s="24">
        <f t="shared" si="3"/>
        <v>50</v>
      </c>
      <c r="M11" s="25">
        <f t="shared" si="4"/>
        <v>15</v>
      </c>
      <c r="N11" s="25">
        <f t="shared" si="5"/>
        <v>40</v>
      </c>
      <c r="O11" s="25">
        <f t="shared" si="6"/>
        <v>5</v>
      </c>
      <c r="P11" s="25">
        <v>8.0</v>
      </c>
      <c r="Q11" s="25">
        <v>2015.0</v>
      </c>
      <c r="R11" s="25" t="str">
        <f>D51</f>
        <v/>
      </c>
      <c r="S11" s="19">
        <f t="shared" ref="S11:T11" si="12">B48</f>
        <v>0.6180555556</v>
      </c>
      <c r="T11" s="19">
        <f t="shared" si="12"/>
        <v>0.6527777778</v>
      </c>
      <c r="U11" s="31"/>
      <c r="V11" s="7"/>
      <c r="W11" s="7"/>
      <c r="X11" s="7"/>
      <c r="Y11" s="7"/>
      <c r="Z11" s="7"/>
    </row>
    <row r="12">
      <c r="A12" s="27"/>
      <c r="B12" s="21">
        <v>0.3680555555555556</v>
      </c>
      <c r="C12" s="21">
        <v>0.40277777777777773</v>
      </c>
      <c r="D12" s="22"/>
      <c r="E12" s="22"/>
      <c r="F12" s="22"/>
      <c r="G12" s="22"/>
      <c r="H12" s="22"/>
      <c r="I12" s="32"/>
      <c r="J12" s="24" t="str">
        <f>D61&amp;" - "&amp;D57&amp;" - "&amp;D58&amp;" - "&amp;D60</f>
        <v> -  -  - </v>
      </c>
      <c r="K12" s="25">
        <f t="shared" si="2"/>
        <v>16</v>
      </c>
      <c r="L12" s="24">
        <f t="shared" si="3"/>
        <v>0</v>
      </c>
      <c r="M12" s="25">
        <f t="shared" si="4"/>
        <v>16</v>
      </c>
      <c r="N12" s="25">
        <f t="shared" si="5"/>
        <v>50</v>
      </c>
      <c r="O12" s="25">
        <f t="shared" si="6"/>
        <v>5</v>
      </c>
      <c r="P12" s="25">
        <v>8.0</v>
      </c>
      <c r="Q12" s="25">
        <v>2015.0</v>
      </c>
      <c r="R12" s="25" t="str">
        <f>D59</f>
        <v/>
      </c>
      <c r="S12" s="19">
        <f t="shared" ref="S12:T12" si="13">B56</f>
        <v>0.6666666667</v>
      </c>
      <c r="T12" s="19">
        <f t="shared" si="13"/>
        <v>0.7013888889</v>
      </c>
      <c r="U12" s="31"/>
      <c r="V12" s="7"/>
      <c r="W12" s="7"/>
      <c r="X12" s="7"/>
      <c r="Y12" s="7"/>
      <c r="Z12" s="7"/>
    </row>
    <row r="13">
      <c r="A13" s="27"/>
      <c r="B13" s="27"/>
      <c r="C13" s="27"/>
      <c r="D13" s="28"/>
      <c r="E13" s="28"/>
      <c r="F13" s="28"/>
      <c r="G13" s="28"/>
      <c r="H13" s="28"/>
      <c r="I13" s="36"/>
      <c r="J13" s="24" t="str">
        <f>D68&amp;" - "&amp;D64&amp;" - "&amp;D65&amp;" - "&amp;D67</f>
        <v> -  -  - </v>
      </c>
      <c r="K13" s="25">
        <f t="shared" si="2"/>
        <v>16</v>
      </c>
      <c r="L13" s="24">
        <f t="shared" si="3"/>
        <v>50</v>
      </c>
      <c r="M13" s="25">
        <f t="shared" si="4"/>
        <v>17</v>
      </c>
      <c r="N13" s="25">
        <f t="shared" si="5"/>
        <v>40</v>
      </c>
      <c r="O13" s="25">
        <f t="shared" si="6"/>
        <v>5</v>
      </c>
      <c r="P13" s="25">
        <v>8.0</v>
      </c>
      <c r="Q13" s="25">
        <v>2015.0</v>
      </c>
      <c r="R13" s="25" t="str">
        <f>D66</f>
        <v/>
      </c>
      <c r="S13" s="19">
        <f t="shared" ref="S13:T13" si="14">B63</f>
        <v>0.7013888889</v>
      </c>
      <c r="T13" s="19">
        <f t="shared" si="14"/>
        <v>0.7361111111</v>
      </c>
      <c r="U13" s="31"/>
      <c r="V13" s="7"/>
      <c r="W13" s="7"/>
      <c r="X13" s="7"/>
      <c r="Y13" s="7"/>
      <c r="Z13" s="7"/>
    </row>
    <row r="14">
      <c r="A14" s="27"/>
      <c r="B14" s="27"/>
      <c r="C14" s="27"/>
      <c r="D14" s="28"/>
      <c r="E14" s="28"/>
      <c r="F14" s="28"/>
      <c r="G14" s="28"/>
      <c r="H14" s="28"/>
      <c r="I14" s="36"/>
      <c r="J14" s="24" t="str">
        <f>D75&amp;" - "&amp;D71&amp;" - "&amp;D72&amp;" - "&amp;D74</f>
        <v> -  -  - </v>
      </c>
      <c r="K14" s="25">
        <f t="shared" si="2"/>
        <v>17</v>
      </c>
      <c r="L14" s="24">
        <f t="shared" si="3"/>
        <v>40</v>
      </c>
      <c r="M14" s="25">
        <f t="shared" si="4"/>
        <v>18</v>
      </c>
      <c r="N14" s="25">
        <f t="shared" si="5"/>
        <v>30</v>
      </c>
      <c r="O14" s="25">
        <f t="shared" si="6"/>
        <v>5</v>
      </c>
      <c r="P14" s="25">
        <v>8.0</v>
      </c>
      <c r="Q14" s="25">
        <v>2015.0</v>
      </c>
      <c r="R14" s="25" t="str">
        <f>D73</f>
        <v/>
      </c>
      <c r="S14" s="19">
        <f t="shared" ref="S14:T14" si="15">B70</f>
        <v>0.7361111111</v>
      </c>
      <c r="T14" s="19">
        <f t="shared" si="15"/>
        <v>0.7708333333</v>
      </c>
      <c r="U14" s="42"/>
      <c r="V14" s="7"/>
      <c r="W14" s="7"/>
      <c r="X14" s="7"/>
      <c r="Y14" s="7"/>
      <c r="Z14" s="7"/>
    </row>
    <row r="15">
      <c r="A15" s="27"/>
      <c r="B15" s="27"/>
      <c r="C15" s="27"/>
      <c r="D15" s="28"/>
      <c r="E15" s="28"/>
      <c r="F15" s="28"/>
      <c r="G15" s="28"/>
      <c r="H15" s="28"/>
      <c r="I15" s="36"/>
      <c r="J15" s="24" t="str">
        <f>E10&amp;" - "&amp;E6&amp;" - "&amp;E7&amp;" - "&amp;E9</f>
        <v> -  -  - </v>
      </c>
      <c r="K15" s="25">
        <f t="shared" si="2"/>
        <v>8</v>
      </c>
      <c r="L15" s="24">
        <f t="shared" si="3"/>
        <v>0</v>
      </c>
      <c r="M15" s="25">
        <f t="shared" si="4"/>
        <v>8</v>
      </c>
      <c r="N15" s="25">
        <f t="shared" si="5"/>
        <v>50</v>
      </c>
      <c r="O15" s="25">
        <f t="shared" ref="O15:O24" si="16">E$2</f>
        <v>6</v>
      </c>
      <c r="P15" s="25">
        <v>8.0</v>
      </c>
      <c r="Q15" s="25">
        <v>2015.0</v>
      </c>
      <c r="R15" s="25" t="str">
        <f>E8</f>
        <v/>
      </c>
      <c r="S15" s="19">
        <v>0.3333333333333333</v>
      </c>
      <c r="T15" s="19">
        <v>0.3680555555555556</v>
      </c>
      <c r="U15" s="26" t="s">
        <v>77</v>
      </c>
      <c r="V15" s="7"/>
      <c r="W15" s="7"/>
      <c r="X15" s="7"/>
      <c r="Y15" s="7"/>
      <c r="Z15" s="7"/>
    </row>
    <row r="16">
      <c r="A16" s="27"/>
      <c r="B16" s="27"/>
      <c r="C16" s="27"/>
      <c r="D16" s="28"/>
      <c r="E16" s="28"/>
      <c r="F16" s="28"/>
      <c r="G16" s="28"/>
      <c r="H16" s="28"/>
      <c r="I16" s="36"/>
      <c r="J16" s="24" t="str">
        <f>E17&amp;" - "&amp;E13&amp;" - "&amp;E14&amp;" - "&amp;E16</f>
        <v> -  -  - </v>
      </c>
      <c r="K16" s="25">
        <f t="shared" si="2"/>
        <v>8</v>
      </c>
      <c r="L16" s="24">
        <f t="shared" si="3"/>
        <v>50</v>
      </c>
      <c r="M16" s="25">
        <f t="shared" si="4"/>
        <v>9</v>
      </c>
      <c r="N16" s="25">
        <f t="shared" si="5"/>
        <v>40</v>
      </c>
      <c r="O16" s="25">
        <f t="shared" si="16"/>
        <v>6</v>
      </c>
      <c r="P16" s="25">
        <v>8.0</v>
      </c>
      <c r="Q16" s="25">
        <v>2015.0</v>
      </c>
      <c r="R16" s="25" t="str">
        <f>E15</f>
        <v/>
      </c>
      <c r="S16" s="19">
        <v>0.3680555555555556</v>
      </c>
      <c r="T16" s="19">
        <v>0.40277777777777773</v>
      </c>
      <c r="U16" s="31"/>
      <c r="V16" s="7"/>
      <c r="W16" s="7"/>
      <c r="X16" s="7"/>
      <c r="Y16" s="7"/>
      <c r="Z16" s="7"/>
    </row>
    <row r="17">
      <c r="A17" s="27"/>
      <c r="B17" s="27"/>
      <c r="C17" s="27"/>
      <c r="D17" s="28"/>
      <c r="E17" s="28"/>
      <c r="F17" s="28"/>
      <c r="G17" s="28"/>
      <c r="H17" s="28"/>
      <c r="I17" s="36"/>
      <c r="J17" s="24" t="str">
        <f>E25&amp;" - "&amp;E21&amp;" - "&amp;E22&amp;" - "&amp;E24</f>
        <v> -  -  - </v>
      </c>
      <c r="K17" s="25">
        <f t="shared" si="2"/>
        <v>10</v>
      </c>
      <c r="L17" s="24">
        <f t="shared" si="3"/>
        <v>0</v>
      </c>
      <c r="M17" s="25">
        <f t="shared" si="4"/>
        <v>10</v>
      </c>
      <c r="N17" s="25">
        <f t="shared" si="5"/>
        <v>50</v>
      </c>
      <c r="O17" s="25">
        <f t="shared" si="16"/>
        <v>6</v>
      </c>
      <c r="P17" s="25">
        <v>8.0</v>
      </c>
      <c r="Q17" s="25">
        <v>2015.0</v>
      </c>
      <c r="R17" s="25" t="str">
        <f>E23</f>
        <v/>
      </c>
      <c r="S17" s="19">
        <v>0.4166666666666667</v>
      </c>
      <c r="T17" s="19">
        <v>0.4513888888888889</v>
      </c>
      <c r="U17" s="31"/>
      <c r="V17" s="7"/>
      <c r="W17" s="7"/>
      <c r="X17" s="7"/>
      <c r="Y17" s="7"/>
      <c r="Z17" s="7"/>
    </row>
    <row r="18">
      <c r="A18" s="27"/>
      <c r="B18" s="38"/>
      <c r="C18" s="12"/>
      <c r="D18" s="40"/>
      <c r="E18" s="40"/>
      <c r="F18" s="40"/>
      <c r="G18" s="40"/>
      <c r="H18" s="40"/>
      <c r="I18" s="43"/>
      <c r="J18" s="24" t="str">
        <f>E32&amp;" - "&amp;E28&amp;" - "&amp;E29&amp;" - "&amp;E31</f>
        <v> -  -  - </v>
      </c>
      <c r="K18" s="25">
        <f t="shared" si="2"/>
        <v>10</v>
      </c>
      <c r="L18" s="24">
        <f t="shared" si="3"/>
        <v>50</v>
      </c>
      <c r="M18" s="25">
        <f t="shared" si="4"/>
        <v>11</v>
      </c>
      <c r="N18" s="25">
        <f t="shared" si="5"/>
        <v>40</v>
      </c>
      <c r="O18" s="25">
        <f t="shared" si="16"/>
        <v>6</v>
      </c>
      <c r="P18" s="25">
        <v>8.0</v>
      </c>
      <c r="Q18" s="25">
        <v>2015.0</v>
      </c>
      <c r="R18" s="25" t="str">
        <f>E30</f>
        <v/>
      </c>
      <c r="S18" s="19">
        <v>0.4513888888888889</v>
      </c>
      <c r="T18" s="19">
        <v>0.4861111111111111</v>
      </c>
      <c r="U18" s="31"/>
      <c r="V18" s="7"/>
      <c r="W18" s="7"/>
      <c r="X18" s="7"/>
      <c r="Y18" s="7"/>
      <c r="Z18" s="7"/>
    </row>
    <row r="19">
      <c r="A19" s="27"/>
      <c r="B19" s="45" t="s">
        <v>81</v>
      </c>
      <c r="C19" s="4"/>
      <c r="D19" s="4"/>
      <c r="E19" s="4"/>
      <c r="F19" s="4"/>
      <c r="G19" s="4"/>
      <c r="H19" s="4"/>
      <c r="I19" s="5"/>
      <c r="J19" s="24" t="str">
        <f>E39&amp;" - "&amp;E35&amp;" - "&amp;E36&amp;" - "&amp;E38</f>
        <v> -  -  - </v>
      </c>
      <c r="K19" s="25">
        <f t="shared" si="2"/>
        <v>11</v>
      </c>
      <c r="L19" s="24">
        <f t="shared" si="3"/>
        <v>40</v>
      </c>
      <c r="M19" s="25">
        <f t="shared" si="4"/>
        <v>12</v>
      </c>
      <c r="N19" s="25">
        <f t="shared" si="5"/>
        <v>30</v>
      </c>
      <c r="O19" s="25">
        <f t="shared" si="16"/>
        <v>6</v>
      </c>
      <c r="P19" s="25">
        <v>8.0</v>
      </c>
      <c r="Q19" s="25">
        <v>2015.0</v>
      </c>
      <c r="R19" s="25" t="str">
        <f>E37</f>
        <v/>
      </c>
      <c r="S19" s="19">
        <v>0.4861111111111111</v>
      </c>
      <c r="T19" s="19">
        <v>0.5208333333333334</v>
      </c>
      <c r="U19" s="31"/>
      <c r="V19" s="7"/>
      <c r="W19" s="7"/>
      <c r="X19" s="7"/>
      <c r="Y19" s="7"/>
      <c r="Z19" s="7"/>
    </row>
    <row r="20">
      <c r="A20" s="27"/>
      <c r="B20" s="21">
        <v>0.4166666666666667</v>
      </c>
      <c r="C20" s="21">
        <v>0.4513888888888889</v>
      </c>
      <c r="D20" s="22"/>
      <c r="E20" s="22"/>
      <c r="F20" s="22"/>
      <c r="G20" s="22"/>
      <c r="H20" s="22"/>
      <c r="I20" s="32"/>
      <c r="J20" s="24" t="str">
        <f>E46&amp;" - "&amp;E42&amp;" - "&amp;E43&amp;" - "&amp;E45</f>
        <v> -  -  - </v>
      </c>
      <c r="K20" s="25">
        <f t="shared" si="2"/>
        <v>14</v>
      </c>
      <c r="L20" s="24">
        <f t="shared" si="3"/>
        <v>0</v>
      </c>
      <c r="M20" s="25">
        <f t="shared" si="4"/>
        <v>14</v>
      </c>
      <c r="N20" s="25">
        <f t="shared" si="5"/>
        <v>50</v>
      </c>
      <c r="O20" s="25">
        <f t="shared" si="16"/>
        <v>6</v>
      </c>
      <c r="P20" s="25">
        <v>8.0</v>
      </c>
      <c r="Q20" s="25">
        <v>2015.0</v>
      </c>
      <c r="R20" s="25" t="str">
        <f>E44</f>
        <v/>
      </c>
      <c r="S20" s="19">
        <v>0.5833333333333334</v>
      </c>
      <c r="T20" s="19">
        <v>0.6180555555555556</v>
      </c>
      <c r="U20" s="31"/>
      <c r="V20" s="7"/>
      <c r="W20" s="7"/>
      <c r="X20" s="7"/>
      <c r="Y20" s="7"/>
      <c r="Z20" s="7"/>
    </row>
    <row r="21" ht="15.75" customHeight="1">
      <c r="A21" s="27"/>
      <c r="B21" s="27"/>
      <c r="C21" s="27"/>
      <c r="D21" s="28"/>
      <c r="E21" s="28"/>
      <c r="F21" s="28"/>
      <c r="G21" s="28"/>
      <c r="H21" s="28"/>
      <c r="I21" s="36"/>
      <c r="J21" s="24" t="str">
        <f>E53&amp;" - "&amp;E49&amp;" - "&amp;E50&amp;" - "&amp;E52</f>
        <v> -  -  - </v>
      </c>
      <c r="K21" s="25">
        <f t="shared" si="2"/>
        <v>14</v>
      </c>
      <c r="L21" s="24">
        <f t="shared" si="3"/>
        <v>50</v>
      </c>
      <c r="M21" s="25">
        <f t="shared" si="4"/>
        <v>15</v>
      </c>
      <c r="N21" s="25">
        <f t="shared" si="5"/>
        <v>40</v>
      </c>
      <c r="O21" s="25">
        <f t="shared" si="16"/>
        <v>6</v>
      </c>
      <c r="P21" s="25">
        <v>8.0</v>
      </c>
      <c r="Q21" s="25">
        <v>2015.0</v>
      </c>
      <c r="R21" s="25" t="str">
        <f>E51</f>
        <v/>
      </c>
      <c r="S21" s="19">
        <v>0.6180555555555556</v>
      </c>
      <c r="T21" s="19">
        <v>0.6527777777777778</v>
      </c>
      <c r="U21" s="31"/>
      <c r="V21" s="7"/>
      <c r="W21" s="7"/>
      <c r="X21" s="7"/>
      <c r="Y21" s="7"/>
      <c r="Z21" s="7"/>
    </row>
    <row r="22" ht="15.75" customHeight="1">
      <c r="A22" s="27"/>
      <c r="B22" s="27"/>
      <c r="C22" s="27"/>
      <c r="D22" s="28"/>
      <c r="E22" s="28"/>
      <c r="F22" s="28"/>
      <c r="G22" s="28"/>
      <c r="H22" s="28"/>
      <c r="I22" s="36"/>
      <c r="J22" s="24" t="str">
        <f>E61&amp;" - "&amp;E57&amp;" - "&amp;E58&amp;" - "&amp;E60</f>
        <v> -  -  - </v>
      </c>
      <c r="K22" s="25">
        <f t="shared" si="2"/>
        <v>16</v>
      </c>
      <c r="L22" s="24">
        <f t="shared" si="3"/>
        <v>0</v>
      </c>
      <c r="M22" s="25">
        <f t="shared" si="4"/>
        <v>16</v>
      </c>
      <c r="N22" s="25">
        <f t="shared" si="5"/>
        <v>50</v>
      </c>
      <c r="O22" s="25">
        <f t="shared" si="16"/>
        <v>6</v>
      </c>
      <c r="P22" s="25">
        <v>8.0</v>
      </c>
      <c r="Q22" s="25">
        <v>2015.0</v>
      </c>
      <c r="R22" s="25" t="str">
        <f>E59</f>
        <v/>
      </c>
      <c r="S22" s="19">
        <v>0.6666666666666666</v>
      </c>
      <c r="T22" s="19">
        <v>0.7013888888888888</v>
      </c>
      <c r="U22" s="31"/>
      <c r="V22" s="7"/>
      <c r="W22" s="7"/>
      <c r="X22" s="7"/>
      <c r="Y22" s="7"/>
      <c r="Z22" s="7"/>
    </row>
    <row r="23" ht="15.75" customHeight="1">
      <c r="A23" s="27"/>
      <c r="B23" s="27"/>
      <c r="C23" s="27"/>
      <c r="D23" s="28"/>
      <c r="E23" s="28"/>
      <c r="F23" s="28"/>
      <c r="G23" s="28"/>
      <c r="H23" s="28"/>
      <c r="I23" s="36"/>
      <c r="J23" s="24" t="str">
        <f>E68&amp;" - "&amp;E64&amp;" - "&amp;E65&amp;" - "&amp;E67</f>
        <v> -  -  - </v>
      </c>
      <c r="K23" s="25">
        <f t="shared" si="2"/>
        <v>16</v>
      </c>
      <c r="L23" s="24">
        <f t="shared" si="3"/>
        <v>50</v>
      </c>
      <c r="M23" s="25">
        <f t="shared" si="4"/>
        <v>17</v>
      </c>
      <c r="N23" s="25">
        <f t="shared" si="5"/>
        <v>40</v>
      </c>
      <c r="O23" s="25">
        <f t="shared" si="16"/>
        <v>6</v>
      </c>
      <c r="P23" s="25">
        <v>8.0</v>
      </c>
      <c r="Q23" s="25">
        <v>2015.0</v>
      </c>
      <c r="R23" s="25" t="str">
        <f>E66</f>
        <v/>
      </c>
      <c r="S23" s="19">
        <v>0.7013888888888888</v>
      </c>
      <c r="T23" s="19">
        <v>0.7361111111111112</v>
      </c>
      <c r="U23" s="31"/>
      <c r="V23" s="7"/>
      <c r="W23" s="7"/>
      <c r="X23" s="7"/>
      <c r="Y23" s="7"/>
      <c r="Z23" s="7"/>
    </row>
    <row r="24" ht="15.75" customHeight="1">
      <c r="A24" s="27"/>
      <c r="B24" s="27"/>
      <c r="C24" s="27"/>
      <c r="D24" s="28"/>
      <c r="E24" s="28"/>
      <c r="F24" s="28"/>
      <c r="G24" s="28"/>
      <c r="H24" s="28"/>
      <c r="I24" s="36"/>
      <c r="J24" s="24" t="str">
        <f>E75&amp;" - "&amp;E71&amp;" - "&amp;E72&amp;" - "&amp;E74</f>
        <v> -  -  - </v>
      </c>
      <c r="K24" s="25">
        <f t="shared" si="2"/>
        <v>17</v>
      </c>
      <c r="L24" s="24">
        <f t="shared" si="3"/>
        <v>40</v>
      </c>
      <c r="M24" s="25">
        <f t="shared" si="4"/>
        <v>18</v>
      </c>
      <c r="N24" s="25">
        <f t="shared" si="5"/>
        <v>30</v>
      </c>
      <c r="O24" s="25">
        <f t="shared" si="16"/>
        <v>6</v>
      </c>
      <c r="P24" s="25">
        <v>8.0</v>
      </c>
      <c r="Q24" s="25">
        <v>2015.0</v>
      </c>
      <c r="R24" s="25" t="str">
        <f>E73</f>
        <v/>
      </c>
      <c r="S24" s="19">
        <v>0.7361111111111112</v>
      </c>
      <c r="T24" s="19">
        <v>0.7708333333333334</v>
      </c>
      <c r="U24" s="47"/>
      <c r="V24" s="7"/>
      <c r="W24" s="7"/>
      <c r="X24" s="7"/>
      <c r="Y24" s="7"/>
      <c r="Z24" s="7"/>
    </row>
    <row r="25" ht="15.75" customHeight="1">
      <c r="A25" s="27"/>
      <c r="B25" s="27"/>
      <c r="C25" s="27"/>
      <c r="D25" s="28"/>
      <c r="E25" s="28"/>
      <c r="F25" s="28"/>
      <c r="G25" s="28"/>
      <c r="H25" s="28"/>
      <c r="I25" s="36"/>
      <c r="J25" s="24" t="str">
        <f>F10&amp;" - "&amp;F6&amp;" - "&amp;F7&amp;" - "&amp;F9</f>
        <v> -  -  - </v>
      </c>
      <c r="K25" s="25">
        <f t="shared" si="2"/>
        <v>8</v>
      </c>
      <c r="L25" s="24">
        <f t="shared" si="3"/>
        <v>0</v>
      </c>
      <c r="M25" s="25">
        <f t="shared" si="4"/>
        <v>8</v>
      </c>
      <c r="N25" s="25">
        <f t="shared" si="5"/>
        <v>50</v>
      </c>
      <c r="O25" s="25">
        <f t="shared" ref="O25:O34" si="17">F$2</f>
        <v>7</v>
      </c>
      <c r="P25" s="25">
        <v>8.0</v>
      </c>
      <c r="Q25" s="25">
        <v>2015.0</v>
      </c>
      <c r="R25" s="25" t="str">
        <f>F8</f>
        <v/>
      </c>
      <c r="S25" s="19">
        <v>0.3333333333333333</v>
      </c>
      <c r="T25" s="19">
        <v>0.3680555555555556</v>
      </c>
      <c r="U25" s="26" t="s">
        <v>97</v>
      </c>
      <c r="V25" s="7"/>
      <c r="W25" s="7"/>
      <c r="X25" s="7"/>
      <c r="Y25" s="7"/>
      <c r="Z25" s="7"/>
    </row>
    <row r="26" ht="15.75" customHeight="1">
      <c r="A26" s="27"/>
      <c r="B26" s="12"/>
      <c r="C26" s="12"/>
      <c r="D26" s="40"/>
      <c r="E26" s="40"/>
      <c r="F26" s="40"/>
      <c r="G26" s="40"/>
      <c r="H26" s="40"/>
      <c r="I26" s="43"/>
      <c r="J26" s="24" t="str">
        <f>F17&amp;" - "&amp;F13&amp;" - "&amp;F14&amp;" - "&amp;F16</f>
        <v> -  -  - </v>
      </c>
      <c r="K26" s="25">
        <f t="shared" si="2"/>
        <v>8</v>
      </c>
      <c r="L26" s="24">
        <f t="shared" si="3"/>
        <v>50</v>
      </c>
      <c r="M26" s="25">
        <f t="shared" si="4"/>
        <v>9</v>
      </c>
      <c r="N26" s="25">
        <f t="shared" si="5"/>
        <v>40</v>
      </c>
      <c r="O26" s="25">
        <f t="shared" si="17"/>
        <v>7</v>
      </c>
      <c r="P26" s="25">
        <v>8.0</v>
      </c>
      <c r="Q26" s="25">
        <v>2015.0</v>
      </c>
      <c r="R26" s="25" t="str">
        <f>F15</f>
        <v/>
      </c>
      <c r="S26" s="19">
        <v>0.3680555555555556</v>
      </c>
      <c r="T26" s="19">
        <v>0.40277777777777773</v>
      </c>
      <c r="U26" s="31"/>
      <c r="V26" s="7"/>
      <c r="W26" s="7"/>
      <c r="X26" s="7"/>
      <c r="Y26" s="7"/>
      <c r="Z26" s="7"/>
    </row>
    <row r="27" ht="15.75" customHeight="1">
      <c r="A27" s="27"/>
      <c r="B27" s="21">
        <v>0.4513888888888889</v>
      </c>
      <c r="C27" s="21">
        <v>0.4861111111111111</v>
      </c>
      <c r="D27" s="22"/>
      <c r="E27" s="22"/>
      <c r="F27" s="22"/>
      <c r="G27" s="22"/>
      <c r="H27" s="22"/>
      <c r="I27" s="32"/>
      <c r="J27" s="24" t="str">
        <f>F25&amp;" - "&amp;F21&amp;" - "&amp;F22&amp;" - "&amp;F24</f>
        <v> -  -  - </v>
      </c>
      <c r="K27" s="25">
        <f t="shared" si="2"/>
        <v>10</v>
      </c>
      <c r="L27" s="24">
        <f t="shared" si="3"/>
        <v>0</v>
      </c>
      <c r="M27" s="25">
        <f t="shared" si="4"/>
        <v>10</v>
      </c>
      <c r="N27" s="25">
        <f t="shared" si="5"/>
        <v>50</v>
      </c>
      <c r="O27" s="25">
        <f t="shared" si="17"/>
        <v>7</v>
      </c>
      <c r="P27" s="25">
        <v>8.0</v>
      </c>
      <c r="Q27" s="25">
        <v>2015.0</v>
      </c>
      <c r="R27" s="25" t="str">
        <f>F23</f>
        <v/>
      </c>
      <c r="S27" s="19">
        <v>0.4166666666666667</v>
      </c>
      <c r="T27" s="19">
        <v>0.4513888888888889</v>
      </c>
      <c r="U27" s="31"/>
      <c r="V27" s="7"/>
      <c r="W27" s="7"/>
      <c r="X27" s="7"/>
      <c r="Y27" s="7"/>
      <c r="Z27" s="7"/>
    </row>
    <row r="28" ht="15.75" customHeight="1">
      <c r="A28" s="27"/>
      <c r="B28" s="27"/>
      <c r="C28" s="27"/>
      <c r="D28" s="28"/>
      <c r="E28" s="28"/>
      <c r="F28" s="28"/>
      <c r="G28" s="28"/>
      <c r="H28" s="28"/>
      <c r="I28" s="36"/>
      <c r="J28" s="24" t="str">
        <f>F32&amp;" - "&amp;F28&amp;" - "&amp;F29&amp;" - "&amp;F31</f>
        <v> -  -  - </v>
      </c>
      <c r="K28" s="25">
        <f t="shared" si="2"/>
        <v>10</v>
      </c>
      <c r="L28" s="24">
        <f t="shared" si="3"/>
        <v>50</v>
      </c>
      <c r="M28" s="25">
        <f t="shared" si="4"/>
        <v>11</v>
      </c>
      <c r="N28" s="25">
        <f t="shared" si="5"/>
        <v>40</v>
      </c>
      <c r="O28" s="25">
        <f t="shared" si="17"/>
        <v>7</v>
      </c>
      <c r="P28" s="25">
        <v>8.0</v>
      </c>
      <c r="Q28" s="25">
        <v>2015.0</v>
      </c>
      <c r="R28" s="25" t="str">
        <f>F30</f>
        <v/>
      </c>
      <c r="S28" s="19">
        <v>0.4513888888888889</v>
      </c>
      <c r="T28" s="19">
        <v>0.4861111111111111</v>
      </c>
      <c r="U28" s="31"/>
      <c r="V28" s="7"/>
      <c r="W28" s="7"/>
      <c r="X28" s="7"/>
      <c r="Y28" s="7"/>
      <c r="Z28" s="7"/>
    </row>
    <row r="29" ht="15.75" customHeight="1">
      <c r="A29" s="27"/>
      <c r="B29" s="27"/>
      <c r="C29" s="27"/>
      <c r="D29" s="28"/>
      <c r="E29" s="28"/>
      <c r="F29" s="28"/>
      <c r="G29" s="28"/>
      <c r="H29" s="28"/>
      <c r="I29" s="36"/>
      <c r="J29" s="24" t="str">
        <f>F39&amp;" - "&amp;F35&amp;" - "&amp;F36&amp;" - "&amp;F38</f>
        <v> -  -  - </v>
      </c>
      <c r="K29" s="25">
        <f t="shared" si="2"/>
        <v>11</v>
      </c>
      <c r="L29" s="24">
        <f t="shared" si="3"/>
        <v>40</v>
      </c>
      <c r="M29" s="25">
        <f t="shared" si="4"/>
        <v>12</v>
      </c>
      <c r="N29" s="25">
        <f t="shared" si="5"/>
        <v>30</v>
      </c>
      <c r="O29" s="25">
        <f t="shared" si="17"/>
        <v>7</v>
      </c>
      <c r="P29" s="25">
        <v>8.0</v>
      </c>
      <c r="Q29" s="25">
        <v>2015.0</v>
      </c>
      <c r="R29" s="25" t="str">
        <f>F37</f>
        <v/>
      </c>
      <c r="S29" s="19">
        <v>0.4861111111111111</v>
      </c>
      <c r="T29" s="19">
        <v>0.5208333333333334</v>
      </c>
      <c r="U29" s="31"/>
      <c r="V29" s="7"/>
      <c r="W29" s="7"/>
      <c r="X29" s="7"/>
      <c r="Y29" s="7"/>
      <c r="Z29" s="7"/>
    </row>
    <row r="30" ht="15.75" customHeight="1">
      <c r="A30" s="27"/>
      <c r="B30" s="27"/>
      <c r="C30" s="27"/>
      <c r="D30" s="28"/>
      <c r="E30" s="28"/>
      <c r="F30" s="28"/>
      <c r="G30" s="28"/>
      <c r="H30" s="28"/>
      <c r="I30" s="36"/>
      <c r="J30" s="24" t="str">
        <f>F46&amp;" - "&amp;F42&amp;" - "&amp;F43&amp;" - "&amp;F45</f>
        <v> -  -  - </v>
      </c>
      <c r="K30" s="25">
        <f t="shared" si="2"/>
        <v>14</v>
      </c>
      <c r="L30" s="24">
        <f t="shared" si="3"/>
        <v>0</v>
      </c>
      <c r="M30" s="25">
        <f t="shared" si="4"/>
        <v>14</v>
      </c>
      <c r="N30" s="25">
        <f t="shared" si="5"/>
        <v>50</v>
      </c>
      <c r="O30" s="25">
        <f t="shared" si="17"/>
        <v>7</v>
      </c>
      <c r="P30" s="25">
        <v>8.0</v>
      </c>
      <c r="Q30" s="25">
        <v>2015.0</v>
      </c>
      <c r="R30" s="25" t="str">
        <f>F44</f>
        <v/>
      </c>
      <c r="S30" s="19">
        <v>0.5833333333333334</v>
      </c>
      <c r="T30" s="19">
        <v>0.6180555555555556</v>
      </c>
      <c r="U30" s="31"/>
      <c r="V30" s="7"/>
      <c r="W30" s="7"/>
      <c r="X30" s="7"/>
      <c r="Y30" s="7"/>
      <c r="Z30" s="7"/>
    </row>
    <row r="31" ht="15.75" customHeight="1">
      <c r="A31" s="27"/>
      <c r="B31" s="27"/>
      <c r="C31" s="27"/>
      <c r="D31" s="28"/>
      <c r="E31" s="28"/>
      <c r="F31" s="28"/>
      <c r="G31" s="28"/>
      <c r="H31" s="28"/>
      <c r="I31" s="36"/>
      <c r="J31" s="24" t="str">
        <f>F53&amp;" - "&amp;F49&amp;" - "&amp;F50&amp;" - "&amp;F52</f>
        <v> -  -  - </v>
      </c>
      <c r="K31" s="25">
        <f t="shared" si="2"/>
        <v>14</v>
      </c>
      <c r="L31" s="24">
        <f t="shared" si="3"/>
        <v>50</v>
      </c>
      <c r="M31" s="25">
        <f t="shared" si="4"/>
        <v>15</v>
      </c>
      <c r="N31" s="25">
        <f t="shared" si="5"/>
        <v>40</v>
      </c>
      <c r="O31" s="25">
        <f t="shared" si="17"/>
        <v>7</v>
      </c>
      <c r="P31" s="25">
        <v>8.0</v>
      </c>
      <c r="Q31" s="25">
        <v>2015.0</v>
      </c>
      <c r="R31" s="25" t="str">
        <f>F51</f>
        <v/>
      </c>
      <c r="S31" s="19">
        <v>0.6180555555555556</v>
      </c>
      <c r="T31" s="19">
        <v>0.6527777777777778</v>
      </c>
      <c r="U31" s="31"/>
      <c r="V31" s="7"/>
      <c r="W31" s="7"/>
      <c r="X31" s="7"/>
      <c r="Y31" s="7"/>
      <c r="Z31" s="7"/>
    </row>
    <row r="32" ht="15.75" customHeight="1">
      <c r="A32" s="27"/>
      <c r="B32" s="27"/>
      <c r="C32" s="27"/>
      <c r="D32" s="28"/>
      <c r="E32" s="28"/>
      <c r="F32" s="28"/>
      <c r="G32" s="28"/>
      <c r="H32" s="28"/>
      <c r="I32" s="36"/>
      <c r="J32" s="24" t="str">
        <f>F61&amp;" - "&amp;F57&amp;" - "&amp;F58&amp;" - "&amp;F60</f>
        <v> -  -  - </v>
      </c>
      <c r="K32" s="25">
        <f t="shared" si="2"/>
        <v>16</v>
      </c>
      <c r="L32" s="24">
        <f t="shared" si="3"/>
        <v>0</v>
      </c>
      <c r="M32" s="25">
        <f t="shared" si="4"/>
        <v>16</v>
      </c>
      <c r="N32" s="25">
        <f t="shared" si="5"/>
        <v>50</v>
      </c>
      <c r="O32" s="25">
        <f t="shared" si="17"/>
        <v>7</v>
      </c>
      <c r="P32" s="25">
        <v>8.0</v>
      </c>
      <c r="Q32" s="25">
        <v>2015.0</v>
      </c>
      <c r="R32" s="25" t="str">
        <f>F59</f>
        <v/>
      </c>
      <c r="S32" s="19">
        <v>0.6666666666666666</v>
      </c>
      <c r="T32" s="19">
        <v>0.7013888888888888</v>
      </c>
      <c r="U32" s="31"/>
      <c r="V32" s="7"/>
      <c r="W32" s="7"/>
      <c r="X32" s="7"/>
      <c r="Y32" s="7"/>
      <c r="Z32" s="7"/>
    </row>
    <row r="33" ht="15.75" customHeight="1">
      <c r="A33" s="27"/>
      <c r="B33" s="12"/>
      <c r="C33" s="12"/>
      <c r="D33" s="28"/>
      <c r="E33" s="28"/>
      <c r="F33" s="28"/>
      <c r="G33" s="28"/>
      <c r="H33" s="40"/>
      <c r="I33" s="43"/>
      <c r="J33" s="24" t="str">
        <f>F68&amp;" - "&amp;F64&amp;" - "&amp;F65&amp;" - "&amp;F67</f>
        <v> -  -  - </v>
      </c>
      <c r="K33" s="25">
        <f t="shared" si="2"/>
        <v>16</v>
      </c>
      <c r="L33" s="24">
        <f t="shared" si="3"/>
        <v>50</v>
      </c>
      <c r="M33" s="25">
        <f t="shared" si="4"/>
        <v>17</v>
      </c>
      <c r="N33" s="25">
        <f t="shared" si="5"/>
        <v>40</v>
      </c>
      <c r="O33" s="25">
        <f t="shared" si="17"/>
        <v>7</v>
      </c>
      <c r="P33" s="25">
        <v>8.0</v>
      </c>
      <c r="Q33" s="25">
        <v>2015.0</v>
      </c>
      <c r="R33" s="25" t="str">
        <f>F66</f>
        <v/>
      </c>
      <c r="S33" s="19">
        <v>0.7013888888888888</v>
      </c>
      <c r="T33" s="19">
        <v>0.7361111111111112</v>
      </c>
      <c r="U33" s="31"/>
      <c r="V33" s="7"/>
      <c r="W33" s="7"/>
      <c r="X33" s="7"/>
      <c r="Y33" s="7"/>
      <c r="Z33" s="7"/>
    </row>
    <row r="34" ht="15.75" customHeight="1">
      <c r="A34" s="27"/>
      <c r="B34" s="21">
        <v>0.4861111111111111</v>
      </c>
      <c r="C34" s="49">
        <v>0.5208333333333334</v>
      </c>
      <c r="D34" s="65"/>
      <c r="E34" s="51"/>
      <c r="F34" s="51"/>
      <c r="G34" s="52"/>
      <c r="H34" s="53"/>
      <c r="I34" s="32"/>
      <c r="J34" s="24" t="str">
        <f>F75&amp;" - "&amp;F71&amp;" - "&amp;F72&amp;" - "&amp;F74</f>
        <v> -  -  - </v>
      </c>
      <c r="K34" s="25">
        <f t="shared" si="2"/>
        <v>17</v>
      </c>
      <c r="L34" s="24">
        <f t="shared" si="3"/>
        <v>40</v>
      </c>
      <c r="M34" s="25">
        <f t="shared" si="4"/>
        <v>18</v>
      </c>
      <c r="N34" s="25">
        <f t="shared" si="5"/>
        <v>30</v>
      </c>
      <c r="O34" s="25">
        <f t="shared" si="17"/>
        <v>7</v>
      </c>
      <c r="P34" s="25">
        <v>8.0</v>
      </c>
      <c r="Q34" s="25">
        <v>2015.0</v>
      </c>
      <c r="R34" s="25" t="str">
        <f>F73</f>
        <v/>
      </c>
      <c r="S34" s="19">
        <v>0.7361111111111112</v>
      </c>
      <c r="T34" s="19">
        <v>0.7708333333333334</v>
      </c>
      <c r="U34" s="47"/>
      <c r="V34" s="7"/>
      <c r="W34" s="7"/>
      <c r="X34" s="7"/>
      <c r="Y34" s="7"/>
      <c r="Z34" s="7"/>
    </row>
    <row r="35" ht="15.75" customHeight="1">
      <c r="A35" s="27"/>
      <c r="B35" s="27"/>
      <c r="C35" s="54"/>
      <c r="D35" s="55"/>
      <c r="E35" s="56"/>
      <c r="F35" s="55"/>
      <c r="G35" s="55"/>
      <c r="H35" s="28"/>
      <c r="I35" s="36"/>
      <c r="J35" s="24" t="str">
        <f>G10&amp;" - "&amp;G6&amp;" - "&amp;G7&amp;" - "&amp;G9</f>
        <v> -  -  - </v>
      </c>
      <c r="K35" s="25">
        <f t="shared" si="2"/>
        <v>8</v>
      </c>
      <c r="L35" s="24">
        <f t="shared" si="3"/>
        <v>0</v>
      </c>
      <c r="M35" s="25">
        <f t="shared" si="4"/>
        <v>8</v>
      </c>
      <c r="N35" s="25">
        <f t="shared" si="5"/>
        <v>50</v>
      </c>
      <c r="O35" s="25">
        <f t="shared" ref="O35:O44" si="18">G$2</f>
        <v>8</v>
      </c>
      <c r="P35" s="25">
        <v>8.0</v>
      </c>
      <c r="Q35" s="25">
        <v>2015.0</v>
      </c>
      <c r="R35" s="25" t="str">
        <f>G8</f>
        <v/>
      </c>
      <c r="S35" s="19">
        <v>0.3333333333333333</v>
      </c>
      <c r="T35" s="57">
        <v>0.3680555555555556</v>
      </c>
      <c r="U35" s="26" t="s">
        <v>107</v>
      </c>
      <c r="V35" s="7"/>
      <c r="W35" s="7"/>
      <c r="X35" s="7"/>
      <c r="Y35" s="7"/>
      <c r="Z35" s="7"/>
    </row>
    <row r="36" ht="15.75" customHeight="1">
      <c r="A36" s="27"/>
      <c r="B36" s="27"/>
      <c r="C36" s="54"/>
      <c r="D36" s="55"/>
      <c r="E36" s="56"/>
      <c r="F36" s="55"/>
      <c r="G36" s="55"/>
      <c r="H36" s="28"/>
      <c r="I36" s="36"/>
      <c r="J36" s="24" t="str">
        <f>G17&amp;" - "&amp;G13&amp;" - "&amp;G14&amp;" - "&amp;G16</f>
        <v> -  -  - </v>
      </c>
      <c r="K36" s="25">
        <f t="shared" si="2"/>
        <v>8</v>
      </c>
      <c r="L36" s="24">
        <f t="shared" si="3"/>
        <v>50</v>
      </c>
      <c r="M36" s="25">
        <f t="shared" si="4"/>
        <v>9</v>
      </c>
      <c r="N36" s="25">
        <f t="shared" si="5"/>
        <v>40</v>
      </c>
      <c r="O36" s="25">
        <f t="shared" si="18"/>
        <v>8</v>
      </c>
      <c r="P36" s="25">
        <v>8.0</v>
      </c>
      <c r="Q36" s="25">
        <v>2015.0</v>
      </c>
      <c r="R36" s="25" t="str">
        <f>G15</f>
        <v/>
      </c>
      <c r="S36" s="19">
        <v>0.3680555555555556</v>
      </c>
      <c r="T36" s="57">
        <v>0.40277777777777773</v>
      </c>
      <c r="U36" s="31"/>
      <c r="V36" s="7"/>
      <c r="W36" s="7"/>
      <c r="X36" s="7"/>
      <c r="Y36" s="7"/>
      <c r="Z36" s="7"/>
    </row>
    <row r="37" ht="15.75" customHeight="1">
      <c r="A37" s="27"/>
      <c r="B37" s="27"/>
      <c r="C37" s="54"/>
      <c r="D37" s="58"/>
      <c r="E37" s="59"/>
      <c r="F37" s="60"/>
      <c r="G37" s="61"/>
      <c r="H37" s="28"/>
      <c r="I37" s="36"/>
      <c r="J37" s="24" t="str">
        <f>G25&amp;" - "&amp;G21&amp;" - "&amp;G22&amp;" - "&amp;G24</f>
        <v> -  -  - </v>
      </c>
      <c r="K37" s="25">
        <f t="shared" si="2"/>
        <v>10</v>
      </c>
      <c r="L37" s="24">
        <f t="shared" si="3"/>
        <v>0</v>
      </c>
      <c r="M37" s="25">
        <f t="shared" si="4"/>
        <v>10</v>
      </c>
      <c r="N37" s="25">
        <f t="shared" si="5"/>
        <v>50</v>
      </c>
      <c r="O37" s="25">
        <f t="shared" si="18"/>
        <v>8</v>
      </c>
      <c r="P37" s="25">
        <v>8.0</v>
      </c>
      <c r="Q37" s="25">
        <v>2015.0</v>
      </c>
      <c r="R37" s="25" t="str">
        <f>G23</f>
        <v/>
      </c>
      <c r="S37" s="19">
        <v>0.4166666666666667</v>
      </c>
      <c r="T37" s="57">
        <v>0.4513888888888889</v>
      </c>
      <c r="U37" s="31"/>
      <c r="V37" s="7"/>
      <c r="W37" s="7"/>
      <c r="X37" s="7"/>
      <c r="Y37" s="7"/>
      <c r="Z37" s="7"/>
    </row>
    <row r="38" ht="15.75" customHeight="1">
      <c r="A38" s="27"/>
      <c r="B38" s="27"/>
      <c r="C38" s="54"/>
      <c r="D38" s="55"/>
      <c r="E38" s="55"/>
      <c r="F38" s="55"/>
      <c r="G38" s="55"/>
      <c r="H38" s="28"/>
      <c r="I38" s="36"/>
      <c r="J38" s="24" t="str">
        <f>G32&amp;" - "&amp;G28&amp;" - "&amp;G29&amp;" - "&amp;G31</f>
        <v> -  -  - </v>
      </c>
      <c r="K38" s="25">
        <f t="shared" si="2"/>
        <v>10</v>
      </c>
      <c r="L38" s="24">
        <f t="shared" si="3"/>
        <v>50</v>
      </c>
      <c r="M38" s="25">
        <f t="shared" si="4"/>
        <v>11</v>
      </c>
      <c r="N38" s="25">
        <f t="shared" si="5"/>
        <v>40</v>
      </c>
      <c r="O38" s="25">
        <f t="shared" si="18"/>
        <v>8</v>
      </c>
      <c r="P38" s="25">
        <v>8.0</v>
      </c>
      <c r="Q38" s="25">
        <v>2015.0</v>
      </c>
      <c r="R38" s="25" t="str">
        <f>G30</f>
        <v/>
      </c>
      <c r="S38" s="19">
        <v>0.4513888888888889</v>
      </c>
      <c r="T38" s="57">
        <v>0.4861111111111111</v>
      </c>
      <c r="U38" s="31"/>
      <c r="V38" s="7"/>
      <c r="W38" s="7"/>
      <c r="X38" s="7"/>
      <c r="Y38" s="7"/>
      <c r="Z38" s="7"/>
    </row>
    <row r="39" ht="15.75" customHeight="1">
      <c r="A39" s="27"/>
      <c r="B39" s="27"/>
      <c r="C39" s="54"/>
      <c r="D39" s="55"/>
      <c r="E39" s="55"/>
      <c r="F39" s="55"/>
      <c r="G39" s="55"/>
      <c r="H39" s="28"/>
      <c r="I39" s="36"/>
      <c r="J39" s="24" t="str">
        <f>G39&amp;" - "&amp;G35&amp;" - "&amp;G36&amp;" - "&amp;G38</f>
        <v> -  -  - </v>
      </c>
      <c r="K39" s="25">
        <f t="shared" si="2"/>
        <v>11</v>
      </c>
      <c r="L39" s="24">
        <f t="shared" si="3"/>
        <v>40</v>
      </c>
      <c r="M39" s="25">
        <f t="shared" si="4"/>
        <v>12</v>
      </c>
      <c r="N39" s="25">
        <f t="shared" si="5"/>
        <v>30</v>
      </c>
      <c r="O39" s="25">
        <f t="shared" si="18"/>
        <v>8</v>
      </c>
      <c r="P39" s="25">
        <v>8.0</v>
      </c>
      <c r="Q39" s="25">
        <v>2015.0</v>
      </c>
      <c r="R39" s="25" t="str">
        <f>G37</f>
        <v/>
      </c>
      <c r="S39" s="19">
        <v>0.4861111111111111</v>
      </c>
      <c r="T39" s="57">
        <v>0.5208333333333334</v>
      </c>
      <c r="U39" s="31"/>
      <c r="V39" s="7"/>
      <c r="W39" s="7"/>
      <c r="X39" s="7"/>
      <c r="Y39" s="7"/>
      <c r="Z39" s="7"/>
    </row>
    <row r="40" ht="15.75" customHeight="1">
      <c r="A40" s="12"/>
      <c r="B40" s="12"/>
      <c r="C40" s="62"/>
      <c r="D40" s="55"/>
      <c r="E40" s="56"/>
      <c r="F40" s="56"/>
      <c r="G40" s="55"/>
      <c r="H40" s="40"/>
      <c r="I40" s="43"/>
      <c r="J40" s="24" t="str">
        <f>G46&amp;" - "&amp;G42&amp;" - "&amp;G43&amp;" - "&amp;G45</f>
        <v> -  -  - </v>
      </c>
      <c r="K40" s="25">
        <f t="shared" si="2"/>
        <v>14</v>
      </c>
      <c r="L40" s="24">
        <f t="shared" si="3"/>
        <v>0</v>
      </c>
      <c r="M40" s="25">
        <f t="shared" si="4"/>
        <v>14</v>
      </c>
      <c r="N40" s="25">
        <f t="shared" si="5"/>
        <v>50</v>
      </c>
      <c r="O40" s="25">
        <f t="shared" si="18"/>
        <v>8</v>
      </c>
      <c r="P40" s="25">
        <v>8.0</v>
      </c>
      <c r="Q40" s="25">
        <v>2015.0</v>
      </c>
      <c r="R40" s="25" t="str">
        <f>G44</f>
        <v/>
      </c>
      <c r="S40" s="19">
        <v>0.5833333333333334</v>
      </c>
      <c r="T40" s="57">
        <v>0.6180555555555556</v>
      </c>
      <c r="U40" s="31"/>
      <c r="V40" s="7"/>
      <c r="W40" s="7"/>
      <c r="X40" s="7"/>
      <c r="Y40" s="7"/>
      <c r="Z40" s="7"/>
    </row>
    <row r="41" ht="15.75" customHeight="1">
      <c r="A41" s="20" t="s">
        <v>109</v>
      </c>
      <c r="B41" s="21">
        <v>0.5833333333333334</v>
      </c>
      <c r="C41" s="49">
        <v>0.6180555555555556</v>
      </c>
      <c r="D41" s="65"/>
      <c r="E41" s="51"/>
      <c r="F41" s="51"/>
      <c r="G41" s="52"/>
      <c r="H41" s="53"/>
      <c r="I41" s="32"/>
      <c r="J41" s="24" t="str">
        <f>G53&amp;" - "&amp;G49&amp;" - "&amp;G50&amp;" - "&amp;G52</f>
        <v> -  -  - </v>
      </c>
      <c r="K41" s="25">
        <f t="shared" si="2"/>
        <v>14</v>
      </c>
      <c r="L41" s="24">
        <f t="shared" si="3"/>
        <v>50</v>
      </c>
      <c r="M41" s="25">
        <f t="shared" si="4"/>
        <v>15</v>
      </c>
      <c r="N41" s="25">
        <f t="shared" si="5"/>
        <v>40</v>
      </c>
      <c r="O41" s="25">
        <f t="shared" si="18"/>
        <v>8</v>
      </c>
      <c r="P41" s="25">
        <v>8.0</v>
      </c>
      <c r="Q41" s="25">
        <v>2015.0</v>
      </c>
      <c r="R41" s="25" t="str">
        <f>G51</f>
        <v/>
      </c>
      <c r="S41" s="19">
        <v>0.6180555555555556</v>
      </c>
      <c r="T41" s="57">
        <v>0.6527777777777778</v>
      </c>
      <c r="U41" s="31"/>
      <c r="V41" s="7"/>
      <c r="W41" s="7"/>
      <c r="X41" s="7"/>
      <c r="Y41" s="7"/>
      <c r="Z41" s="7"/>
    </row>
    <row r="42" ht="15.75" customHeight="1">
      <c r="A42" s="27"/>
      <c r="B42" s="27"/>
      <c r="C42" s="54"/>
      <c r="D42" s="55"/>
      <c r="E42" s="56"/>
      <c r="F42" s="55"/>
      <c r="G42" s="55"/>
      <c r="H42" s="28"/>
      <c r="I42" s="36"/>
      <c r="J42" s="24" t="str">
        <f>G61&amp;" - "&amp;G57&amp;" - "&amp;G58&amp;" - "&amp;G60</f>
        <v> -  -  - </v>
      </c>
      <c r="K42" s="25">
        <f t="shared" si="2"/>
        <v>16</v>
      </c>
      <c r="L42" s="24">
        <f t="shared" si="3"/>
        <v>0</v>
      </c>
      <c r="M42" s="25">
        <f t="shared" si="4"/>
        <v>16</v>
      </c>
      <c r="N42" s="25">
        <f t="shared" si="5"/>
        <v>50</v>
      </c>
      <c r="O42" s="25">
        <f t="shared" si="18"/>
        <v>8</v>
      </c>
      <c r="P42" s="25">
        <v>8.0</v>
      </c>
      <c r="Q42" s="25">
        <v>2015.0</v>
      </c>
      <c r="R42" s="25" t="str">
        <f>G59</f>
        <v/>
      </c>
      <c r="S42" s="19">
        <v>0.6666666666666666</v>
      </c>
      <c r="T42" s="57">
        <v>0.7013888888888888</v>
      </c>
      <c r="U42" s="31"/>
      <c r="V42" s="7"/>
      <c r="W42" s="7"/>
      <c r="X42" s="7"/>
      <c r="Y42" s="7"/>
      <c r="Z42" s="7"/>
    </row>
    <row r="43" ht="15.75" customHeight="1">
      <c r="A43" s="27"/>
      <c r="B43" s="27"/>
      <c r="C43" s="54"/>
      <c r="D43" s="55"/>
      <c r="E43" s="56"/>
      <c r="F43" s="55"/>
      <c r="G43" s="55"/>
      <c r="H43" s="28"/>
      <c r="I43" s="36"/>
      <c r="J43" s="24" t="str">
        <f>G68&amp;" - "&amp;G64&amp;" - "&amp;G65&amp;" - "&amp;G67</f>
        <v> -  -  - </v>
      </c>
      <c r="K43" s="25">
        <f t="shared" si="2"/>
        <v>16</v>
      </c>
      <c r="L43" s="24">
        <f t="shared" si="3"/>
        <v>50</v>
      </c>
      <c r="M43" s="25">
        <f t="shared" si="4"/>
        <v>17</v>
      </c>
      <c r="N43" s="25">
        <f t="shared" si="5"/>
        <v>40</v>
      </c>
      <c r="O43" s="25">
        <f t="shared" si="18"/>
        <v>8</v>
      </c>
      <c r="P43" s="25">
        <v>8.0</v>
      </c>
      <c r="Q43" s="25">
        <v>2015.0</v>
      </c>
      <c r="R43" s="25" t="str">
        <f>G66</f>
        <v/>
      </c>
      <c r="S43" s="19">
        <v>0.7013888888888888</v>
      </c>
      <c r="T43" s="57">
        <v>0.7361111111111112</v>
      </c>
      <c r="U43" s="31"/>
      <c r="V43" s="7"/>
      <c r="W43" s="7"/>
      <c r="X43" s="7"/>
      <c r="Y43" s="7"/>
      <c r="Z43" s="7"/>
    </row>
    <row r="44" ht="15.75" customHeight="1">
      <c r="A44" s="27"/>
      <c r="B44" s="27"/>
      <c r="C44" s="54"/>
      <c r="D44" s="58"/>
      <c r="E44" s="59"/>
      <c r="F44" s="60"/>
      <c r="G44" s="61"/>
      <c r="H44" s="28"/>
      <c r="I44" s="36"/>
      <c r="J44" s="24" t="str">
        <f>G75&amp;" - "&amp;G71&amp;" - "&amp;G72&amp;" - "&amp;G74</f>
        <v> -  -  - </v>
      </c>
      <c r="K44" s="25">
        <f t="shared" si="2"/>
        <v>17</v>
      </c>
      <c r="L44" s="24">
        <f t="shared" si="3"/>
        <v>40</v>
      </c>
      <c r="M44" s="25">
        <f t="shared" si="4"/>
        <v>18</v>
      </c>
      <c r="N44" s="25">
        <f t="shared" si="5"/>
        <v>30</v>
      </c>
      <c r="O44" s="25">
        <f t="shared" si="18"/>
        <v>8</v>
      </c>
      <c r="P44" s="25">
        <v>8.0</v>
      </c>
      <c r="Q44" s="25">
        <v>2015.0</v>
      </c>
      <c r="R44" s="8" t="str">
        <f>G73</f>
        <v/>
      </c>
      <c r="S44" s="19">
        <v>0.7361111111111112</v>
      </c>
      <c r="T44" s="19">
        <v>0.7708333333333334</v>
      </c>
      <c r="U44" s="42"/>
      <c r="V44" s="7"/>
      <c r="W44" s="7"/>
      <c r="X44" s="7"/>
      <c r="Y44" s="7"/>
      <c r="Z44" s="7"/>
    </row>
    <row r="45" ht="15.75" customHeight="1">
      <c r="A45" s="27"/>
      <c r="B45" s="27"/>
      <c r="C45" s="54"/>
      <c r="D45" s="55"/>
      <c r="E45" s="55"/>
      <c r="F45" s="55"/>
      <c r="G45" s="55"/>
      <c r="H45" s="28"/>
      <c r="I45" s="36"/>
      <c r="J45" s="24" t="str">
        <f>H10&amp;" - "&amp;H6&amp;" - "&amp;H7&amp;" - "&amp;H9</f>
        <v> -  -  - </v>
      </c>
      <c r="K45" s="25">
        <f t="shared" si="2"/>
        <v>8</v>
      </c>
      <c r="L45" s="24">
        <f t="shared" si="3"/>
        <v>0</v>
      </c>
      <c r="M45" s="25">
        <f t="shared" si="4"/>
        <v>8</v>
      </c>
      <c r="N45" s="25">
        <f t="shared" si="5"/>
        <v>50</v>
      </c>
      <c r="O45" s="25">
        <f t="shared" ref="O45:O54" si="19">H$2</f>
        <v>9</v>
      </c>
      <c r="P45" s="25">
        <v>8.0</v>
      </c>
      <c r="Q45" s="25">
        <v>2015.0</v>
      </c>
      <c r="R45" s="25" t="str">
        <f>H8</f>
        <v/>
      </c>
      <c r="S45" s="19">
        <v>0.3333333333333333</v>
      </c>
      <c r="T45" s="19">
        <v>0.3680555555555556</v>
      </c>
      <c r="U45" s="26" t="s">
        <v>128</v>
      </c>
      <c r="V45" s="7"/>
      <c r="W45" s="7"/>
      <c r="X45" s="7"/>
      <c r="Y45" s="7"/>
      <c r="Z45" s="7"/>
    </row>
    <row r="46" ht="15.75" customHeight="1">
      <c r="A46" s="27"/>
      <c r="B46" s="27"/>
      <c r="C46" s="54"/>
      <c r="D46" s="55"/>
      <c r="E46" s="55"/>
      <c r="F46" s="55"/>
      <c r="G46" s="55"/>
      <c r="H46" s="28"/>
      <c r="I46" s="36"/>
      <c r="J46" s="24" t="str">
        <f>H17&amp;" - "&amp;H13&amp;" - "&amp;H14&amp;" - "&amp;H16</f>
        <v> -  -  - </v>
      </c>
      <c r="K46" s="25">
        <f t="shared" si="2"/>
        <v>8</v>
      </c>
      <c r="L46" s="24">
        <f t="shared" si="3"/>
        <v>50</v>
      </c>
      <c r="M46" s="25">
        <f t="shared" si="4"/>
        <v>9</v>
      </c>
      <c r="N46" s="25">
        <f t="shared" si="5"/>
        <v>40</v>
      </c>
      <c r="O46" s="25">
        <f t="shared" si="19"/>
        <v>9</v>
      </c>
      <c r="P46" s="25">
        <v>8.0</v>
      </c>
      <c r="Q46" s="25">
        <v>2015.0</v>
      </c>
      <c r="R46" s="25" t="str">
        <f>H15</f>
        <v/>
      </c>
      <c r="S46" s="19">
        <v>0.3680555555555556</v>
      </c>
      <c r="T46" s="19">
        <v>0.40277777777777773</v>
      </c>
      <c r="U46" s="31"/>
      <c r="V46" s="7"/>
      <c r="W46" s="7"/>
      <c r="X46" s="7"/>
      <c r="Y46" s="7"/>
      <c r="Z46" s="7"/>
    </row>
    <row r="47" ht="15.75" customHeight="1">
      <c r="A47" s="27"/>
      <c r="B47" s="12"/>
      <c r="C47" s="62"/>
      <c r="D47" s="55"/>
      <c r="E47" s="56"/>
      <c r="F47" s="56"/>
      <c r="G47" s="68"/>
      <c r="H47" s="40"/>
      <c r="I47" s="43"/>
      <c r="J47" s="24" t="str">
        <f>H25&amp;" - "&amp;H21&amp;" - "&amp;H22&amp;" - "&amp;H24</f>
        <v> -  -  - </v>
      </c>
      <c r="K47" s="25">
        <f t="shared" si="2"/>
        <v>10</v>
      </c>
      <c r="L47" s="24">
        <f t="shared" si="3"/>
        <v>0</v>
      </c>
      <c r="M47" s="25">
        <f t="shared" si="4"/>
        <v>10</v>
      </c>
      <c r="N47" s="25">
        <f t="shared" si="5"/>
        <v>50</v>
      </c>
      <c r="O47" s="25">
        <f t="shared" si="19"/>
        <v>9</v>
      </c>
      <c r="P47" s="25">
        <v>8.0</v>
      </c>
      <c r="Q47" s="25">
        <v>2015.0</v>
      </c>
      <c r="R47" s="25" t="str">
        <f>H23</f>
        <v/>
      </c>
      <c r="S47" s="19">
        <v>0.4166666666666667</v>
      </c>
      <c r="T47" s="19">
        <v>0.4513888888888889</v>
      </c>
      <c r="U47" s="31"/>
      <c r="V47" s="7"/>
      <c r="W47" s="7"/>
      <c r="X47" s="7"/>
      <c r="Y47" s="7"/>
      <c r="Z47" s="7"/>
    </row>
    <row r="48" ht="15.75" customHeight="1">
      <c r="A48" s="27"/>
      <c r="B48" s="21">
        <v>0.6180555555555556</v>
      </c>
      <c r="C48" s="49">
        <v>0.6527777777777778</v>
      </c>
      <c r="D48" s="65"/>
      <c r="E48" s="52"/>
      <c r="F48" s="71"/>
      <c r="G48" s="53"/>
      <c r="H48" s="22"/>
      <c r="I48" s="32"/>
      <c r="J48" s="24" t="str">
        <f>H32&amp;" - "&amp;H28&amp;" - "&amp;H29&amp;" - "&amp;H31</f>
        <v> -  -  - </v>
      </c>
      <c r="K48" s="25">
        <f t="shared" si="2"/>
        <v>10</v>
      </c>
      <c r="L48" s="24">
        <f t="shared" si="3"/>
        <v>50</v>
      </c>
      <c r="M48" s="25">
        <f t="shared" si="4"/>
        <v>11</v>
      </c>
      <c r="N48" s="25">
        <f t="shared" si="5"/>
        <v>40</v>
      </c>
      <c r="O48" s="25">
        <f t="shared" si="19"/>
        <v>9</v>
      </c>
      <c r="P48" s="25">
        <v>8.0</v>
      </c>
      <c r="Q48" s="25">
        <v>2015.0</v>
      </c>
      <c r="R48" s="25" t="str">
        <f>H30</f>
        <v/>
      </c>
      <c r="S48" s="19">
        <v>0.4513888888888889</v>
      </c>
      <c r="T48" s="19">
        <v>0.4861111111111111</v>
      </c>
      <c r="U48" s="31"/>
      <c r="V48" s="7"/>
      <c r="W48" s="7"/>
      <c r="X48" s="7"/>
      <c r="Y48" s="7"/>
      <c r="Z48" s="7"/>
    </row>
    <row r="49" ht="15.75" customHeight="1">
      <c r="A49" s="27"/>
      <c r="B49" s="27"/>
      <c r="C49" s="54"/>
      <c r="D49" s="55"/>
      <c r="E49" s="56"/>
      <c r="F49" s="55"/>
      <c r="G49" s="28"/>
      <c r="H49" s="28"/>
      <c r="I49" s="36"/>
      <c r="J49" s="24" t="str">
        <f>H46&amp;" - "&amp;H42&amp;" - "&amp;H43&amp;" - "&amp;H45</f>
        <v> -  -  - </v>
      </c>
      <c r="K49" s="25">
        <f t="shared" si="2"/>
        <v>11</v>
      </c>
      <c r="L49" s="24">
        <f t="shared" si="3"/>
        <v>40</v>
      </c>
      <c r="M49" s="25">
        <f t="shared" si="4"/>
        <v>12</v>
      </c>
      <c r="N49" s="25">
        <f t="shared" si="5"/>
        <v>30</v>
      </c>
      <c r="O49" s="25">
        <f t="shared" si="19"/>
        <v>9</v>
      </c>
      <c r="P49" s="25">
        <v>8.0</v>
      </c>
      <c r="Q49" s="25">
        <v>2015.0</v>
      </c>
      <c r="R49" s="25" t="str">
        <f>H44</f>
        <v/>
      </c>
      <c r="S49" s="19">
        <v>0.4861111111111111</v>
      </c>
      <c r="T49" s="19">
        <v>0.5208333333333334</v>
      </c>
      <c r="U49" s="31"/>
      <c r="V49" s="7"/>
      <c r="W49" s="7"/>
      <c r="X49" s="7"/>
      <c r="Y49" s="7"/>
      <c r="Z49" s="7"/>
    </row>
    <row r="50" ht="15.75" customHeight="1">
      <c r="A50" s="27"/>
      <c r="B50" s="27"/>
      <c r="C50" s="54"/>
      <c r="D50" s="55"/>
      <c r="E50" s="56"/>
      <c r="F50" s="55"/>
      <c r="G50" s="28"/>
      <c r="H50" s="28"/>
      <c r="I50" s="36"/>
      <c r="J50" s="24" t="str">
        <f>H53&amp;" - "&amp;H49&amp;" - "&amp;H50&amp;" - "&amp;H52</f>
        <v> -  -  - </v>
      </c>
      <c r="K50" s="25">
        <f t="shared" si="2"/>
        <v>14</v>
      </c>
      <c r="L50" s="24">
        <f t="shared" si="3"/>
        <v>0</v>
      </c>
      <c r="M50" s="25">
        <f t="shared" si="4"/>
        <v>14</v>
      </c>
      <c r="N50" s="25">
        <f t="shared" si="5"/>
        <v>50</v>
      </c>
      <c r="O50" s="25">
        <f t="shared" si="19"/>
        <v>9</v>
      </c>
      <c r="P50" s="25">
        <v>8.0</v>
      </c>
      <c r="Q50" s="25">
        <v>2015.0</v>
      </c>
      <c r="R50" s="25" t="str">
        <f>H51</f>
        <v/>
      </c>
      <c r="S50" s="19">
        <v>0.5833333333333334</v>
      </c>
      <c r="T50" s="19">
        <v>0.6180555555555556</v>
      </c>
      <c r="U50" s="31"/>
      <c r="V50" s="7"/>
      <c r="W50" s="7"/>
      <c r="X50" s="7"/>
      <c r="Y50" s="7"/>
      <c r="Z50" s="7"/>
    </row>
    <row r="51" ht="15.75" customHeight="1">
      <c r="A51" s="27"/>
      <c r="B51" s="27"/>
      <c r="C51" s="54"/>
      <c r="D51" s="58"/>
      <c r="E51" s="59"/>
      <c r="F51" s="60"/>
      <c r="G51" s="28"/>
      <c r="H51" s="28"/>
      <c r="I51" s="36"/>
      <c r="J51" s="24" t="str">
        <f>H61&amp;" - "&amp;H57&amp;" - "&amp;H58&amp;" - "&amp;H60</f>
        <v> -  -  - </v>
      </c>
      <c r="K51" s="25">
        <f t="shared" si="2"/>
        <v>14</v>
      </c>
      <c r="L51" s="24">
        <f t="shared" si="3"/>
        <v>50</v>
      </c>
      <c r="M51" s="25">
        <f t="shared" si="4"/>
        <v>15</v>
      </c>
      <c r="N51" s="25">
        <f t="shared" si="5"/>
        <v>40</v>
      </c>
      <c r="O51" s="25">
        <f t="shared" si="19"/>
        <v>9</v>
      </c>
      <c r="P51" s="25">
        <v>8.0</v>
      </c>
      <c r="Q51" s="25">
        <v>2015.0</v>
      </c>
      <c r="R51" s="25" t="str">
        <f>H51</f>
        <v/>
      </c>
      <c r="S51" s="19">
        <v>0.6180555555555556</v>
      </c>
      <c r="T51" s="19">
        <v>0.6527777777777778</v>
      </c>
      <c r="U51" s="31"/>
      <c r="V51" s="7"/>
      <c r="W51" s="7"/>
      <c r="X51" s="7"/>
      <c r="Y51" s="7"/>
      <c r="Z51" s="7"/>
    </row>
    <row r="52" ht="15.75" customHeight="1">
      <c r="A52" s="27"/>
      <c r="B52" s="27"/>
      <c r="C52" s="54"/>
      <c r="D52" s="55"/>
      <c r="E52" s="55"/>
      <c r="F52" s="55"/>
      <c r="G52" s="28"/>
      <c r="H52" s="28"/>
      <c r="I52" s="36"/>
      <c r="J52" s="24" t="str">
        <f>H61&amp;" - "&amp;H57&amp;" - "&amp;H58&amp;" - "&amp;H60</f>
        <v> -  -  - </v>
      </c>
      <c r="K52" s="25">
        <f t="shared" si="2"/>
        <v>16</v>
      </c>
      <c r="L52" s="24">
        <f t="shared" si="3"/>
        <v>0</v>
      </c>
      <c r="M52" s="25">
        <f t="shared" si="4"/>
        <v>16</v>
      </c>
      <c r="N52" s="25">
        <f t="shared" si="5"/>
        <v>50</v>
      </c>
      <c r="O52" s="25">
        <f t="shared" si="19"/>
        <v>9</v>
      </c>
      <c r="P52" s="25">
        <v>8.0</v>
      </c>
      <c r="Q52" s="25">
        <v>2015.0</v>
      </c>
      <c r="R52" s="25" t="str">
        <f>H59</f>
        <v/>
      </c>
      <c r="S52" s="19">
        <v>0.6666666666666666</v>
      </c>
      <c r="T52" s="19">
        <v>0.7013888888888888</v>
      </c>
      <c r="U52" s="31"/>
      <c r="V52" s="7"/>
      <c r="W52" s="7"/>
      <c r="X52" s="7"/>
      <c r="Y52" s="7"/>
      <c r="Z52" s="7"/>
    </row>
    <row r="53" ht="15.75" customHeight="1">
      <c r="A53" s="27"/>
      <c r="B53" s="27"/>
      <c r="C53" s="54"/>
      <c r="D53" s="55"/>
      <c r="E53" s="55"/>
      <c r="F53" s="55"/>
      <c r="G53" s="28"/>
      <c r="H53" s="28"/>
      <c r="I53" s="36"/>
      <c r="J53" s="24" t="str">
        <f>H68&amp;" - "&amp;H64&amp;" - "&amp;H65&amp;" - "&amp;H67</f>
        <v> -  -  - </v>
      </c>
      <c r="K53" s="25">
        <f t="shared" si="2"/>
        <v>16</v>
      </c>
      <c r="L53" s="24">
        <f t="shared" si="3"/>
        <v>50</v>
      </c>
      <c r="M53" s="25">
        <f t="shared" si="4"/>
        <v>17</v>
      </c>
      <c r="N53" s="25">
        <f t="shared" si="5"/>
        <v>40</v>
      </c>
      <c r="O53" s="25">
        <f t="shared" si="19"/>
        <v>9</v>
      </c>
      <c r="P53" s="25">
        <v>8.0</v>
      </c>
      <c r="Q53" s="25">
        <v>2015.0</v>
      </c>
      <c r="R53" s="25" t="str">
        <f>H66</f>
        <v/>
      </c>
      <c r="S53" s="19">
        <v>0.7013888888888888</v>
      </c>
      <c r="T53" s="19">
        <v>0.7361111111111112</v>
      </c>
      <c r="U53" s="31"/>
      <c r="V53" s="7"/>
      <c r="W53" s="7"/>
      <c r="X53" s="7"/>
      <c r="Y53" s="7"/>
      <c r="Z53" s="7"/>
    </row>
    <row r="54" ht="15.75" customHeight="1">
      <c r="A54" s="27"/>
      <c r="B54" s="12"/>
      <c r="C54" s="62"/>
      <c r="D54" s="55"/>
      <c r="E54" s="56"/>
      <c r="F54" s="56"/>
      <c r="G54" s="40"/>
      <c r="H54" s="40"/>
      <c r="I54" s="43"/>
      <c r="J54" s="24" t="str">
        <f>H75&amp;" - "&amp;H71&amp;" - "&amp;H72&amp;" - "&amp;H74</f>
        <v> -  -  - </v>
      </c>
      <c r="K54" s="25">
        <f t="shared" si="2"/>
        <v>17</v>
      </c>
      <c r="L54" s="24">
        <f t="shared" si="3"/>
        <v>40</v>
      </c>
      <c r="M54" s="25">
        <f t="shared" si="4"/>
        <v>18</v>
      </c>
      <c r="N54" s="25">
        <f t="shared" si="5"/>
        <v>30</v>
      </c>
      <c r="O54" s="25">
        <f t="shared" si="19"/>
        <v>9</v>
      </c>
      <c r="P54" s="25">
        <v>8.0</v>
      </c>
      <c r="Q54" s="25">
        <v>2015.0</v>
      </c>
      <c r="R54" s="25" t="str">
        <f>H73</f>
        <v/>
      </c>
      <c r="S54" s="19">
        <v>0.7361111111111112</v>
      </c>
      <c r="T54" s="19">
        <v>0.7708333333333334</v>
      </c>
      <c r="U54" s="42"/>
      <c r="V54" s="7"/>
      <c r="W54" s="7"/>
      <c r="X54" s="7"/>
      <c r="Y54" s="7"/>
      <c r="Z54" s="7"/>
    </row>
    <row r="55" ht="15.75" customHeight="1">
      <c r="A55" s="27"/>
      <c r="B55" s="45" t="s">
        <v>81</v>
      </c>
      <c r="C55" s="4"/>
      <c r="D55" s="4"/>
      <c r="E55" s="4"/>
      <c r="F55" s="4"/>
      <c r="G55" s="4"/>
      <c r="H55" s="4"/>
      <c r="I55" s="5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7"/>
      <c r="W55" s="7"/>
      <c r="X55" s="7"/>
      <c r="Y55" s="7"/>
      <c r="Z55" s="7"/>
    </row>
    <row r="56" ht="15.75" customHeight="1">
      <c r="A56" s="27"/>
      <c r="B56" s="21">
        <v>0.6666666666666666</v>
      </c>
      <c r="C56" s="21">
        <v>0.7013888888888888</v>
      </c>
      <c r="D56" s="22"/>
      <c r="E56" s="22"/>
      <c r="F56" s="22"/>
      <c r="G56" s="22"/>
      <c r="H56" s="22"/>
      <c r="I56" s="32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7"/>
      <c r="W56" s="7"/>
      <c r="X56" s="7"/>
      <c r="Y56" s="7"/>
      <c r="Z56" s="7"/>
    </row>
    <row r="57" ht="15.75" customHeight="1">
      <c r="A57" s="27"/>
      <c r="B57" s="27"/>
      <c r="C57" s="27"/>
      <c r="D57" s="28"/>
      <c r="E57" s="28"/>
      <c r="F57" s="28"/>
      <c r="G57" s="28"/>
      <c r="H57" s="28"/>
      <c r="I57" s="3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7"/>
      <c r="W57" s="7"/>
      <c r="X57" s="7"/>
      <c r="Y57" s="7"/>
      <c r="Z57" s="7"/>
    </row>
    <row r="58" ht="15.75" customHeight="1">
      <c r="A58" s="27"/>
      <c r="B58" s="27"/>
      <c r="C58" s="27"/>
      <c r="D58" s="28"/>
      <c r="E58" s="28"/>
      <c r="F58" s="28"/>
      <c r="G58" s="28"/>
      <c r="H58" s="28"/>
      <c r="I58" s="3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7"/>
      <c r="W58" s="7"/>
      <c r="X58" s="7"/>
      <c r="Y58" s="7"/>
      <c r="Z58" s="7"/>
    </row>
    <row r="59" ht="15.75" customHeight="1">
      <c r="A59" s="27"/>
      <c r="B59" s="27"/>
      <c r="C59" s="27"/>
      <c r="D59" s="28"/>
      <c r="E59" s="28"/>
      <c r="F59" s="28"/>
      <c r="G59" s="28"/>
      <c r="H59" s="28"/>
      <c r="I59" s="3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7"/>
      <c r="W59" s="7"/>
      <c r="X59" s="7"/>
      <c r="Y59" s="7"/>
      <c r="Z59" s="7"/>
    </row>
    <row r="60" ht="15.75" customHeight="1">
      <c r="A60" s="27"/>
      <c r="B60" s="27"/>
      <c r="C60" s="27"/>
      <c r="D60" s="28"/>
      <c r="E60" s="28"/>
      <c r="F60" s="28"/>
      <c r="G60" s="28"/>
      <c r="H60" s="28"/>
      <c r="I60" s="3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7"/>
      <c r="W60" s="7"/>
      <c r="X60" s="7"/>
      <c r="Y60" s="7"/>
      <c r="Z60" s="7"/>
    </row>
    <row r="61" ht="15.75" customHeight="1">
      <c r="A61" s="27"/>
      <c r="B61" s="27"/>
      <c r="C61" s="27"/>
      <c r="D61" s="28"/>
      <c r="E61" s="28"/>
      <c r="F61" s="28"/>
      <c r="G61" s="28"/>
      <c r="H61" s="28"/>
      <c r="I61" s="3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7"/>
      <c r="W61" s="7"/>
      <c r="X61" s="7"/>
      <c r="Y61" s="7"/>
      <c r="Z61" s="7"/>
    </row>
    <row r="62" ht="15.75" customHeight="1">
      <c r="A62" s="27"/>
      <c r="B62" s="12"/>
      <c r="C62" s="12"/>
      <c r="D62" s="40"/>
      <c r="E62" s="40"/>
      <c r="F62" s="40"/>
      <c r="G62" s="40"/>
      <c r="H62" s="40"/>
      <c r="I62" s="43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7"/>
      <c r="W62" s="7"/>
      <c r="X62" s="7"/>
      <c r="Y62" s="7"/>
      <c r="Z62" s="7"/>
    </row>
    <row r="63" ht="15.75" customHeight="1">
      <c r="A63" s="27"/>
      <c r="B63" s="72">
        <v>0.7013888888888888</v>
      </c>
      <c r="C63" s="21">
        <v>0.7361111111111112</v>
      </c>
      <c r="D63" s="22"/>
      <c r="E63" s="22"/>
      <c r="F63" s="22"/>
      <c r="G63" s="22"/>
      <c r="H63" s="22"/>
      <c r="I63" s="73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7"/>
      <c r="W63" s="7"/>
      <c r="X63" s="7"/>
      <c r="Y63" s="7"/>
      <c r="Z63" s="7"/>
    </row>
    <row r="64" ht="15.75" customHeight="1">
      <c r="A64" s="27"/>
      <c r="B64" s="27"/>
      <c r="C64" s="27"/>
      <c r="D64" s="28"/>
      <c r="E64" s="28"/>
      <c r="F64" s="28"/>
      <c r="G64" s="28"/>
      <c r="H64" s="28"/>
      <c r="I64" s="74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7"/>
      <c r="W64" s="7"/>
      <c r="X64" s="7"/>
      <c r="Y64" s="7"/>
      <c r="Z64" s="7"/>
    </row>
    <row r="65" ht="15.75" customHeight="1">
      <c r="A65" s="27"/>
      <c r="B65" s="27"/>
      <c r="C65" s="27"/>
      <c r="D65" s="28"/>
      <c r="E65" s="28"/>
      <c r="F65" s="28"/>
      <c r="G65" s="28"/>
      <c r="H65" s="28"/>
      <c r="I65" s="74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7"/>
      <c r="W65" s="7"/>
      <c r="X65" s="7"/>
      <c r="Y65" s="7"/>
      <c r="Z65" s="7"/>
    </row>
    <row r="66" ht="15.75" customHeight="1">
      <c r="A66" s="27"/>
      <c r="B66" s="27"/>
      <c r="C66" s="27"/>
      <c r="D66" s="28"/>
      <c r="E66" s="28"/>
      <c r="F66" s="28"/>
      <c r="G66" s="28"/>
      <c r="H66" s="28"/>
      <c r="I66" s="74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7"/>
      <c r="W66" s="7"/>
      <c r="X66" s="7"/>
      <c r="Y66" s="7"/>
      <c r="Z66" s="7"/>
    </row>
    <row r="67" ht="15.75" customHeight="1">
      <c r="A67" s="27"/>
      <c r="B67" s="27"/>
      <c r="C67" s="27"/>
      <c r="D67" s="28"/>
      <c r="E67" s="28"/>
      <c r="F67" s="28"/>
      <c r="G67" s="28"/>
      <c r="H67" s="28"/>
      <c r="I67" s="74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7"/>
      <c r="W67" s="7"/>
      <c r="X67" s="7"/>
      <c r="Y67" s="7"/>
      <c r="Z67" s="7"/>
    </row>
    <row r="68" ht="15.75" customHeight="1">
      <c r="A68" s="27"/>
      <c r="B68" s="27"/>
      <c r="C68" s="27"/>
      <c r="D68" s="28"/>
      <c r="E68" s="28"/>
      <c r="F68" s="28"/>
      <c r="G68" s="28"/>
      <c r="H68" s="28"/>
      <c r="I68" s="74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7"/>
      <c r="W68" s="7"/>
      <c r="X68" s="7"/>
      <c r="Y68" s="7"/>
      <c r="Z68" s="7"/>
    </row>
    <row r="69" ht="15.75" customHeight="1">
      <c r="A69" s="27"/>
      <c r="B69" s="12"/>
      <c r="C69" s="12"/>
      <c r="D69" s="40"/>
      <c r="E69" s="40"/>
      <c r="F69" s="40"/>
      <c r="G69" s="40"/>
      <c r="H69" s="40"/>
      <c r="I69" s="7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7"/>
      <c r="W69" s="7"/>
      <c r="X69" s="7"/>
      <c r="Y69" s="7"/>
      <c r="Z69" s="7"/>
    </row>
    <row r="70" ht="15.75" customHeight="1">
      <c r="A70" s="27"/>
      <c r="B70" s="21">
        <v>0.7361111111111112</v>
      </c>
      <c r="C70" s="21">
        <v>0.7708333333333334</v>
      </c>
      <c r="D70" s="22"/>
      <c r="E70" s="22"/>
      <c r="F70" s="22"/>
      <c r="G70" s="22"/>
      <c r="H70" s="22"/>
      <c r="I70" s="73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7"/>
      <c r="W70" s="7"/>
      <c r="X70" s="7"/>
      <c r="Y70" s="7"/>
      <c r="Z70" s="7"/>
    </row>
    <row r="71" ht="15.75" customHeight="1">
      <c r="A71" s="27"/>
      <c r="B71" s="27"/>
      <c r="C71" s="27"/>
      <c r="D71" s="28"/>
      <c r="E71" s="28"/>
      <c r="F71" s="28"/>
      <c r="G71" s="28"/>
      <c r="H71" s="28"/>
      <c r="I71" s="74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7"/>
      <c r="W71" s="7"/>
      <c r="X71" s="7"/>
      <c r="Y71" s="7"/>
      <c r="Z71" s="7"/>
    </row>
    <row r="72" ht="15.75" customHeight="1">
      <c r="A72" s="27"/>
      <c r="B72" s="27"/>
      <c r="C72" s="27"/>
      <c r="D72" s="28"/>
      <c r="E72" s="28"/>
      <c r="F72" s="28"/>
      <c r="G72" s="28"/>
      <c r="H72" s="28"/>
      <c r="I72" s="74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7"/>
      <c r="W72" s="7"/>
      <c r="X72" s="7"/>
      <c r="Y72" s="7"/>
      <c r="Z72" s="7"/>
    </row>
    <row r="73" ht="15.75" customHeight="1">
      <c r="A73" s="27"/>
      <c r="B73" s="27"/>
      <c r="C73" s="27"/>
      <c r="D73" s="28"/>
      <c r="E73" s="28"/>
      <c r="F73" s="28"/>
      <c r="G73" s="28"/>
      <c r="H73" s="28"/>
      <c r="I73" s="74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7"/>
      <c r="W73" s="7"/>
      <c r="X73" s="7"/>
      <c r="Y73" s="7"/>
      <c r="Z73" s="7"/>
    </row>
    <row r="74" ht="15.75" customHeight="1">
      <c r="A74" s="27"/>
      <c r="B74" s="27"/>
      <c r="C74" s="27"/>
      <c r="D74" s="28"/>
      <c r="E74" s="28"/>
      <c r="F74" s="28"/>
      <c r="G74" s="28"/>
      <c r="H74" s="28"/>
      <c r="I74" s="74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7"/>
      <c r="W74" s="7"/>
      <c r="X74" s="7"/>
      <c r="Y74" s="7"/>
      <c r="Z74" s="7"/>
    </row>
    <row r="75" ht="15.75" customHeight="1">
      <c r="A75" s="27"/>
      <c r="B75" s="27"/>
      <c r="C75" s="27"/>
      <c r="D75" s="28"/>
      <c r="E75" s="28"/>
      <c r="F75" s="28"/>
      <c r="G75" s="28"/>
      <c r="H75" s="28"/>
      <c r="I75" s="74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7"/>
      <c r="W75" s="7"/>
      <c r="X75" s="7"/>
      <c r="Y75" s="7"/>
      <c r="Z75" s="7"/>
    </row>
    <row r="76" ht="15.75" customHeight="1">
      <c r="A76" s="38"/>
      <c r="B76" s="38"/>
      <c r="C76" s="12"/>
      <c r="D76" s="40"/>
      <c r="E76" s="40"/>
      <c r="F76" s="40"/>
      <c r="G76" s="40"/>
      <c r="H76" s="40"/>
      <c r="I76" s="7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7"/>
      <c r="W76" s="7"/>
      <c r="X76" s="7"/>
      <c r="Y76" s="7"/>
      <c r="Z76" s="7"/>
    </row>
    <row r="77" ht="15.75" customHeight="1">
      <c r="A77" s="7"/>
      <c r="B77" s="7"/>
      <c r="C77" s="7"/>
      <c r="D77" s="7"/>
      <c r="E77" s="7"/>
      <c r="F77" s="7"/>
      <c r="G77" s="7"/>
      <c r="H77" s="7"/>
      <c r="I77" s="7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7"/>
      <c r="W77" s="7"/>
      <c r="X77" s="7"/>
      <c r="Y77" s="7"/>
      <c r="Z77" s="7"/>
    </row>
    <row r="78" ht="15.75" customHeight="1">
      <c r="A78" s="7"/>
      <c r="B78" s="7"/>
      <c r="C78" s="7"/>
      <c r="D78" s="7"/>
      <c r="E78" s="7"/>
      <c r="F78" s="7"/>
      <c r="G78" s="7"/>
      <c r="H78" s="7"/>
      <c r="I78" s="7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7"/>
      <c r="W78" s="7"/>
      <c r="X78" s="7"/>
      <c r="Y78" s="7"/>
      <c r="Z78" s="7"/>
    </row>
    <row r="79" ht="15.75" customHeight="1">
      <c r="A79" s="7"/>
      <c r="B79" s="7"/>
      <c r="C79" s="7"/>
      <c r="D79" s="7"/>
      <c r="E79" s="7"/>
      <c r="F79" s="7"/>
      <c r="G79" s="7"/>
      <c r="H79" s="7"/>
      <c r="I79" s="7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7"/>
      <c r="W79" s="7"/>
      <c r="X79" s="7"/>
      <c r="Y79" s="7"/>
      <c r="Z79" s="7"/>
    </row>
    <row r="80" ht="15.75" customHeight="1">
      <c r="A80" s="7"/>
      <c r="B80" s="7"/>
      <c r="C80" s="7"/>
      <c r="D80" s="7"/>
      <c r="E80" s="7"/>
      <c r="F80" s="7"/>
      <c r="G80" s="7"/>
      <c r="H80" s="7"/>
      <c r="I80" s="7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7"/>
      <c r="W80" s="7"/>
      <c r="X80" s="7"/>
      <c r="Y80" s="7"/>
      <c r="Z80" s="7"/>
    </row>
    <row r="81" ht="15.75" customHeight="1">
      <c r="A81" s="7"/>
      <c r="B81" s="7"/>
      <c r="C81" s="7"/>
      <c r="D81" s="7"/>
      <c r="E81" s="7"/>
      <c r="F81" s="7"/>
      <c r="G81" s="7"/>
      <c r="H81" s="7"/>
      <c r="I81" s="7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7"/>
      <c r="W81" s="7"/>
      <c r="X81" s="7"/>
      <c r="Y81" s="7"/>
      <c r="Z81" s="7"/>
    </row>
    <row r="82" ht="15.75" customHeight="1">
      <c r="A82" s="7"/>
      <c r="B82" s="7"/>
      <c r="C82" s="7"/>
      <c r="D82" s="7"/>
      <c r="E82" s="7"/>
      <c r="F82" s="7"/>
      <c r="G82" s="7"/>
      <c r="H82" s="7"/>
      <c r="I82" s="7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7"/>
      <c r="W82" s="7"/>
      <c r="X82" s="7"/>
      <c r="Y82" s="7"/>
      <c r="Z82" s="7"/>
    </row>
    <row r="83" ht="15.75" customHeight="1">
      <c r="A83" s="7"/>
      <c r="B83" s="7"/>
      <c r="C83" s="7"/>
      <c r="D83" s="7"/>
      <c r="E83" s="7"/>
      <c r="F83" s="7"/>
      <c r="G83" s="7"/>
      <c r="H83" s="7"/>
      <c r="I83" s="7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7"/>
      <c r="W83" s="7"/>
      <c r="X83" s="7"/>
      <c r="Y83" s="7"/>
      <c r="Z83" s="7"/>
    </row>
    <row r="84" ht="15.75" customHeight="1">
      <c r="A84" s="7"/>
      <c r="B84" s="7"/>
      <c r="C84" s="7"/>
      <c r="D84" s="7"/>
      <c r="E84" s="7"/>
      <c r="F84" s="7"/>
      <c r="G84" s="7"/>
      <c r="H84" s="7"/>
      <c r="I84" s="7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7"/>
      <c r="W84" s="7"/>
      <c r="X84" s="7"/>
      <c r="Y84" s="7"/>
      <c r="Z84" s="7"/>
    </row>
    <row r="85" ht="15.75" customHeight="1">
      <c r="A85" s="7"/>
      <c r="B85" s="7"/>
      <c r="C85" s="7"/>
      <c r="D85" s="7"/>
      <c r="E85" s="7"/>
      <c r="F85" s="7"/>
      <c r="G85" s="7"/>
      <c r="H85" s="7"/>
      <c r="I85" s="7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7"/>
      <c r="W85" s="7"/>
      <c r="X85" s="7"/>
      <c r="Y85" s="7"/>
      <c r="Z85" s="7"/>
    </row>
    <row r="86" ht="15.75" customHeight="1">
      <c r="A86" s="7"/>
      <c r="B86" s="7"/>
      <c r="C86" s="7"/>
      <c r="D86" s="7"/>
      <c r="E86" s="7"/>
      <c r="F86" s="7"/>
      <c r="G86" s="7"/>
      <c r="H86" s="7"/>
      <c r="I86" s="7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7"/>
      <c r="W86" s="7"/>
      <c r="X86" s="7"/>
      <c r="Y86" s="7"/>
      <c r="Z86" s="7"/>
    </row>
    <row r="87" ht="15.75" customHeight="1">
      <c r="A87" s="7"/>
      <c r="B87" s="7"/>
      <c r="C87" s="7"/>
      <c r="D87" s="7"/>
      <c r="E87" s="7"/>
      <c r="F87" s="7"/>
      <c r="G87" s="7"/>
      <c r="H87" s="7"/>
      <c r="I87" s="7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7"/>
      <c r="W87" s="7"/>
      <c r="X87" s="7"/>
      <c r="Y87" s="7"/>
      <c r="Z87" s="7"/>
    </row>
    <row r="88" ht="15.75" customHeight="1">
      <c r="A88" s="7"/>
      <c r="B88" s="7"/>
      <c r="C88" s="7"/>
      <c r="D88" s="7"/>
      <c r="E88" s="7"/>
      <c r="F88" s="7"/>
      <c r="G88" s="7"/>
      <c r="H88" s="7"/>
      <c r="I88" s="7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7"/>
      <c r="W88" s="7"/>
      <c r="X88" s="7"/>
      <c r="Y88" s="7"/>
      <c r="Z88" s="7"/>
    </row>
    <row r="89" ht="15.75" customHeight="1">
      <c r="A89" s="7"/>
      <c r="B89" s="7"/>
      <c r="C89" s="7"/>
      <c r="D89" s="7"/>
      <c r="E89" s="7"/>
      <c r="F89" s="7"/>
      <c r="G89" s="7"/>
      <c r="H89" s="7"/>
      <c r="I89" s="7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7"/>
      <c r="W89" s="7"/>
      <c r="X89" s="7"/>
      <c r="Y89" s="7"/>
      <c r="Z89" s="7"/>
    </row>
    <row r="90" ht="15.75" customHeight="1">
      <c r="A90" s="7"/>
      <c r="B90" s="7"/>
      <c r="C90" s="7"/>
      <c r="D90" s="7"/>
      <c r="E90" s="7"/>
      <c r="F90" s="7"/>
      <c r="G90" s="7"/>
      <c r="H90" s="7"/>
      <c r="I90" s="7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7"/>
      <c r="W90" s="7"/>
      <c r="X90" s="7"/>
      <c r="Y90" s="7"/>
      <c r="Z90" s="7"/>
    </row>
    <row r="91" ht="15.75" customHeight="1">
      <c r="A91" s="7"/>
      <c r="B91" s="7"/>
      <c r="C91" s="7"/>
      <c r="D91" s="7"/>
      <c r="E91" s="7"/>
      <c r="F91" s="7"/>
      <c r="G91" s="7"/>
      <c r="H91" s="7"/>
      <c r="I91" s="7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7"/>
      <c r="W91" s="7"/>
      <c r="X91" s="7"/>
      <c r="Y91" s="7"/>
      <c r="Z91" s="7"/>
    </row>
    <row r="92" ht="15.75" customHeight="1">
      <c r="A92" s="7"/>
      <c r="B92" s="7"/>
      <c r="C92" s="7"/>
      <c r="D92" s="7"/>
      <c r="E92" s="7"/>
      <c r="F92" s="7"/>
      <c r="G92" s="7"/>
      <c r="H92" s="7"/>
      <c r="I92" s="7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7"/>
      <c r="W92" s="7"/>
      <c r="X92" s="7"/>
      <c r="Y92" s="7"/>
      <c r="Z92" s="7"/>
    </row>
    <row r="93" ht="15.75" customHeight="1">
      <c r="A93" s="7"/>
      <c r="B93" s="7"/>
      <c r="C93" s="7"/>
      <c r="D93" s="7"/>
      <c r="E93" s="7"/>
      <c r="F93" s="7"/>
      <c r="G93" s="7"/>
      <c r="H93" s="7"/>
      <c r="I93" s="7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7"/>
      <c r="W93" s="7"/>
      <c r="X93" s="7"/>
      <c r="Y93" s="7"/>
      <c r="Z93" s="7"/>
    </row>
    <row r="94" ht="15.75" customHeight="1">
      <c r="A94" s="7"/>
      <c r="B94" s="7"/>
      <c r="C94" s="7"/>
      <c r="D94" s="7"/>
      <c r="E94" s="7"/>
      <c r="F94" s="7"/>
      <c r="G94" s="7"/>
      <c r="H94" s="7"/>
      <c r="I94" s="7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7"/>
      <c r="W94" s="7"/>
      <c r="X94" s="7"/>
      <c r="Y94" s="7"/>
      <c r="Z94" s="7"/>
    </row>
    <row r="95" ht="15.75" customHeight="1">
      <c r="A95" s="7"/>
      <c r="B95" s="7"/>
      <c r="C95" s="7"/>
      <c r="D95" s="7"/>
      <c r="E95" s="7"/>
      <c r="F95" s="7"/>
      <c r="G95" s="7"/>
      <c r="H95" s="7"/>
      <c r="I95" s="7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7"/>
      <c r="W95" s="7"/>
      <c r="X95" s="7"/>
      <c r="Y95" s="7"/>
      <c r="Z95" s="7"/>
    </row>
    <row r="96" ht="15.75" customHeight="1">
      <c r="A96" s="7"/>
      <c r="B96" s="7"/>
      <c r="C96" s="7"/>
      <c r="D96" s="7"/>
      <c r="E96" s="7"/>
      <c r="F96" s="7"/>
      <c r="G96" s="7"/>
      <c r="H96" s="7"/>
      <c r="I96" s="7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7"/>
      <c r="W96" s="7"/>
      <c r="X96" s="7"/>
      <c r="Y96" s="7"/>
      <c r="Z96" s="7"/>
    </row>
    <row r="97" ht="15.75" customHeight="1">
      <c r="A97" s="7"/>
      <c r="B97" s="7"/>
      <c r="C97" s="7"/>
      <c r="D97" s="7"/>
      <c r="E97" s="7"/>
      <c r="F97" s="7"/>
      <c r="G97" s="7"/>
      <c r="H97" s="7"/>
      <c r="I97" s="7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7"/>
      <c r="W97" s="7"/>
      <c r="X97" s="7"/>
      <c r="Y97" s="7"/>
      <c r="Z97" s="7"/>
    </row>
    <row r="98" ht="15.75" customHeight="1">
      <c r="A98" s="7"/>
      <c r="B98" s="7"/>
      <c r="C98" s="7"/>
      <c r="D98" s="7"/>
      <c r="E98" s="7"/>
      <c r="F98" s="7"/>
      <c r="G98" s="7"/>
      <c r="H98" s="7"/>
      <c r="I98" s="7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7"/>
      <c r="W98" s="7"/>
      <c r="X98" s="7"/>
      <c r="Y98" s="7"/>
      <c r="Z98" s="7"/>
    </row>
    <row r="99" ht="15.75" customHeight="1">
      <c r="A99" s="7"/>
      <c r="B99" s="7"/>
      <c r="C99" s="7"/>
      <c r="D99" s="7"/>
      <c r="E99" s="7"/>
      <c r="F99" s="7"/>
      <c r="G99" s="7"/>
      <c r="H99" s="7"/>
      <c r="I99" s="7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7"/>
      <c r="W99" s="7"/>
      <c r="X99" s="7"/>
      <c r="Y99" s="7"/>
      <c r="Z99" s="7"/>
    </row>
    <row r="100" ht="15.75" customHeight="1">
      <c r="A100" s="7"/>
      <c r="B100" s="7"/>
      <c r="C100" s="7"/>
      <c r="D100" s="7"/>
      <c r="E100" s="7"/>
      <c r="F100" s="7"/>
      <c r="G100" s="7"/>
      <c r="H100" s="7"/>
      <c r="I100" s="7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7"/>
      <c r="W100" s="7"/>
      <c r="X100" s="7"/>
      <c r="Y100" s="7"/>
      <c r="Z100" s="7"/>
    </row>
    <row r="101" ht="15.75" customHeight="1">
      <c r="A101" s="7"/>
      <c r="B101" s="7"/>
      <c r="C101" s="7"/>
      <c r="D101" s="7"/>
      <c r="E101" s="7"/>
      <c r="F101" s="7"/>
      <c r="G101" s="7"/>
      <c r="H101" s="7"/>
      <c r="I101" s="7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7"/>
      <c r="W101" s="7"/>
      <c r="X101" s="7"/>
      <c r="Y101" s="7"/>
      <c r="Z101" s="7"/>
    </row>
    <row r="102" ht="15.75" customHeight="1">
      <c r="A102" s="7"/>
      <c r="B102" s="7"/>
      <c r="C102" s="7"/>
      <c r="D102" s="7"/>
      <c r="E102" s="7"/>
      <c r="F102" s="7"/>
      <c r="G102" s="7"/>
      <c r="H102" s="7"/>
      <c r="I102" s="7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7"/>
      <c r="W102" s="7"/>
      <c r="X102" s="7"/>
      <c r="Y102" s="7"/>
      <c r="Z102" s="7"/>
    </row>
    <row r="103" ht="15.75" customHeight="1">
      <c r="A103" s="7"/>
      <c r="B103" s="7"/>
      <c r="C103" s="7"/>
      <c r="D103" s="7"/>
      <c r="E103" s="7"/>
      <c r="F103" s="7"/>
      <c r="G103" s="7"/>
      <c r="H103" s="7"/>
      <c r="I103" s="7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7"/>
      <c r="W103" s="7"/>
      <c r="X103" s="7"/>
      <c r="Y103" s="7"/>
      <c r="Z103" s="7"/>
    </row>
    <row r="104" ht="15.75" customHeight="1">
      <c r="A104" s="7"/>
      <c r="B104" s="7"/>
      <c r="C104" s="7"/>
      <c r="D104" s="7"/>
      <c r="E104" s="7"/>
      <c r="F104" s="7"/>
      <c r="G104" s="7"/>
      <c r="H104" s="7"/>
      <c r="I104" s="7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7"/>
      <c r="W104" s="7"/>
      <c r="X104" s="7"/>
      <c r="Y104" s="7"/>
      <c r="Z104" s="7"/>
    </row>
    <row r="105" ht="15.75" customHeight="1">
      <c r="A105" s="7"/>
      <c r="B105" s="7"/>
      <c r="C105" s="7"/>
      <c r="D105" s="7"/>
      <c r="E105" s="7"/>
      <c r="F105" s="7"/>
      <c r="G105" s="7"/>
      <c r="H105" s="7"/>
      <c r="I105" s="7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7"/>
      <c r="W105" s="7"/>
      <c r="X105" s="7"/>
      <c r="Y105" s="7"/>
      <c r="Z105" s="7"/>
    </row>
    <row r="106" ht="15.75" customHeight="1">
      <c r="A106" s="7"/>
      <c r="B106" s="7"/>
      <c r="C106" s="7"/>
      <c r="D106" s="7"/>
      <c r="E106" s="7"/>
      <c r="F106" s="7"/>
      <c r="G106" s="7"/>
      <c r="H106" s="7"/>
      <c r="I106" s="7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7"/>
      <c r="W106" s="7"/>
      <c r="X106" s="7"/>
      <c r="Y106" s="7"/>
      <c r="Z106" s="7"/>
    </row>
    <row r="107" ht="15.75" customHeight="1">
      <c r="A107" s="7"/>
      <c r="B107" s="7"/>
      <c r="C107" s="7"/>
      <c r="D107" s="7"/>
      <c r="E107" s="7"/>
      <c r="F107" s="7"/>
      <c r="G107" s="7"/>
      <c r="H107" s="7"/>
      <c r="I107" s="7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7"/>
      <c r="W107" s="7"/>
      <c r="X107" s="7"/>
      <c r="Y107" s="7"/>
      <c r="Z107" s="7"/>
    </row>
    <row r="108" ht="15.75" customHeight="1">
      <c r="A108" s="7"/>
      <c r="B108" s="7"/>
      <c r="C108" s="7"/>
      <c r="D108" s="7"/>
      <c r="E108" s="7"/>
      <c r="F108" s="7"/>
      <c r="G108" s="7"/>
      <c r="H108" s="7"/>
      <c r="I108" s="7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7"/>
      <c r="W108" s="7"/>
      <c r="X108" s="7"/>
      <c r="Y108" s="7"/>
      <c r="Z108" s="7"/>
    </row>
    <row r="109" ht="15.75" customHeight="1">
      <c r="A109" s="7"/>
      <c r="B109" s="7"/>
      <c r="C109" s="7"/>
      <c r="D109" s="7"/>
      <c r="E109" s="7"/>
      <c r="F109" s="7"/>
      <c r="G109" s="7"/>
      <c r="H109" s="7"/>
      <c r="I109" s="7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7"/>
      <c r="W109" s="7"/>
      <c r="X109" s="7"/>
      <c r="Y109" s="7"/>
      <c r="Z109" s="7"/>
    </row>
    <row r="110" ht="15.75" customHeight="1">
      <c r="A110" s="7"/>
      <c r="B110" s="7"/>
      <c r="C110" s="7"/>
      <c r="D110" s="7"/>
      <c r="E110" s="7"/>
      <c r="F110" s="7"/>
      <c r="G110" s="7"/>
      <c r="H110" s="7"/>
      <c r="I110" s="7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7"/>
      <c r="W110" s="7"/>
      <c r="X110" s="7"/>
      <c r="Y110" s="7"/>
      <c r="Z110" s="7"/>
    </row>
    <row r="111" ht="15.75" customHeight="1">
      <c r="A111" s="7"/>
      <c r="B111" s="7"/>
      <c r="C111" s="7"/>
      <c r="D111" s="7"/>
      <c r="E111" s="7"/>
      <c r="F111" s="7"/>
      <c r="G111" s="7"/>
      <c r="H111" s="7"/>
      <c r="I111" s="7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7"/>
      <c r="W111" s="7"/>
      <c r="X111" s="7"/>
      <c r="Y111" s="7"/>
      <c r="Z111" s="7"/>
    </row>
    <row r="112" ht="15.75" customHeight="1">
      <c r="A112" s="7"/>
      <c r="B112" s="7"/>
      <c r="C112" s="7"/>
      <c r="D112" s="7"/>
      <c r="E112" s="7"/>
      <c r="F112" s="7"/>
      <c r="G112" s="7"/>
      <c r="H112" s="7"/>
      <c r="I112" s="7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7"/>
      <c r="W112" s="7"/>
      <c r="X112" s="7"/>
      <c r="Y112" s="7"/>
      <c r="Z112" s="7"/>
    </row>
    <row r="113" ht="15.75" customHeight="1">
      <c r="A113" s="7"/>
      <c r="B113" s="7"/>
      <c r="C113" s="7"/>
      <c r="D113" s="7"/>
      <c r="E113" s="7"/>
      <c r="F113" s="7"/>
      <c r="G113" s="7"/>
      <c r="H113" s="7"/>
      <c r="I113" s="7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7"/>
      <c r="W113" s="7"/>
      <c r="X113" s="7"/>
      <c r="Y113" s="7"/>
      <c r="Z113" s="7"/>
    </row>
    <row r="114" ht="15.75" customHeight="1">
      <c r="A114" s="7"/>
      <c r="B114" s="7"/>
      <c r="C114" s="7"/>
      <c r="D114" s="7"/>
      <c r="E114" s="7"/>
      <c r="F114" s="7"/>
      <c r="G114" s="7"/>
      <c r="H114" s="7"/>
      <c r="I114" s="7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7"/>
      <c r="W114" s="7"/>
      <c r="X114" s="7"/>
      <c r="Y114" s="7"/>
      <c r="Z114" s="7"/>
    </row>
    <row r="115" ht="15.75" customHeight="1">
      <c r="A115" s="7"/>
      <c r="B115" s="7"/>
      <c r="C115" s="7"/>
      <c r="D115" s="7"/>
      <c r="E115" s="7"/>
      <c r="F115" s="7"/>
      <c r="G115" s="7"/>
      <c r="H115" s="7"/>
      <c r="I115" s="7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7"/>
      <c r="W115" s="7"/>
      <c r="X115" s="7"/>
      <c r="Y115" s="7"/>
      <c r="Z115" s="7"/>
    </row>
    <row r="116" ht="15.75" customHeight="1">
      <c r="A116" s="7"/>
      <c r="B116" s="7"/>
      <c r="C116" s="7"/>
      <c r="D116" s="7"/>
      <c r="E116" s="7"/>
      <c r="F116" s="7"/>
      <c r="G116" s="7"/>
      <c r="H116" s="7"/>
      <c r="I116" s="7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7"/>
      <c r="W116" s="7"/>
      <c r="X116" s="7"/>
      <c r="Y116" s="7"/>
      <c r="Z116" s="7"/>
    </row>
    <row r="117" ht="15.75" customHeight="1">
      <c r="A117" s="7"/>
      <c r="B117" s="7"/>
      <c r="C117" s="7"/>
      <c r="D117" s="7"/>
      <c r="E117" s="7"/>
      <c r="F117" s="7"/>
      <c r="G117" s="7"/>
      <c r="H117" s="7"/>
      <c r="I117" s="7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7"/>
      <c r="W117" s="7"/>
      <c r="X117" s="7"/>
      <c r="Y117" s="7"/>
      <c r="Z117" s="7"/>
    </row>
    <row r="118" ht="15.75" customHeight="1">
      <c r="A118" s="7"/>
      <c r="B118" s="7"/>
      <c r="C118" s="7"/>
      <c r="D118" s="7"/>
      <c r="E118" s="7"/>
      <c r="F118" s="7"/>
      <c r="G118" s="7"/>
      <c r="H118" s="7"/>
      <c r="I118" s="7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7"/>
      <c r="W118" s="7"/>
      <c r="X118" s="7"/>
      <c r="Y118" s="7"/>
      <c r="Z118" s="7"/>
    </row>
    <row r="119" ht="15.75" customHeight="1">
      <c r="A119" s="7"/>
      <c r="B119" s="7"/>
      <c r="C119" s="7"/>
      <c r="D119" s="7"/>
      <c r="E119" s="7"/>
      <c r="F119" s="7"/>
      <c r="G119" s="7"/>
      <c r="H119" s="7"/>
      <c r="I119" s="7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7"/>
      <c r="W119" s="7"/>
      <c r="X119" s="7"/>
      <c r="Y119" s="7"/>
      <c r="Z119" s="7"/>
    </row>
    <row r="120" ht="15.75" customHeight="1">
      <c r="A120" s="7"/>
      <c r="B120" s="7"/>
      <c r="C120" s="7"/>
      <c r="D120" s="7"/>
      <c r="E120" s="7"/>
      <c r="F120" s="7"/>
      <c r="G120" s="7"/>
      <c r="H120" s="7"/>
      <c r="I120" s="7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7"/>
      <c r="W120" s="7"/>
      <c r="X120" s="7"/>
      <c r="Y120" s="7"/>
      <c r="Z120" s="7"/>
    </row>
    <row r="121" ht="15.75" customHeight="1">
      <c r="A121" s="7"/>
      <c r="B121" s="7"/>
      <c r="C121" s="7"/>
      <c r="D121" s="7"/>
      <c r="E121" s="7"/>
      <c r="F121" s="7"/>
      <c r="G121" s="7"/>
      <c r="H121" s="7"/>
      <c r="I121" s="7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7"/>
      <c r="W121" s="7"/>
      <c r="X121" s="7"/>
      <c r="Y121" s="7"/>
      <c r="Z121" s="7"/>
    </row>
    <row r="122" ht="15.75" customHeight="1">
      <c r="A122" s="7"/>
      <c r="B122" s="7"/>
      <c r="C122" s="7"/>
      <c r="D122" s="7"/>
      <c r="E122" s="7"/>
      <c r="F122" s="7"/>
      <c r="G122" s="7"/>
      <c r="H122" s="7"/>
      <c r="I122" s="7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7"/>
      <c r="W122" s="7"/>
      <c r="X122" s="7"/>
      <c r="Y122" s="7"/>
      <c r="Z122" s="7"/>
    </row>
    <row r="123" ht="15.75" customHeight="1">
      <c r="A123" s="7"/>
      <c r="B123" s="7"/>
      <c r="C123" s="7"/>
      <c r="D123" s="7"/>
      <c r="E123" s="7"/>
      <c r="F123" s="7"/>
      <c r="G123" s="7"/>
      <c r="H123" s="7"/>
      <c r="I123" s="7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7"/>
      <c r="W123" s="7"/>
      <c r="X123" s="7"/>
      <c r="Y123" s="7"/>
      <c r="Z123" s="7"/>
    </row>
    <row r="124" ht="15.75" customHeight="1">
      <c r="A124" s="7"/>
      <c r="B124" s="7"/>
      <c r="C124" s="7"/>
      <c r="D124" s="7"/>
      <c r="E124" s="7"/>
      <c r="F124" s="7"/>
      <c r="G124" s="7"/>
      <c r="H124" s="7"/>
      <c r="I124" s="7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7"/>
      <c r="W124" s="7"/>
      <c r="X124" s="7"/>
      <c r="Y124" s="7"/>
      <c r="Z124" s="7"/>
    </row>
    <row r="125" ht="15.75" customHeight="1">
      <c r="A125" s="7"/>
      <c r="B125" s="7"/>
      <c r="C125" s="7"/>
      <c r="D125" s="7"/>
      <c r="E125" s="7"/>
      <c r="F125" s="7"/>
      <c r="G125" s="7"/>
      <c r="H125" s="7"/>
      <c r="I125" s="7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7"/>
      <c r="W125" s="7"/>
      <c r="X125" s="7"/>
      <c r="Y125" s="7"/>
      <c r="Z125" s="7"/>
    </row>
    <row r="126" ht="15.75" customHeight="1">
      <c r="A126" s="7"/>
      <c r="B126" s="7"/>
      <c r="C126" s="7"/>
      <c r="D126" s="7"/>
      <c r="E126" s="7"/>
      <c r="F126" s="7"/>
      <c r="G126" s="7"/>
      <c r="H126" s="7"/>
      <c r="I126" s="7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7"/>
      <c r="W126" s="7"/>
      <c r="X126" s="7"/>
      <c r="Y126" s="7"/>
      <c r="Z126" s="7"/>
    </row>
    <row r="127" ht="15.75" customHeight="1">
      <c r="A127" s="7"/>
      <c r="B127" s="7"/>
      <c r="C127" s="7"/>
      <c r="D127" s="7"/>
      <c r="E127" s="7"/>
      <c r="F127" s="7"/>
      <c r="G127" s="7"/>
      <c r="H127" s="7"/>
      <c r="I127" s="7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7"/>
      <c r="W127" s="7"/>
      <c r="X127" s="7"/>
      <c r="Y127" s="7"/>
      <c r="Z127" s="7"/>
    </row>
    <row r="128" ht="15.75" customHeight="1">
      <c r="A128" s="7"/>
      <c r="B128" s="7"/>
      <c r="C128" s="7"/>
      <c r="D128" s="7"/>
      <c r="E128" s="7"/>
      <c r="F128" s="7"/>
      <c r="G128" s="7"/>
      <c r="H128" s="7"/>
      <c r="I128" s="7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7"/>
      <c r="W128" s="7"/>
      <c r="X128" s="7"/>
      <c r="Y128" s="7"/>
      <c r="Z128" s="7"/>
    </row>
    <row r="129" ht="15.75" customHeight="1">
      <c r="A129" s="7"/>
      <c r="B129" s="7"/>
      <c r="C129" s="7"/>
      <c r="D129" s="7"/>
      <c r="E129" s="7"/>
      <c r="F129" s="7"/>
      <c r="G129" s="7"/>
      <c r="H129" s="7"/>
      <c r="I129" s="7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7"/>
      <c r="W129" s="7"/>
      <c r="X129" s="7"/>
      <c r="Y129" s="7"/>
      <c r="Z129" s="7"/>
    </row>
    <row r="130" ht="15.75" customHeight="1">
      <c r="A130" s="7"/>
      <c r="B130" s="7"/>
      <c r="C130" s="7"/>
      <c r="D130" s="7"/>
      <c r="E130" s="7"/>
      <c r="F130" s="7"/>
      <c r="G130" s="7"/>
      <c r="H130" s="7"/>
      <c r="I130" s="7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7"/>
      <c r="W130" s="7"/>
      <c r="X130" s="7"/>
      <c r="Y130" s="7"/>
      <c r="Z130" s="7"/>
    </row>
    <row r="131" ht="15.75" customHeight="1">
      <c r="A131" s="7"/>
      <c r="B131" s="7"/>
      <c r="C131" s="7"/>
      <c r="D131" s="7"/>
      <c r="E131" s="7"/>
      <c r="F131" s="7"/>
      <c r="G131" s="7"/>
      <c r="H131" s="7"/>
      <c r="I131" s="7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7"/>
      <c r="W131" s="7"/>
      <c r="X131" s="7"/>
      <c r="Y131" s="7"/>
      <c r="Z131" s="7"/>
    </row>
    <row r="132" ht="15.75" customHeight="1">
      <c r="A132" s="7"/>
      <c r="B132" s="7"/>
      <c r="C132" s="7"/>
      <c r="D132" s="7"/>
      <c r="E132" s="7"/>
      <c r="F132" s="7"/>
      <c r="G132" s="7"/>
      <c r="H132" s="7"/>
      <c r="I132" s="7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7"/>
      <c r="W132" s="7"/>
      <c r="X132" s="7"/>
      <c r="Y132" s="7"/>
      <c r="Z132" s="7"/>
    </row>
    <row r="133" ht="15.75" customHeight="1">
      <c r="A133" s="7"/>
      <c r="B133" s="7"/>
      <c r="C133" s="7"/>
      <c r="D133" s="7"/>
      <c r="E133" s="7"/>
      <c r="F133" s="7"/>
      <c r="G133" s="7"/>
      <c r="H133" s="7"/>
      <c r="I133" s="7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7"/>
      <c r="W133" s="7"/>
      <c r="X133" s="7"/>
      <c r="Y133" s="7"/>
      <c r="Z133" s="7"/>
    </row>
    <row r="134" ht="15.75" customHeight="1">
      <c r="A134" s="7"/>
      <c r="B134" s="7"/>
      <c r="C134" s="7"/>
      <c r="D134" s="7"/>
      <c r="E134" s="7"/>
      <c r="F134" s="7"/>
      <c r="G134" s="7"/>
      <c r="H134" s="7"/>
      <c r="I134" s="7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7"/>
      <c r="W134" s="7"/>
      <c r="X134" s="7"/>
      <c r="Y134" s="7"/>
      <c r="Z134" s="7"/>
    </row>
    <row r="135" ht="15.75" customHeight="1">
      <c r="A135" s="7"/>
      <c r="B135" s="7"/>
      <c r="C135" s="7"/>
      <c r="D135" s="7"/>
      <c r="E135" s="7"/>
      <c r="F135" s="7"/>
      <c r="G135" s="7"/>
      <c r="H135" s="7"/>
      <c r="I135" s="7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7"/>
      <c r="W135" s="7"/>
      <c r="X135" s="7"/>
      <c r="Y135" s="7"/>
      <c r="Z135" s="7"/>
    </row>
    <row r="136" ht="15.75" customHeight="1">
      <c r="A136" s="7"/>
      <c r="B136" s="7"/>
      <c r="C136" s="7"/>
      <c r="D136" s="7"/>
      <c r="E136" s="7"/>
      <c r="F136" s="7"/>
      <c r="G136" s="7"/>
      <c r="H136" s="7"/>
      <c r="I136" s="7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7"/>
      <c r="W136" s="7"/>
      <c r="X136" s="7"/>
      <c r="Y136" s="7"/>
      <c r="Z136" s="7"/>
    </row>
    <row r="137" ht="15.75" customHeight="1">
      <c r="A137" s="7"/>
      <c r="B137" s="7"/>
      <c r="C137" s="7"/>
      <c r="D137" s="7"/>
      <c r="E137" s="7"/>
      <c r="F137" s="7"/>
      <c r="G137" s="7"/>
      <c r="H137" s="7"/>
      <c r="I137" s="7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7"/>
      <c r="W137" s="7"/>
      <c r="X137" s="7"/>
      <c r="Y137" s="7"/>
      <c r="Z137" s="7"/>
    </row>
    <row r="138" ht="15.75" customHeight="1">
      <c r="A138" s="7"/>
      <c r="B138" s="7"/>
      <c r="C138" s="7"/>
      <c r="D138" s="7"/>
      <c r="E138" s="7"/>
      <c r="F138" s="7"/>
      <c r="G138" s="7"/>
      <c r="H138" s="7"/>
      <c r="I138" s="7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7"/>
      <c r="W138" s="7"/>
      <c r="X138" s="7"/>
      <c r="Y138" s="7"/>
      <c r="Z138" s="7"/>
    </row>
    <row r="139" ht="15.75" customHeight="1">
      <c r="A139" s="7"/>
      <c r="B139" s="7"/>
      <c r="C139" s="7"/>
      <c r="D139" s="7"/>
      <c r="E139" s="7"/>
      <c r="F139" s="7"/>
      <c r="G139" s="7"/>
      <c r="H139" s="7"/>
      <c r="I139" s="7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7"/>
      <c r="W139" s="7"/>
      <c r="X139" s="7"/>
      <c r="Y139" s="7"/>
      <c r="Z139" s="7"/>
    </row>
    <row r="140" ht="15.75" customHeight="1">
      <c r="A140" s="7"/>
      <c r="B140" s="7"/>
      <c r="C140" s="7"/>
      <c r="D140" s="7"/>
      <c r="E140" s="7"/>
      <c r="F140" s="7"/>
      <c r="G140" s="7"/>
      <c r="H140" s="7"/>
      <c r="I140" s="7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7"/>
      <c r="W140" s="7"/>
      <c r="X140" s="7"/>
      <c r="Y140" s="7"/>
      <c r="Z140" s="7"/>
    </row>
    <row r="141" ht="15.75" customHeight="1">
      <c r="A141" s="7"/>
      <c r="B141" s="7"/>
      <c r="C141" s="7"/>
      <c r="D141" s="7"/>
      <c r="E141" s="7"/>
      <c r="F141" s="7"/>
      <c r="G141" s="7"/>
      <c r="H141" s="7"/>
      <c r="I141" s="7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7"/>
      <c r="W141" s="7"/>
      <c r="X141" s="7"/>
      <c r="Y141" s="7"/>
      <c r="Z141" s="7"/>
    </row>
    <row r="142" ht="15.75" customHeight="1">
      <c r="A142" s="7"/>
      <c r="B142" s="7"/>
      <c r="C142" s="7"/>
      <c r="D142" s="7"/>
      <c r="E142" s="7"/>
      <c r="F142" s="7"/>
      <c r="G142" s="7"/>
      <c r="H142" s="7"/>
      <c r="I142" s="7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7"/>
      <c r="W142" s="7"/>
      <c r="X142" s="7"/>
      <c r="Y142" s="7"/>
      <c r="Z142" s="7"/>
    </row>
    <row r="143" ht="15.75" customHeight="1">
      <c r="A143" s="7"/>
      <c r="B143" s="7"/>
      <c r="C143" s="7"/>
      <c r="D143" s="7"/>
      <c r="E143" s="7"/>
      <c r="F143" s="7"/>
      <c r="G143" s="7"/>
      <c r="H143" s="7"/>
      <c r="I143" s="7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7"/>
      <c r="W143" s="7"/>
      <c r="X143" s="7"/>
      <c r="Y143" s="7"/>
      <c r="Z143" s="7"/>
    </row>
    <row r="144" ht="15.75" customHeight="1">
      <c r="A144" s="7"/>
      <c r="B144" s="7"/>
      <c r="C144" s="7"/>
      <c r="D144" s="7"/>
      <c r="E144" s="7"/>
      <c r="F144" s="7"/>
      <c r="G144" s="7"/>
      <c r="H144" s="7"/>
      <c r="I144" s="7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7"/>
      <c r="W144" s="7"/>
      <c r="X144" s="7"/>
      <c r="Y144" s="7"/>
      <c r="Z144" s="7"/>
    </row>
    <row r="145" ht="15.75" customHeight="1">
      <c r="A145" s="7"/>
      <c r="B145" s="7"/>
      <c r="C145" s="7"/>
      <c r="D145" s="7"/>
      <c r="E145" s="7"/>
      <c r="F145" s="7"/>
      <c r="G145" s="7"/>
      <c r="H145" s="7"/>
      <c r="I145" s="7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7"/>
      <c r="W145" s="7"/>
      <c r="X145" s="7"/>
      <c r="Y145" s="7"/>
      <c r="Z145" s="7"/>
    </row>
    <row r="146" ht="15.75" customHeight="1">
      <c r="A146" s="7"/>
      <c r="B146" s="7"/>
      <c r="C146" s="7"/>
      <c r="D146" s="7"/>
      <c r="E146" s="7"/>
      <c r="F146" s="7"/>
      <c r="G146" s="7"/>
      <c r="H146" s="7"/>
      <c r="I146" s="7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7"/>
      <c r="W146" s="7"/>
      <c r="X146" s="7"/>
      <c r="Y146" s="7"/>
      <c r="Z146" s="7"/>
    </row>
    <row r="147" ht="15.75" customHeight="1">
      <c r="A147" s="7"/>
      <c r="B147" s="7"/>
      <c r="C147" s="7"/>
      <c r="D147" s="7"/>
      <c r="E147" s="7"/>
      <c r="F147" s="7"/>
      <c r="G147" s="7"/>
      <c r="H147" s="7"/>
      <c r="I147" s="7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7"/>
      <c r="W147" s="7"/>
      <c r="X147" s="7"/>
      <c r="Y147" s="7"/>
      <c r="Z147" s="7"/>
    </row>
    <row r="148" ht="15.75" customHeight="1">
      <c r="A148" s="7"/>
      <c r="B148" s="7"/>
      <c r="C148" s="7"/>
      <c r="D148" s="7"/>
      <c r="E148" s="7"/>
      <c r="F148" s="7"/>
      <c r="G148" s="7"/>
      <c r="H148" s="7"/>
      <c r="I148" s="7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7"/>
      <c r="W148" s="7"/>
      <c r="X148" s="7"/>
      <c r="Y148" s="7"/>
      <c r="Z148" s="7"/>
    </row>
    <row r="149" ht="15.75" customHeight="1">
      <c r="A149" s="7"/>
      <c r="B149" s="7"/>
      <c r="C149" s="7"/>
      <c r="D149" s="7"/>
      <c r="E149" s="7"/>
      <c r="F149" s="7"/>
      <c r="G149" s="7"/>
      <c r="H149" s="7"/>
      <c r="I149" s="7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7"/>
      <c r="W149" s="7"/>
      <c r="X149" s="7"/>
      <c r="Y149" s="7"/>
      <c r="Z149" s="7"/>
    </row>
    <row r="150" ht="15.75" customHeight="1">
      <c r="A150" s="7"/>
      <c r="B150" s="7"/>
      <c r="C150" s="7"/>
      <c r="D150" s="7"/>
      <c r="E150" s="7"/>
      <c r="F150" s="7"/>
      <c r="G150" s="7"/>
      <c r="H150" s="7"/>
      <c r="I150" s="7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7"/>
      <c r="W150" s="7"/>
      <c r="X150" s="7"/>
      <c r="Y150" s="7"/>
      <c r="Z150" s="7"/>
    </row>
    <row r="151" ht="15.75" customHeight="1">
      <c r="A151" s="7"/>
      <c r="B151" s="7"/>
      <c r="C151" s="7"/>
      <c r="D151" s="7"/>
      <c r="E151" s="7"/>
      <c r="F151" s="7"/>
      <c r="G151" s="7"/>
      <c r="H151" s="7"/>
      <c r="I151" s="7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7"/>
      <c r="W151" s="7"/>
      <c r="X151" s="7"/>
      <c r="Y151" s="7"/>
      <c r="Z151" s="7"/>
    </row>
    <row r="152" ht="15.75" customHeight="1">
      <c r="A152" s="7"/>
      <c r="B152" s="7"/>
      <c r="C152" s="7"/>
      <c r="D152" s="7"/>
      <c r="E152" s="7"/>
      <c r="F152" s="7"/>
      <c r="G152" s="7"/>
      <c r="H152" s="7"/>
      <c r="I152" s="7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7"/>
      <c r="W152" s="7"/>
      <c r="X152" s="7"/>
      <c r="Y152" s="7"/>
      <c r="Z152" s="7"/>
    </row>
    <row r="153" ht="15.75" customHeight="1">
      <c r="A153" s="7"/>
      <c r="B153" s="7"/>
      <c r="C153" s="7"/>
      <c r="D153" s="7"/>
      <c r="E153" s="7"/>
      <c r="F153" s="7"/>
      <c r="G153" s="7"/>
      <c r="H153" s="7"/>
      <c r="I153" s="7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7"/>
      <c r="W153" s="7"/>
      <c r="X153" s="7"/>
      <c r="Y153" s="7"/>
      <c r="Z153" s="7"/>
    </row>
    <row r="154" ht="15.75" customHeight="1">
      <c r="A154" s="7"/>
      <c r="B154" s="7"/>
      <c r="C154" s="7"/>
      <c r="D154" s="7"/>
      <c r="E154" s="7"/>
      <c r="F154" s="7"/>
      <c r="G154" s="7"/>
      <c r="H154" s="7"/>
      <c r="I154" s="7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7"/>
      <c r="W154" s="7"/>
      <c r="X154" s="7"/>
      <c r="Y154" s="7"/>
      <c r="Z154" s="7"/>
    </row>
    <row r="155" ht="15.75" customHeight="1">
      <c r="A155" s="7"/>
      <c r="B155" s="7"/>
      <c r="C155" s="7"/>
      <c r="D155" s="7"/>
      <c r="E155" s="7"/>
      <c r="F155" s="7"/>
      <c r="G155" s="7"/>
      <c r="H155" s="7"/>
      <c r="I155" s="7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7"/>
      <c r="W155" s="7"/>
      <c r="X155" s="7"/>
      <c r="Y155" s="7"/>
      <c r="Z155" s="7"/>
    </row>
    <row r="156" ht="15.75" customHeight="1">
      <c r="A156" s="7"/>
      <c r="B156" s="7"/>
      <c r="C156" s="7"/>
      <c r="D156" s="7"/>
      <c r="E156" s="7"/>
      <c r="F156" s="7"/>
      <c r="G156" s="7"/>
      <c r="H156" s="7"/>
      <c r="I156" s="7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7"/>
      <c r="W156" s="7"/>
      <c r="X156" s="7"/>
      <c r="Y156" s="7"/>
      <c r="Z156" s="7"/>
    </row>
    <row r="157" ht="15.75" customHeight="1">
      <c r="A157" s="7"/>
      <c r="B157" s="7"/>
      <c r="C157" s="7"/>
      <c r="D157" s="7"/>
      <c r="E157" s="7"/>
      <c r="F157" s="7"/>
      <c r="G157" s="7"/>
      <c r="H157" s="7"/>
      <c r="I157" s="7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7"/>
      <c r="W157" s="7"/>
      <c r="X157" s="7"/>
      <c r="Y157" s="7"/>
      <c r="Z157" s="7"/>
    </row>
    <row r="158" ht="15.75" customHeight="1">
      <c r="A158" s="7"/>
      <c r="B158" s="7"/>
      <c r="C158" s="7"/>
      <c r="D158" s="7"/>
      <c r="E158" s="7"/>
      <c r="F158" s="7"/>
      <c r="G158" s="7"/>
      <c r="H158" s="7"/>
      <c r="I158" s="7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7"/>
      <c r="W158" s="7"/>
      <c r="X158" s="7"/>
      <c r="Y158" s="7"/>
      <c r="Z158" s="7"/>
    </row>
    <row r="159" ht="15.75" customHeight="1">
      <c r="A159" s="7"/>
      <c r="B159" s="7"/>
      <c r="C159" s="7"/>
      <c r="D159" s="7"/>
      <c r="E159" s="7"/>
      <c r="F159" s="7"/>
      <c r="G159" s="7"/>
      <c r="H159" s="7"/>
      <c r="I159" s="7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7"/>
      <c r="W159" s="7"/>
      <c r="X159" s="7"/>
      <c r="Y159" s="7"/>
      <c r="Z159" s="7"/>
    </row>
    <row r="160" ht="15.75" customHeight="1">
      <c r="A160" s="7"/>
      <c r="B160" s="7"/>
      <c r="C160" s="7"/>
      <c r="D160" s="7"/>
      <c r="E160" s="7"/>
      <c r="F160" s="7"/>
      <c r="G160" s="7"/>
      <c r="H160" s="7"/>
      <c r="I160" s="7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7"/>
      <c r="W160" s="7"/>
      <c r="X160" s="7"/>
      <c r="Y160" s="7"/>
      <c r="Z160" s="7"/>
    </row>
    <row r="161" ht="15.75" customHeight="1">
      <c r="A161" s="7"/>
      <c r="B161" s="7"/>
      <c r="C161" s="7"/>
      <c r="D161" s="7"/>
      <c r="E161" s="7"/>
      <c r="F161" s="7"/>
      <c r="G161" s="7"/>
      <c r="H161" s="7"/>
      <c r="I161" s="7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7"/>
      <c r="W161" s="7"/>
      <c r="X161" s="7"/>
      <c r="Y161" s="7"/>
      <c r="Z161" s="7"/>
    </row>
    <row r="162" ht="15.75" customHeight="1">
      <c r="A162" s="7"/>
      <c r="B162" s="7"/>
      <c r="C162" s="7"/>
      <c r="D162" s="7"/>
      <c r="E162" s="7"/>
      <c r="F162" s="7"/>
      <c r="G162" s="7"/>
      <c r="H162" s="7"/>
      <c r="I162" s="7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7"/>
      <c r="W162" s="7"/>
      <c r="X162" s="7"/>
      <c r="Y162" s="7"/>
      <c r="Z162" s="7"/>
    </row>
    <row r="163" ht="15.75" customHeight="1">
      <c r="A163" s="7"/>
      <c r="B163" s="7"/>
      <c r="C163" s="7"/>
      <c r="D163" s="7"/>
      <c r="E163" s="7"/>
      <c r="F163" s="7"/>
      <c r="G163" s="7"/>
      <c r="H163" s="7"/>
      <c r="I163" s="7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7"/>
      <c r="W163" s="7"/>
      <c r="X163" s="7"/>
      <c r="Y163" s="7"/>
      <c r="Z163" s="7"/>
    </row>
    <row r="164" ht="15.75" customHeight="1">
      <c r="A164" s="7"/>
      <c r="B164" s="7"/>
      <c r="C164" s="7"/>
      <c r="D164" s="7"/>
      <c r="E164" s="7"/>
      <c r="F164" s="7"/>
      <c r="G164" s="7"/>
      <c r="H164" s="7"/>
      <c r="I164" s="7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7"/>
      <c r="W164" s="7"/>
      <c r="X164" s="7"/>
      <c r="Y164" s="7"/>
      <c r="Z164" s="7"/>
    </row>
    <row r="165" ht="15.75" customHeight="1">
      <c r="A165" s="7"/>
      <c r="B165" s="7"/>
      <c r="C165" s="7"/>
      <c r="D165" s="7"/>
      <c r="E165" s="7"/>
      <c r="F165" s="7"/>
      <c r="G165" s="7"/>
      <c r="H165" s="7"/>
      <c r="I165" s="7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7"/>
      <c r="W165" s="7"/>
      <c r="X165" s="7"/>
      <c r="Y165" s="7"/>
      <c r="Z165" s="7"/>
    </row>
    <row r="166" ht="15.75" customHeight="1">
      <c r="A166" s="7"/>
      <c r="B166" s="7"/>
      <c r="C166" s="7"/>
      <c r="D166" s="7"/>
      <c r="E166" s="7"/>
      <c r="F166" s="7"/>
      <c r="G166" s="7"/>
      <c r="H166" s="7"/>
      <c r="I166" s="7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7"/>
      <c r="W166" s="7"/>
      <c r="X166" s="7"/>
      <c r="Y166" s="7"/>
      <c r="Z166" s="7"/>
    </row>
    <row r="167" ht="15.75" customHeight="1">
      <c r="A167" s="7"/>
      <c r="B167" s="7"/>
      <c r="C167" s="7"/>
      <c r="D167" s="7"/>
      <c r="E167" s="7"/>
      <c r="F167" s="7"/>
      <c r="G167" s="7"/>
      <c r="H167" s="7"/>
      <c r="I167" s="7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7"/>
      <c r="W167" s="7"/>
      <c r="X167" s="7"/>
      <c r="Y167" s="7"/>
      <c r="Z167" s="7"/>
    </row>
    <row r="168" ht="15.75" customHeight="1">
      <c r="A168" s="7"/>
      <c r="B168" s="7"/>
      <c r="C168" s="7"/>
      <c r="D168" s="7"/>
      <c r="E168" s="7"/>
      <c r="F168" s="7"/>
      <c r="G168" s="7"/>
      <c r="H168" s="7"/>
      <c r="I168" s="7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7"/>
      <c r="W168" s="7"/>
      <c r="X168" s="7"/>
      <c r="Y168" s="7"/>
      <c r="Z168" s="7"/>
    </row>
    <row r="169" ht="15.75" customHeight="1">
      <c r="A169" s="7"/>
      <c r="B169" s="7"/>
      <c r="C169" s="7"/>
      <c r="D169" s="7"/>
      <c r="E169" s="7"/>
      <c r="F169" s="7"/>
      <c r="G169" s="7"/>
      <c r="H169" s="7"/>
      <c r="I169" s="7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7"/>
      <c r="W169" s="7"/>
      <c r="X169" s="7"/>
      <c r="Y169" s="7"/>
      <c r="Z169" s="7"/>
    </row>
    <row r="170" ht="15.75" customHeight="1">
      <c r="A170" s="7"/>
      <c r="B170" s="7"/>
      <c r="C170" s="7"/>
      <c r="D170" s="7"/>
      <c r="E170" s="7"/>
      <c r="F170" s="7"/>
      <c r="G170" s="7"/>
      <c r="H170" s="7"/>
      <c r="I170" s="7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7"/>
      <c r="W170" s="7"/>
      <c r="X170" s="7"/>
      <c r="Y170" s="7"/>
      <c r="Z170" s="7"/>
    </row>
    <row r="171" ht="15.75" customHeight="1">
      <c r="A171" s="7"/>
      <c r="B171" s="7"/>
      <c r="C171" s="7"/>
      <c r="D171" s="7"/>
      <c r="E171" s="7"/>
      <c r="F171" s="7"/>
      <c r="G171" s="7"/>
      <c r="H171" s="7"/>
      <c r="I171" s="7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7"/>
      <c r="W171" s="7"/>
      <c r="X171" s="7"/>
      <c r="Y171" s="7"/>
      <c r="Z171" s="7"/>
    </row>
    <row r="172" ht="15.75" customHeight="1">
      <c r="A172" s="7"/>
      <c r="B172" s="7"/>
      <c r="C172" s="7"/>
      <c r="D172" s="7"/>
      <c r="E172" s="7"/>
      <c r="F172" s="7"/>
      <c r="G172" s="7"/>
      <c r="H172" s="7"/>
      <c r="I172" s="7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7"/>
      <c r="W172" s="7"/>
      <c r="X172" s="7"/>
      <c r="Y172" s="7"/>
      <c r="Z172" s="7"/>
    </row>
    <row r="173" ht="15.75" customHeight="1">
      <c r="A173" s="7"/>
      <c r="B173" s="7"/>
      <c r="C173" s="7"/>
      <c r="D173" s="7"/>
      <c r="E173" s="7"/>
      <c r="F173" s="7"/>
      <c r="G173" s="7"/>
      <c r="H173" s="7"/>
      <c r="I173" s="7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7"/>
      <c r="W173" s="7"/>
      <c r="X173" s="7"/>
      <c r="Y173" s="7"/>
      <c r="Z173" s="7"/>
    </row>
    <row r="174" ht="15.75" customHeight="1">
      <c r="A174" s="7"/>
      <c r="B174" s="7"/>
      <c r="C174" s="7"/>
      <c r="D174" s="7"/>
      <c r="E174" s="7"/>
      <c r="F174" s="7"/>
      <c r="G174" s="7"/>
      <c r="H174" s="7"/>
      <c r="I174" s="7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7"/>
      <c r="W174" s="7"/>
      <c r="X174" s="7"/>
      <c r="Y174" s="7"/>
      <c r="Z174" s="7"/>
    </row>
    <row r="175" ht="15.75" customHeight="1">
      <c r="A175" s="7"/>
      <c r="B175" s="7"/>
      <c r="C175" s="7"/>
      <c r="D175" s="7"/>
      <c r="E175" s="7"/>
      <c r="F175" s="7"/>
      <c r="G175" s="7"/>
      <c r="H175" s="7"/>
      <c r="I175" s="7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7"/>
      <c r="W175" s="7"/>
      <c r="X175" s="7"/>
      <c r="Y175" s="7"/>
      <c r="Z175" s="7"/>
    </row>
    <row r="176" ht="15.75" customHeight="1">
      <c r="A176" s="7"/>
      <c r="B176" s="7"/>
      <c r="C176" s="7"/>
      <c r="D176" s="7"/>
      <c r="E176" s="7"/>
      <c r="F176" s="7"/>
      <c r="G176" s="7"/>
      <c r="H176" s="7"/>
      <c r="I176" s="7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7"/>
      <c r="W176" s="7"/>
      <c r="X176" s="7"/>
      <c r="Y176" s="7"/>
      <c r="Z176" s="7"/>
    </row>
    <row r="177" ht="15.75" customHeight="1">
      <c r="A177" s="7"/>
      <c r="B177" s="7"/>
      <c r="C177" s="7"/>
      <c r="D177" s="7"/>
      <c r="E177" s="7"/>
      <c r="F177" s="7"/>
      <c r="G177" s="7"/>
      <c r="H177" s="7"/>
      <c r="I177" s="7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7"/>
      <c r="W177" s="7"/>
      <c r="X177" s="7"/>
      <c r="Y177" s="7"/>
      <c r="Z177" s="7"/>
    </row>
    <row r="178" ht="15.75" customHeight="1">
      <c r="A178" s="7"/>
      <c r="B178" s="7"/>
      <c r="C178" s="7"/>
      <c r="D178" s="7"/>
      <c r="E178" s="7"/>
      <c r="F178" s="7"/>
      <c r="G178" s="7"/>
      <c r="H178" s="7"/>
      <c r="I178" s="7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7"/>
      <c r="W178" s="7"/>
      <c r="X178" s="7"/>
      <c r="Y178" s="7"/>
      <c r="Z178" s="7"/>
    </row>
    <row r="179" ht="15.75" customHeight="1">
      <c r="A179" s="7"/>
      <c r="B179" s="7"/>
      <c r="C179" s="7"/>
      <c r="D179" s="7"/>
      <c r="E179" s="7"/>
      <c r="F179" s="7"/>
      <c r="G179" s="7"/>
      <c r="H179" s="7"/>
      <c r="I179" s="7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7"/>
      <c r="W179" s="7"/>
      <c r="X179" s="7"/>
      <c r="Y179" s="7"/>
      <c r="Z179" s="7"/>
    </row>
    <row r="180" ht="15.75" customHeight="1">
      <c r="A180" s="7"/>
      <c r="B180" s="7"/>
      <c r="C180" s="7"/>
      <c r="D180" s="7"/>
      <c r="E180" s="7"/>
      <c r="F180" s="7"/>
      <c r="G180" s="7"/>
      <c r="H180" s="7"/>
      <c r="I180" s="7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7"/>
      <c r="W180" s="7"/>
      <c r="X180" s="7"/>
      <c r="Y180" s="7"/>
      <c r="Z180" s="7"/>
    </row>
    <row r="181" ht="15.75" customHeight="1">
      <c r="A181" s="7"/>
      <c r="B181" s="7"/>
      <c r="C181" s="7"/>
      <c r="D181" s="7"/>
      <c r="E181" s="7"/>
      <c r="F181" s="7"/>
      <c r="G181" s="7"/>
      <c r="H181" s="7"/>
      <c r="I181" s="7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7"/>
      <c r="W181" s="7"/>
      <c r="X181" s="7"/>
      <c r="Y181" s="7"/>
      <c r="Z181" s="7"/>
    </row>
    <row r="182" ht="15.75" customHeight="1">
      <c r="A182" s="7"/>
      <c r="B182" s="7"/>
      <c r="C182" s="7"/>
      <c r="D182" s="7"/>
      <c r="E182" s="7"/>
      <c r="F182" s="7"/>
      <c r="G182" s="7"/>
      <c r="H182" s="7"/>
      <c r="I182" s="7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7"/>
      <c r="W182" s="7"/>
      <c r="X182" s="7"/>
      <c r="Y182" s="7"/>
      <c r="Z182" s="7"/>
    </row>
    <row r="183" ht="15.75" customHeight="1">
      <c r="A183" s="7"/>
      <c r="B183" s="7"/>
      <c r="C183" s="7"/>
      <c r="D183" s="7"/>
      <c r="E183" s="7"/>
      <c r="F183" s="7"/>
      <c r="G183" s="7"/>
      <c r="H183" s="7"/>
      <c r="I183" s="7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7"/>
      <c r="W183" s="7"/>
      <c r="X183" s="7"/>
      <c r="Y183" s="7"/>
      <c r="Z183" s="7"/>
    </row>
    <row r="184" ht="15.75" customHeight="1">
      <c r="A184" s="7"/>
      <c r="B184" s="7"/>
      <c r="C184" s="7"/>
      <c r="D184" s="7"/>
      <c r="E184" s="7"/>
      <c r="F184" s="7"/>
      <c r="G184" s="7"/>
      <c r="H184" s="7"/>
      <c r="I184" s="7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7"/>
      <c r="W184" s="7"/>
      <c r="X184" s="7"/>
      <c r="Y184" s="7"/>
      <c r="Z184" s="7"/>
    </row>
    <row r="185" ht="15.75" customHeight="1">
      <c r="A185" s="7"/>
      <c r="B185" s="7"/>
      <c r="C185" s="7"/>
      <c r="D185" s="7"/>
      <c r="E185" s="7"/>
      <c r="F185" s="7"/>
      <c r="G185" s="7"/>
      <c r="H185" s="7"/>
      <c r="I185" s="7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7"/>
      <c r="W185" s="7"/>
      <c r="X185" s="7"/>
      <c r="Y185" s="7"/>
      <c r="Z185" s="7"/>
    </row>
    <row r="186" ht="15.75" customHeight="1">
      <c r="A186" s="7"/>
      <c r="B186" s="7"/>
      <c r="C186" s="7"/>
      <c r="D186" s="7"/>
      <c r="E186" s="7"/>
      <c r="F186" s="7"/>
      <c r="G186" s="7"/>
      <c r="H186" s="7"/>
      <c r="I186" s="7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7"/>
      <c r="W186" s="7"/>
      <c r="X186" s="7"/>
      <c r="Y186" s="7"/>
      <c r="Z186" s="7"/>
    </row>
    <row r="187" ht="15.75" customHeight="1">
      <c r="A187" s="7"/>
      <c r="B187" s="7"/>
      <c r="C187" s="7"/>
      <c r="D187" s="7"/>
      <c r="E187" s="7"/>
      <c r="F187" s="7"/>
      <c r="G187" s="7"/>
      <c r="H187" s="7"/>
      <c r="I187" s="7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7"/>
      <c r="W187" s="7"/>
      <c r="X187" s="7"/>
      <c r="Y187" s="7"/>
      <c r="Z187" s="7"/>
    </row>
    <row r="188" ht="15.75" customHeight="1">
      <c r="A188" s="7"/>
      <c r="B188" s="7"/>
      <c r="C188" s="7"/>
      <c r="D188" s="7"/>
      <c r="E188" s="7"/>
      <c r="F188" s="7"/>
      <c r="G188" s="7"/>
      <c r="H188" s="7"/>
      <c r="I188" s="7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7"/>
      <c r="W188" s="7"/>
      <c r="X188" s="7"/>
      <c r="Y188" s="7"/>
      <c r="Z188" s="7"/>
    </row>
    <row r="189" ht="15.75" customHeight="1">
      <c r="A189" s="7"/>
      <c r="B189" s="7"/>
      <c r="C189" s="7"/>
      <c r="D189" s="7"/>
      <c r="E189" s="7"/>
      <c r="F189" s="7"/>
      <c r="G189" s="7"/>
      <c r="H189" s="7"/>
      <c r="I189" s="7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7"/>
      <c r="W189" s="7"/>
      <c r="X189" s="7"/>
      <c r="Y189" s="7"/>
      <c r="Z189" s="7"/>
    </row>
    <row r="190" ht="15.75" customHeight="1">
      <c r="A190" s="7"/>
      <c r="B190" s="7"/>
      <c r="C190" s="7"/>
      <c r="D190" s="7"/>
      <c r="E190" s="7"/>
      <c r="F190" s="7"/>
      <c r="G190" s="7"/>
      <c r="H190" s="7"/>
      <c r="I190" s="7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7"/>
      <c r="W190" s="7"/>
      <c r="X190" s="7"/>
      <c r="Y190" s="7"/>
      <c r="Z190" s="7"/>
    </row>
    <row r="191" ht="15.75" customHeight="1">
      <c r="A191" s="7"/>
      <c r="B191" s="7"/>
      <c r="C191" s="7"/>
      <c r="D191" s="7"/>
      <c r="E191" s="7"/>
      <c r="F191" s="7"/>
      <c r="G191" s="7"/>
      <c r="H191" s="7"/>
      <c r="I191" s="7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7"/>
      <c r="W191" s="7"/>
      <c r="X191" s="7"/>
      <c r="Y191" s="7"/>
      <c r="Z191" s="7"/>
    </row>
    <row r="192" ht="15.75" customHeight="1">
      <c r="A192" s="7"/>
      <c r="B192" s="7"/>
      <c r="C192" s="7"/>
      <c r="D192" s="7"/>
      <c r="E192" s="7"/>
      <c r="F192" s="7"/>
      <c r="G192" s="7"/>
      <c r="H192" s="7"/>
      <c r="I192" s="7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7"/>
      <c r="W192" s="7"/>
      <c r="X192" s="7"/>
      <c r="Y192" s="7"/>
      <c r="Z192" s="7"/>
    </row>
    <row r="193" ht="15.75" customHeight="1">
      <c r="A193" s="7"/>
      <c r="B193" s="7"/>
      <c r="C193" s="7"/>
      <c r="D193" s="7"/>
      <c r="E193" s="7"/>
      <c r="F193" s="7"/>
      <c r="G193" s="7"/>
      <c r="H193" s="7"/>
      <c r="I193" s="7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7"/>
      <c r="W193" s="7"/>
      <c r="X193" s="7"/>
      <c r="Y193" s="7"/>
      <c r="Z193" s="7"/>
    </row>
    <row r="194" ht="15.75" customHeight="1">
      <c r="A194" s="7"/>
      <c r="B194" s="7"/>
      <c r="C194" s="7"/>
      <c r="D194" s="7"/>
      <c r="E194" s="7"/>
      <c r="F194" s="7"/>
      <c r="G194" s="7"/>
      <c r="H194" s="7"/>
      <c r="I194" s="7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7"/>
      <c r="W194" s="7"/>
      <c r="X194" s="7"/>
      <c r="Y194" s="7"/>
      <c r="Z194" s="7"/>
    </row>
    <row r="195" ht="15.75" customHeight="1">
      <c r="A195" s="7"/>
      <c r="B195" s="7"/>
      <c r="C195" s="7"/>
      <c r="D195" s="7"/>
      <c r="E195" s="7"/>
      <c r="F195" s="7"/>
      <c r="G195" s="7"/>
      <c r="H195" s="7"/>
      <c r="I195" s="7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7"/>
      <c r="W195" s="7"/>
      <c r="X195" s="7"/>
      <c r="Y195" s="7"/>
      <c r="Z195" s="7"/>
    </row>
    <row r="196" ht="15.75" customHeight="1">
      <c r="A196" s="7"/>
      <c r="B196" s="7"/>
      <c r="C196" s="7"/>
      <c r="D196" s="7"/>
      <c r="E196" s="7"/>
      <c r="F196" s="7"/>
      <c r="G196" s="7"/>
      <c r="H196" s="7"/>
      <c r="I196" s="7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7"/>
      <c r="W196" s="7"/>
      <c r="X196" s="7"/>
      <c r="Y196" s="7"/>
      <c r="Z196" s="7"/>
    </row>
    <row r="197" ht="15.75" customHeight="1">
      <c r="A197" s="7"/>
      <c r="B197" s="7"/>
      <c r="C197" s="7"/>
      <c r="D197" s="7"/>
      <c r="E197" s="7"/>
      <c r="F197" s="7"/>
      <c r="G197" s="7"/>
      <c r="H197" s="7"/>
      <c r="I197" s="7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7"/>
      <c r="W197" s="7"/>
      <c r="X197" s="7"/>
      <c r="Y197" s="7"/>
      <c r="Z197" s="7"/>
    </row>
    <row r="198" ht="15.75" customHeight="1">
      <c r="A198" s="7"/>
      <c r="B198" s="7"/>
      <c r="C198" s="7"/>
      <c r="D198" s="7"/>
      <c r="E198" s="7"/>
      <c r="F198" s="7"/>
      <c r="G198" s="7"/>
      <c r="H198" s="7"/>
      <c r="I198" s="7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7"/>
      <c r="W198" s="7"/>
      <c r="X198" s="7"/>
      <c r="Y198" s="7"/>
      <c r="Z198" s="7"/>
    </row>
    <row r="199" ht="15.75" customHeight="1">
      <c r="A199" s="7"/>
      <c r="B199" s="7"/>
      <c r="C199" s="7"/>
      <c r="D199" s="7"/>
      <c r="E199" s="7"/>
      <c r="F199" s="7"/>
      <c r="G199" s="7"/>
      <c r="H199" s="7"/>
      <c r="I199" s="7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7"/>
      <c r="W199" s="7"/>
      <c r="X199" s="7"/>
      <c r="Y199" s="7"/>
      <c r="Z199" s="7"/>
    </row>
    <row r="200" ht="15.75" customHeight="1">
      <c r="A200" s="7"/>
      <c r="B200" s="7"/>
      <c r="C200" s="7"/>
      <c r="D200" s="7"/>
      <c r="E200" s="7"/>
      <c r="F200" s="7"/>
      <c r="G200" s="7"/>
      <c r="H200" s="7"/>
      <c r="I200" s="7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7"/>
      <c r="W200" s="7"/>
      <c r="X200" s="7"/>
      <c r="Y200" s="7"/>
      <c r="Z200" s="7"/>
    </row>
    <row r="201" ht="15.75" customHeight="1">
      <c r="A201" s="7"/>
      <c r="B201" s="7"/>
      <c r="C201" s="7"/>
      <c r="D201" s="7"/>
      <c r="E201" s="7"/>
      <c r="F201" s="7"/>
      <c r="G201" s="7"/>
      <c r="H201" s="7"/>
      <c r="I201" s="7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7"/>
      <c r="W201" s="7"/>
      <c r="X201" s="7"/>
      <c r="Y201" s="7"/>
      <c r="Z201" s="7"/>
    </row>
    <row r="202" ht="15.75" customHeight="1">
      <c r="A202" s="7"/>
      <c r="B202" s="7"/>
      <c r="C202" s="7"/>
      <c r="D202" s="7"/>
      <c r="E202" s="7"/>
      <c r="F202" s="7"/>
      <c r="G202" s="7"/>
      <c r="H202" s="7"/>
      <c r="I202" s="7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7"/>
      <c r="W202" s="7"/>
      <c r="X202" s="7"/>
      <c r="Y202" s="7"/>
      <c r="Z202" s="7"/>
    </row>
    <row r="203" ht="15.75" customHeight="1">
      <c r="A203" s="7"/>
      <c r="B203" s="7"/>
      <c r="C203" s="7"/>
      <c r="D203" s="7"/>
      <c r="E203" s="7"/>
      <c r="F203" s="7"/>
      <c r="G203" s="7"/>
      <c r="H203" s="7"/>
      <c r="I203" s="7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7"/>
      <c r="W203" s="7"/>
      <c r="X203" s="7"/>
      <c r="Y203" s="7"/>
      <c r="Z203" s="7"/>
    </row>
    <row r="204" ht="15.75" customHeight="1">
      <c r="A204" s="7"/>
      <c r="B204" s="7"/>
      <c r="C204" s="7"/>
      <c r="D204" s="7"/>
      <c r="E204" s="7"/>
      <c r="F204" s="7"/>
      <c r="G204" s="7"/>
      <c r="H204" s="7"/>
      <c r="I204" s="7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7"/>
      <c r="W204" s="7"/>
      <c r="X204" s="7"/>
      <c r="Y204" s="7"/>
      <c r="Z204" s="7"/>
    </row>
    <row r="205" ht="15.75" customHeight="1">
      <c r="A205" s="7"/>
      <c r="B205" s="7"/>
      <c r="C205" s="7"/>
      <c r="D205" s="7"/>
      <c r="E205" s="7"/>
      <c r="F205" s="7"/>
      <c r="G205" s="7"/>
      <c r="H205" s="7"/>
      <c r="I205" s="7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7"/>
      <c r="W205" s="7"/>
      <c r="X205" s="7"/>
      <c r="Y205" s="7"/>
      <c r="Z205" s="7"/>
    </row>
    <row r="206" ht="15.75" customHeight="1">
      <c r="A206" s="7"/>
      <c r="B206" s="7"/>
      <c r="C206" s="7"/>
      <c r="D206" s="7"/>
      <c r="E206" s="7"/>
      <c r="F206" s="7"/>
      <c r="G206" s="7"/>
      <c r="H206" s="7"/>
      <c r="I206" s="7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7"/>
      <c r="W206" s="7"/>
      <c r="X206" s="7"/>
      <c r="Y206" s="7"/>
      <c r="Z206" s="7"/>
    </row>
    <row r="207" ht="15.75" customHeight="1">
      <c r="A207" s="7"/>
      <c r="B207" s="7"/>
      <c r="C207" s="7"/>
      <c r="D207" s="7"/>
      <c r="E207" s="7"/>
      <c r="F207" s="7"/>
      <c r="G207" s="7"/>
      <c r="H207" s="7"/>
      <c r="I207" s="7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7"/>
      <c r="W207" s="7"/>
      <c r="X207" s="7"/>
      <c r="Y207" s="7"/>
      <c r="Z207" s="7"/>
    </row>
    <row r="208" ht="15.75" customHeight="1">
      <c r="A208" s="7"/>
      <c r="B208" s="7"/>
      <c r="C208" s="7"/>
      <c r="D208" s="7"/>
      <c r="E208" s="7"/>
      <c r="F208" s="7"/>
      <c r="G208" s="7"/>
      <c r="H208" s="7"/>
      <c r="I208" s="7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7"/>
      <c r="W208" s="7"/>
      <c r="X208" s="7"/>
      <c r="Y208" s="7"/>
      <c r="Z208" s="7"/>
    </row>
    <row r="209" ht="15.75" customHeight="1">
      <c r="A209" s="7"/>
      <c r="B209" s="7"/>
      <c r="C209" s="7"/>
      <c r="D209" s="7"/>
      <c r="E209" s="7"/>
      <c r="F209" s="7"/>
      <c r="G209" s="7"/>
      <c r="H209" s="7"/>
      <c r="I209" s="7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7"/>
      <c r="W209" s="7"/>
      <c r="X209" s="7"/>
      <c r="Y209" s="7"/>
      <c r="Z209" s="7"/>
    </row>
    <row r="210" ht="15.75" customHeight="1">
      <c r="A210" s="7"/>
      <c r="B210" s="7"/>
      <c r="C210" s="7"/>
      <c r="D210" s="7"/>
      <c r="E210" s="7"/>
      <c r="F210" s="7"/>
      <c r="G210" s="7"/>
      <c r="H210" s="7"/>
      <c r="I210" s="7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7"/>
      <c r="W210" s="7"/>
      <c r="X210" s="7"/>
      <c r="Y210" s="7"/>
      <c r="Z210" s="7"/>
    </row>
    <row r="211" ht="15.75" customHeight="1">
      <c r="A211" s="7"/>
      <c r="B211" s="7"/>
      <c r="C211" s="7"/>
      <c r="D211" s="7"/>
      <c r="E211" s="7"/>
      <c r="F211" s="7"/>
      <c r="G211" s="7"/>
      <c r="H211" s="7"/>
      <c r="I211" s="7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7"/>
      <c r="W211" s="7"/>
      <c r="X211" s="7"/>
      <c r="Y211" s="7"/>
      <c r="Z211" s="7"/>
    </row>
    <row r="212" ht="15.75" customHeight="1">
      <c r="A212" s="7"/>
      <c r="B212" s="7"/>
      <c r="C212" s="7"/>
      <c r="D212" s="7"/>
      <c r="E212" s="7"/>
      <c r="F212" s="7"/>
      <c r="G212" s="7"/>
      <c r="H212" s="7"/>
      <c r="I212" s="7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7"/>
      <c r="W212" s="7"/>
      <c r="X212" s="7"/>
      <c r="Y212" s="7"/>
      <c r="Z212" s="7"/>
    </row>
    <row r="213" ht="15.75" customHeight="1">
      <c r="A213" s="7"/>
      <c r="B213" s="7"/>
      <c r="C213" s="7"/>
      <c r="D213" s="7"/>
      <c r="E213" s="7"/>
      <c r="F213" s="7"/>
      <c r="G213" s="7"/>
      <c r="H213" s="7"/>
      <c r="I213" s="7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7"/>
      <c r="W213" s="7"/>
      <c r="X213" s="7"/>
      <c r="Y213" s="7"/>
      <c r="Z213" s="7"/>
    </row>
    <row r="214" ht="15.75" customHeight="1">
      <c r="A214" s="7"/>
      <c r="B214" s="7"/>
      <c r="C214" s="7"/>
      <c r="D214" s="7"/>
      <c r="E214" s="7"/>
      <c r="F214" s="7"/>
      <c r="G214" s="7"/>
      <c r="H214" s="7"/>
      <c r="I214" s="7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7"/>
      <c r="W214" s="7"/>
      <c r="X214" s="7"/>
      <c r="Y214" s="7"/>
      <c r="Z214" s="7"/>
    </row>
    <row r="215" ht="15.75" customHeight="1">
      <c r="A215" s="7"/>
      <c r="B215" s="7"/>
      <c r="C215" s="7"/>
      <c r="D215" s="7"/>
      <c r="E215" s="7"/>
      <c r="F215" s="7"/>
      <c r="G215" s="7"/>
      <c r="H215" s="7"/>
      <c r="I215" s="7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7"/>
      <c r="W215" s="7"/>
      <c r="X215" s="7"/>
      <c r="Y215" s="7"/>
      <c r="Z215" s="7"/>
    </row>
    <row r="216" ht="15.75" customHeight="1">
      <c r="A216" s="7"/>
      <c r="B216" s="7"/>
      <c r="C216" s="7"/>
      <c r="D216" s="7"/>
      <c r="E216" s="7"/>
      <c r="F216" s="7"/>
      <c r="G216" s="7"/>
      <c r="H216" s="7"/>
      <c r="I216" s="7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7"/>
      <c r="W216" s="7"/>
      <c r="X216" s="7"/>
      <c r="Y216" s="7"/>
      <c r="Z216" s="7"/>
    </row>
    <row r="217" ht="15.75" customHeight="1">
      <c r="A217" s="7"/>
      <c r="B217" s="7"/>
      <c r="C217" s="7"/>
      <c r="D217" s="7"/>
      <c r="E217" s="7"/>
      <c r="F217" s="7"/>
      <c r="G217" s="7"/>
      <c r="H217" s="7"/>
      <c r="I217" s="7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7"/>
      <c r="W217" s="7"/>
      <c r="X217" s="7"/>
      <c r="Y217" s="7"/>
      <c r="Z217" s="7"/>
    </row>
    <row r="218" ht="15.75" customHeight="1">
      <c r="A218" s="7"/>
      <c r="B218" s="7"/>
      <c r="C218" s="7"/>
      <c r="D218" s="7"/>
      <c r="E218" s="7"/>
      <c r="F218" s="7"/>
      <c r="G218" s="7"/>
      <c r="H218" s="7"/>
      <c r="I218" s="7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7"/>
      <c r="W218" s="7"/>
      <c r="X218" s="7"/>
      <c r="Y218" s="7"/>
      <c r="Z218" s="7"/>
    </row>
    <row r="219" ht="15.75" customHeight="1">
      <c r="A219" s="7"/>
      <c r="B219" s="7"/>
      <c r="C219" s="7"/>
      <c r="D219" s="7"/>
      <c r="E219" s="7"/>
      <c r="F219" s="7"/>
      <c r="G219" s="7"/>
      <c r="H219" s="7"/>
      <c r="I219" s="7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7"/>
      <c r="W219" s="7"/>
      <c r="X219" s="7"/>
      <c r="Y219" s="7"/>
      <c r="Z219" s="7"/>
    </row>
    <row r="220" ht="15.75" customHeight="1">
      <c r="A220" s="7"/>
      <c r="B220" s="7"/>
      <c r="C220" s="7"/>
      <c r="D220" s="7"/>
      <c r="E220" s="7"/>
      <c r="F220" s="7"/>
      <c r="G220" s="7"/>
      <c r="H220" s="7"/>
      <c r="I220" s="7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7"/>
      <c r="W220" s="7"/>
      <c r="X220" s="7"/>
      <c r="Y220" s="7"/>
      <c r="Z220" s="7"/>
    </row>
    <row r="221" ht="15.75" customHeight="1">
      <c r="A221" s="7"/>
      <c r="B221" s="7"/>
      <c r="C221" s="7"/>
      <c r="D221" s="7"/>
      <c r="E221" s="7"/>
      <c r="F221" s="7"/>
      <c r="G221" s="7"/>
      <c r="H221" s="7"/>
      <c r="I221" s="7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7"/>
      <c r="W221" s="7"/>
      <c r="X221" s="7"/>
      <c r="Y221" s="7"/>
      <c r="Z221" s="7"/>
    </row>
    <row r="222" ht="15.75" customHeight="1">
      <c r="A222" s="7"/>
      <c r="B222" s="7"/>
      <c r="C222" s="7"/>
      <c r="D222" s="7"/>
      <c r="E222" s="7"/>
      <c r="F222" s="7"/>
      <c r="G222" s="7"/>
      <c r="H222" s="7"/>
      <c r="I222" s="7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7"/>
      <c r="W222" s="7"/>
      <c r="X222" s="7"/>
      <c r="Y222" s="7"/>
      <c r="Z222" s="7"/>
    </row>
    <row r="223" ht="15.75" customHeight="1">
      <c r="A223" s="7"/>
      <c r="B223" s="7"/>
      <c r="C223" s="7"/>
      <c r="D223" s="7"/>
      <c r="E223" s="7"/>
      <c r="F223" s="7"/>
      <c r="G223" s="7"/>
      <c r="H223" s="7"/>
      <c r="I223" s="7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7"/>
      <c r="W223" s="7"/>
      <c r="X223" s="7"/>
      <c r="Y223" s="7"/>
      <c r="Z223" s="7"/>
    </row>
    <row r="224" ht="15.75" customHeight="1">
      <c r="A224" s="7"/>
      <c r="B224" s="7"/>
      <c r="C224" s="7"/>
      <c r="D224" s="7"/>
      <c r="E224" s="7"/>
      <c r="F224" s="7"/>
      <c r="G224" s="7"/>
      <c r="H224" s="7"/>
      <c r="I224" s="7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7"/>
      <c r="W224" s="7"/>
      <c r="X224" s="7"/>
      <c r="Y224" s="7"/>
      <c r="Z224" s="7"/>
    </row>
    <row r="225" ht="15.75" customHeight="1">
      <c r="A225" s="7"/>
      <c r="B225" s="7"/>
      <c r="C225" s="7"/>
      <c r="D225" s="7"/>
      <c r="E225" s="7"/>
      <c r="F225" s="7"/>
      <c r="G225" s="7"/>
      <c r="H225" s="7"/>
      <c r="I225" s="7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7"/>
      <c r="W225" s="7"/>
      <c r="X225" s="7"/>
      <c r="Y225" s="7"/>
      <c r="Z225" s="7"/>
    </row>
    <row r="226" ht="15.75" customHeight="1">
      <c r="A226" s="7"/>
      <c r="B226" s="7"/>
      <c r="C226" s="7"/>
      <c r="D226" s="7"/>
      <c r="E226" s="7"/>
      <c r="F226" s="7"/>
      <c r="G226" s="7"/>
      <c r="H226" s="7"/>
      <c r="I226" s="7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7"/>
      <c r="W226" s="7"/>
      <c r="X226" s="7"/>
      <c r="Y226" s="7"/>
      <c r="Z226" s="7"/>
    </row>
    <row r="227" ht="15.75" customHeight="1">
      <c r="A227" s="7"/>
      <c r="B227" s="7"/>
      <c r="C227" s="7"/>
      <c r="D227" s="7"/>
      <c r="E227" s="7"/>
      <c r="F227" s="7"/>
      <c r="G227" s="7"/>
      <c r="H227" s="7"/>
      <c r="I227" s="7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7"/>
      <c r="W227" s="7"/>
      <c r="X227" s="7"/>
      <c r="Y227" s="7"/>
      <c r="Z227" s="7"/>
    </row>
    <row r="228" ht="15.75" customHeight="1">
      <c r="A228" s="7"/>
      <c r="B228" s="7"/>
      <c r="C228" s="7"/>
      <c r="D228" s="7"/>
      <c r="E228" s="7"/>
      <c r="F228" s="7"/>
      <c r="G228" s="7"/>
      <c r="H228" s="7"/>
      <c r="I228" s="7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7"/>
      <c r="W228" s="7"/>
      <c r="X228" s="7"/>
      <c r="Y228" s="7"/>
      <c r="Z228" s="7"/>
    </row>
    <row r="229" ht="15.75" customHeight="1">
      <c r="A229" s="7"/>
      <c r="B229" s="7"/>
      <c r="C229" s="7"/>
      <c r="D229" s="7"/>
      <c r="E229" s="7"/>
      <c r="F229" s="7"/>
      <c r="G229" s="7"/>
      <c r="H229" s="7"/>
      <c r="I229" s="7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7"/>
      <c r="W229" s="7"/>
      <c r="X229" s="7"/>
      <c r="Y229" s="7"/>
      <c r="Z229" s="7"/>
    </row>
    <row r="230" ht="15.75" customHeight="1">
      <c r="A230" s="7"/>
      <c r="B230" s="7"/>
      <c r="C230" s="7"/>
      <c r="D230" s="7"/>
      <c r="E230" s="7"/>
      <c r="F230" s="7"/>
      <c r="G230" s="7"/>
      <c r="H230" s="7"/>
      <c r="I230" s="7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7"/>
      <c r="W230" s="7"/>
      <c r="X230" s="7"/>
      <c r="Y230" s="7"/>
      <c r="Z230" s="7"/>
    </row>
    <row r="231" ht="15.75" customHeight="1">
      <c r="A231" s="7"/>
      <c r="B231" s="7"/>
      <c r="C231" s="7"/>
      <c r="D231" s="7"/>
      <c r="E231" s="7"/>
      <c r="F231" s="7"/>
      <c r="G231" s="7"/>
      <c r="H231" s="7"/>
      <c r="I231" s="7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7"/>
      <c r="W231" s="7"/>
      <c r="X231" s="7"/>
      <c r="Y231" s="7"/>
      <c r="Z231" s="7"/>
    </row>
    <row r="232" ht="15.75" customHeight="1">
      <c r="A232" s="7"/>
      <c r="B232" s="7"/>
      <c r="C232" s="7"/>
      <c r="D232" s="7"/>
      <c r="E232" s="7"/>
      <c r="F232" s="7"/>
      <c r="G232" s="7"/>
      <c r="H232" s="7"/>
      <c r="I232" s="7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7"/>
      <c r="W232" s="7"/>
      <c r="X232" s="7"/>
      <c r="Y232" s="7"/>
      <c r="Z232" s="7"/>
    </row>
    <row r="233" ht="15.75" customHeight="1">
      <c r="A233" s="7"/>
      <c r="B233" s="7"/>
      <c r="C233" s="7"/>
      <c r="D233" s="7"/>
      <c r="E233" s="7"/>
      <c r="F233" s="7"/>
      <c r="G233" s="7"/>
      <c r="H233" s="7"/>
      <c r="I233" s="7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7"/>
      <c r="W233" s="7"/>
      <c r="X233" s="7"/>
      <c r="Y233" s="7"/>
      <c r="Z233" s="7"/>
    </row>
    <row r="234" ht="15.75" customHeight="1">
      <c r="A234" s="7"/>
      <c r="B234" s="7"/>
      <c r="C234" s="7"/>
      <c r="D234" s="7"/>
      <c r="E234" s="7"/>
      <c r="F234" s="7"/>
      <c r="G234" s="7"/>
      <c r="H234" s="7"/>
      <c r="I234" s="7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7"/>
      <c r="W234" s="7"/>
      <c r="X234" s="7"/>
      <c r="Y234" s="7"/>
      <c r="Z234" s="7"/>
    </row>
    <row r="235" ht="15.75" customHeight="1">
      <c r="A235" s="7"/>
      <c r="B235" s="7"/>
      <c r="C235" s="7"/>
      <c r="D235" s="7"/>
      <c r="E235" s="7"/>
      <c r="F235" s="7"/>
      <c r="G235" s="7"/>
      <c r="H235" s="7"/>
      <c r="I235" s="7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7"/>
      <c r="W235" s="7"/>
      <c r="X235" s="7"/>
      <c r="Y235" s="7"/>
      <c r="Z235" s="7"/>
    </row>
    <row r="236" ht="15.75" customHeight="1">
      <c r="A236" s="7"/>
      <c r="B236" s="7"/>
      <c r="C236" s="7"/>
      <c r="D236" s="7"/>
      <c r="E236" s="7"/>
      <c r="F236" s="7"/>
      <c r="G236" s="7"/>
      <c r="H236" s="7"/>
      <c r="I236" s="7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7"/>
      <c r="W236" s="7"/>
      <c r="X236" s="7"/>
      <c r="Y236" s="7"/>
      <c r="Z236" s="7"/>
    </row>
    <row r="237" ht="15.75" customHeight="1">
      <c r="A237" s="7"/>
      <c r="B237" s="7"/>
      <c r="C237" s="7"/>
      <c r="D237" s="7"/>
      <c r="E237" s="7"/>
      <c r="F237" s="7"/>
      <c r="G237" s="7"/>
      <c r="H237" s="7"/>
      <c r="I237" s="7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7"/>
      <c r="W237" s="7"/>
      <c r="X237" s="7"/>
      <c r="Y237" s="7"/>
      <c r="Z237" s="7"/>
    </row>
    <row r="238" ht="15.75" customHeight="1">
      <c r="A238" s="7"/>
      <c r="B238" s="7"/>
      <c r="C238" s="7"/>
      <c r="D238" s="7"/>
      <c r="E238" s="7"/>
      <c r="F238" s="7"/>
      <c r="G238" s="7"/>
      <c r="H238" s="7"/>
      <c r="I238" s="7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7"/>
      <c r="W238" s="7"/>
      <c r="X238" s="7"/>
      <c r="Y238" s="7"/>
      <c r="Z238" s="7"/>
    </row>
    <row r="239" ht="15.75" customHeight="1">
      <c r="A239" s="7"/>
      <c r="B239" s="7"/>
      <c r="C239" s="7"/>
      <c r="D239" s="7"/>
      <c r="E239" s="7"/>
      <c r="F239" s="7"/>
      <c r="G239" s="7"/>
      <c r="H239" s="7"/>
      <c r="I239" s="7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7"/>
      <c r="W239" s="7"/>
      <c r="X239" s="7"/>
      <c r="Y239" s="7"/>
      <c r="Z239" s="7"/>
    </row>
    <row r="240" ht="15.75" customHeight="1">
      <c r="A240" s="7"/>
      <c r="B240" s="7"/>
      <c r="C240" s="7"/>
      <c r="D240" s="7"/>
      <c r="E240" s="7"/>
      <c r="F240" s="7"/>
      <c r="G240" s="7"/>
      <c r="H240" s="7"/>
      <c r="I240" s="7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7"/>
      <c r="W240" s="7"/>
      <c r="X240" s="7"/>
      <c r="Y240" s="7"/>
      <c r="Z240" s="7"/>
    </row>
    <row r="241" ht="15.75" customHeight="1">
      <c r="A241" s="7"/>
      <c r="B241" s="7"/>
      <c r="C241" s="7"/>
      <c r="D241" s="7"/>
      <c r="E241" s="7"/>
      <c r="F241" s="7"/>
      <c r="G241" s="7"/>
      <c r="H241" s="7"/>
      <c r="I241" s="7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7"/>
      <c r="W241" s="7"/>
      <c r="X241" s="7"/>
      <c r="Y241" s="7"/>
      <c r="Z241" s="7"/>
    </row>
    <row r="242" ht="15.75" customHeight="1">
      <c r="A242" s="7"/>
      <c r="B242" s="7"/>
      <c r="C242" s="7"/>
      <c r="D242" s="7"/>
      <c r="E242" s="7"/>
      <c r="F242" s="7"/>
      <c r="G242" s="7"/>
      <c r="H242" s="7"/>
      <c r="I242" s="7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7"/>
      <c r="W242" s="7"/>
      <c r="X242" s="7"/>
      <c r="Y242" s="7"/>
      <c r="Z242" s="7"/>
    </row>
    <row r="243" ht="15.75" customHeight="1">
      <c r="A243" s="7"/>
      <c r="B243" s="7"/>
      <c r="C243" s="7"/>
      <c r="D243" s="7"/>
      <c r="E243" s="7"/>
      <c r="F243" s="7"/>
      <c r="G243" s="7"/>
      <c r="H243" s="7"/>
      <c r="I243" s="7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7"/>
      <c r="W243" s="7"/>
      <c r="X243" s="7"/>
      <c r="Y243" s="7"/>
      <c r="Z243" s="7"/>
    </row>
    <row r="244" ht="15.75" customHeight="1">
      <c r="A244" s="7"/>
      <c r="B244" s="7"/>
      <c r="C244" s="7"/>
      <c r="D244" s="7"/>
      <c r="E244" s="7"/>
      <c r="F244" s="7"/>
      <c r="G244" s="7"/>
      <c r="H244" s="7"/>
      <c r="I244" s="7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7"/>
      <c r="W244" s="7"/>
      <c r="X244" s="7"/>
      <c r="Y244" s="7"/>
      <c r="Z244" s="7"/>
    </row>
    <row r="245" ht="15.75" customHeight="1">
      <c r="A245" s="7"/>
      <c r="B245" s="7"/>
      <c r="C245" s="7"/>
      <c r="D245" s="7"/>
      <c r="E245" s="7"/>
      <c r="F245" s="7"/>
      <c r="G245" s="7"/>
      <c r="H245" s="7"/>
      <c r="I245" s="7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7"/>
      <c r="W245" s="7"/>
      <c r="X245" s="7"/>
      <c r="Y245" s="7"/>
      <c r="Z245" s="7"/>
    </row>
    <row r="246" ht="15.75" customHeight="1">
      <c r="A246" s="7"/>
      <c r="B246" s="7"/>
      <c r="C246" s="7"/>
      <c r="D246" s="7"/>
      <c r="E246" s="7"/>
      <c r="F246" s="7"/>
      <c r="G246" s="7"/>
      <c r="H246" s="7"/>
      <c r="I246" s="7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7"/>
      <c r="W246" s="7"/>
      <c r="X246" s="7"/>
      <c r="Y246" s="7"/>
      <c r="Z246" s="7"/>
    </row>
    <row r="247" ht="15.75" customHeight="1">
      <c r="A247" s="7"/>
      <c r="B247" s="7"/>
      <c r="C247" s="7"/>
      <c r="D247" s="7"/>
      <c r="E247" s="7"/>
      <c r="F247" s="7"/>
      <c r="G247" s="7"/>
      <c r="H247" s="7"/>
      <c r="I247" s="7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7"/>
      <c r="W247" s="7"/>
      <c r="X247" s="7"/>
      <c r="Y247" s="7"/>
      <c r="Z247" s="7"/>
    </row>
    <row r="248" ht="15.75" customHeight="1">
      <c r="A248" s="7"/>
      <c r="B248" s="7"/>
      <c r="C248" s="7"/>
      <c r="D248" s="7"/>
      <c r="E248" s="7"/>
      <c r="F248" s="7"/>
      <c r="G248" s="7"/>
      <c r="H248" s="7"/>
      <c r="I248" s="7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7"/>
      <c r="W248" s="7"/>
      <c r="X248" s="7"/>
      <c r="Y248" s="7"/>
      <c r="Z248" s="7"/>
    </row>
    <row r="249" ht="15.75" customHeight="1">
      <c r="A249" s="7"/>
      <c r="B249" s="7"/>
      <c r="C249" s="7"/>
      <c r="D249" s="7"/>
      <c r="E249" s="7"/>
      <c r="F249" s="7"/>
      <c r="G249" s="7"/>
      <c r="H249" s="7"/>
      <c r="I249" s="7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7"/>
      <c r="W249" s="7"/>
      <c r="X249" s="7"/>
      <c r="Y249" s="7"/>
      <c r="Z249" s="7"/>
    </row>
    <row r="250" ht="15.75" customHeight="1">
      <c r="A250" s="7"/>
      <c r="B250" s="7"/>
      <c r="C250" s="7"/>
      <c r="D250" s="7"/>
      <c r="E250" s="7"/>
      <c r="F250" s="7"/>
      <c r="G250" s="7"/>
      <c r="H250" s="7"/>
      <c r="I250" s="7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7"/>
      <c r="W250" s="7"/>
      <c r="X250" s="7"/>
      <c r="Y250" s="7"/>
      <c r="Z250" s="7"/>
    </row>
    <row r="251" ht="15.75" customHeight="1">
      <c r="A251" s="7"/>
      <c r="B251" s="7"/>
      <c r="C251" s="7"/>
      <c r="D251" s="7"/>
      <c r="E251" s="7"/>
      <c r="F251" s="7"/>
      <c r="G251" s="7"/>
      <c r="H251" s="7"/>
      <c r="I251" s="7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7"/>
      <c r="W251" s="7"/>
      <c r="X251" s="7"/>
      <c r="Y251" s="7"/>
      <c r="Z251" s="7"/>
    </row>
    <row r="252" ht="15.75" customHeight="1">
      <c r="A252" s="7"/>
      <c r="B252" s="7"/>
      <c r="C252" s="7"/>
      <c r="D252" s="7"/>
      <c r="E252" s="7"/>
      <c r="F252" s="7"/>
      <c r="G252" s="7"/>
      <c r="H252" s="7"/>
      <c r="I252" s="7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7"/>
      <c r="W252" s="7"/>
      <c r="X252" s="7"/>
      <c r="Y252" s="7"/>
      <c r="Z252" s="7"/>
    </row>
    <row r="253" ht="15.75" customHeight="1">
      <c r="A253" s="7"/>
      <c r="B253" s="7"/>
      <c r="C253" s="7"/>
      <c r="D253" s="7"/>
      <c r="E253" s="7"/>
      <c r="F253" s="7"/>
      <c r="G253" s="7"/>
      <c r="H253" s="7"/>
      <c r="I253" s="7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7"/>
      <c r="W253" s="7"/>
      <c r="X253" s="7"/>
      <c r="Y253" s="7"/>
      <c r="Z253" s="7"/>
    </row>
    <row r="254" ht="15.75" customHeight="1">
      <c r="A254" s="7"/>
      <c r="B254" s="7"/>
      <c r="C254" s="7"/>
      <c r="D254" s="7"/>
      <c r="E254" s="7"/>
      <c r="F254" s="7"/>
      <c r="G254" s="7"/>
      <c r="H254" s="7"/>
      <c r="I254" s="7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7"/>
      <c r="W254" s="7"/>
      <c r="X254" s="7"/>
      <c r="Y254" s="7"/>
      <c r="Z254" s="7"/>
    </row>
    <row r="255" ht="15.75" customHeight="1">
      <c r="A255" s="7"/>
      <c r="B255" s="7"/>
      <c r="C255" s="7"/>
      <c r="D255" s="7"/>
      <c r="E255" s="7"/>
      <c r="F255" s="7"/>
      <c r="G255" s="7"/>
      <c r="H255" s="7"/>
      <c r="I255" s="7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7"/>
      <c r="W255" s="7"/>
      <c r="X255" s="7"/>
      <c r="Y255" s="7"/>
      <c r="Z255" s="7"/>
    </row>
    <row r="256" ht="15.75" customHeight="1">
      <c r="A256" s="7"/>
      <c r="B256" s="7"/>
      <c r="C256" s="7"/>
      <c r="D256" s="7"/>
      <c r="E256" s="7"/>
      <c r="F256" s="7"/>
      <c r="G256" s="7"/>
      <c r="H256" s="7"/>
      <c r="I256" s="7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7"/>
      <c r="W256" s="7"/>
      <c r="X256" s="7"/>
      <c r="Y256" s="7"/>
      <c r="Z256" s="7"/>
    </row>
    <row r="257" ht="15.75" customHeight="1">
      <c r="A257" s="7"/>
      <c r="B257" s="7"/>
      <c r="C257" s="7"/>
      <c r="D257" s="7"/>
      <c r="E257" s="7"/>
      <c r="F257" s="7"/>
      <c r="G257" s="7"/>
      <c r="H257" s="7"/>
      <c r="I257" s="7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7"/>
      <c r="W257" s="7"/>
      <c r="X257" s="7"/>
      <c r="Y257" s="7"/>
      <c r="Z257" s="7"/>
    </row>
    <row r="258" ht="15.75" customHeight="1">
      <c r="A258" s="7"/>
      <c r="B258" s="7"/>
      <c r="C258" s="7"/>
      <c r="D258" s="7"/>
      <c r="E258" s="7"/>
      <c r="F258" s="7"/>
      <c r="G258" s="7"/>
      <c r="H258" s="7"/>
      <c r="I258" s="7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7"/>
      <c r="W258" s="7"/>
      <c r="X258" s="7"/>
      <c r="Y258" s="7"/>
      <c r="Z258" s="7"/>
    </row>
    <row r="259" ht="15.75" customHeight="1">
      <c r="A259" s="7"/>
      <c r="B259" s="7"/>
      <c r="C259" s="7"/>
      <c r="D259" s="7"/>
      <c r="E259" s="7"/>
      <c r="F259" s="7"/>
      <c r="G259" s="7"/>
      <c r="H259" s="7"/>
      <c r="I259" s="7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7"/>
      <c r="W259" s="7"/>
      <c r="X259" s="7"/>
      <c r="Y259" s="7"/>
      <c r="Z259" s="7"/>
    </row>
    <row r="260" ht="15.75" customHeight="1">
      <c r="A260" s="7"/>
      <c r="B260" s="7"/>
      <c r="C260" s="7"/>
      <c r="D260" s="7"/>
      <c r="E260" s="7"/>
      <c r="F260" s="7"/>
      <c r="G260" s="7"/>
      <c r="H260" s="7"/>
      <c r="I260" s="7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7"/>
      <c r="W260" s="7"/>
      <c r="X260" s="7"/>
      <c r="Y260" s="7"/>
      <c r="Z260" s="7"/>
    </row>
    <row r="261" ht="15.75" customHeight="1">
      <c r="A261" s="7"/>
      <c r="B261" s="7"/>
      <c r="C261" s="7"/>
      <c r="D261" s="7"/>
      <c r="E261" s="7"/>
      <c r="F261" s="7"/>
      <c r="G261" s="7"/>
      <c r="H261" s="7"/>
      <c r="I261" s="7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7"/>
      <c r="W261" s="7"/>
      <c r="X261" s="7"/>
      <c r="Y261" s="7"/>
      <c r="Z261" s="7"/>
    </row>
    <row r="262" ht="15.75" customHeight="1">
      <c r="A262" s="7"/>
      <c r="B262" s="7"/>
      <c r="C262" s="7"/>
      <c r="D262" s="7"/>
      <c r="E262" s="7"/>
      <c r="F262" s="7"/>
      <c r="G262" s="7"/>
      <c r="H262" s="7"/>
      <c r="I262" s="7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7"/>
      <c r="W262" s="7"/>
      <c r="X262" s="7"/>
      <c r="Y262" s="7"/>
      <c r="Z262" s="7"/>
    </row>
    <row r="263" ht="15.75" customHeight="1">
      <c r="A263" s="7"/>
      <c r="B263" s="7"/>
      <c r="C263" s="7"/>
      <c r="D263" s="7"/>
      <c r="E263" s="7"/>
      <c r="F263" s="7"/>
      <c r="G263" s="7"/>
      <c r="H263" s="7"/>
      <c r="I263" s="7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7"/>
      <c r="W263" s="7"/>
      <c r="X263" s="7"/>
      <c r="Y263" s="7"/>
      <c r="Z263" s="7"/>
    </row>
    <row r="264" ht="15.75" customHeight="1">
      <c r="A264" s="7"/>
      <c r="B264" s="7"/>
      <c r="C264" s="7"/>
      <c r="D264" s="7"/>
      <c r="E264" s="7"/>
      <c r="F264" s="7"/>
      <c r="G264" s="7"/>
      <c r="H264" s="7"/>
      <c r="I264" s="7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7"/>
      <c r="W264" s="7"/>
      <c r="X264" s="7"/>
      <c r="Y264" s="7"/>
      <c r="Z264" s="7"/>
    </row>
    <row r="265" ht="15.75" customHeight="1">
      <c r="A265" s="7"/>
      <c r="B265" s="7"/>
      <c r="C265" s="7"/>
      <c r="D265" s="7"/>
      <c r="E265" s="7"/>
      <c r="F265" s="7"/>
      <c r="G265" s="7"/>
      <c r="H265" s="7"/>
      <c r="I265" s="7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7"/>
      <c r="W265" s="7"/>
      <c r="X265" s="7"/>
      <c r="Y265" s="7"/>
      <c r="Z265" s="7"/>
    </row>
    <row r="266" ht="15.75" customHeight="1">
      <c r="A266" s="7"/>
      <c r="B266" s="7"/>
      <c r="C266" s="7"/>
      <c r="D266" s="7"/>
      <c r="E266" s="7"/>
      <c r="F266" s="7"/>
      <c r="G266" s="7"/>
      <c r="H266" s="7"/>
      <c r="I266" s="7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7"/>
      <c r="W266" s="7"/>
      <c r="X266" s="7"/>
      <c r="Y266" s="7"/>
      <c r="Z266" s="7"/>
    </row>
    <row r="267" ht="15.75" customHeight="1">
      <c r="A267" s="7"/>
      <c r="B267" s="7"/>
      <c r="C267" s="7"/>
      <c r="D267" s="7"/>
      <c r="E267" s="7"/>
      <c r="F267" s="7"/>
      <c r="G267" s="7"/>
      <c r="H267" s="7"/>
      <c r="I267" s="7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7"/>
      <c r="W267" s="7"/>
      <c r="X267" s="7"/>
      <c r="Y267" s="7"/>
      <c r="Z267" s="7"/>
    </row>
    <row r="268" ht="15.75" customHeight="1">
      <c r="A268" s="7"/>
      <c r="B268" s="7"/>
      <c r="C268" s="7"/>
      <c r="D268" s="7"/>
      <c r="E268" s="7"/>
      <c r="F268" s="7"/>
      <c r="G268" s="7"/>
      <c r="H268" s="7"/>
      <c r="I268" s="7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7"/>
      <c r="W268" s="7"/>
      <c r="X268" s="7"/>
      <c r="Y268" s="7"/>
      <c r="Z268" s="7"/>
    </row>
    <row r="269" ht="15.75" customHeight="1">
      <c r="A269" s="7"/>
      <c r="B269" s="7"/>
      <c r="C269" s="7"/>
      <c r="D269" s="7"/>
      <c r="E269" s="7"/>
      <c r="F269" s="7"/>
      <c r="G269" s="7"/>
      <c r="H269" s="7"/>
      <c r="I269" s="7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7"/>
      <c r="W269" s="7"/>
      <c r="X269" s="7"/>
      <c r="Y269" s="7"/>
      <c r="Z269" s="7"/>
    </row>
    <row r="270" ht="15.75" customHeight="1">
      <c r="A270" s="7"/>
      <c r="B270" s="7"/>
      <c r="C270" s="7"/>
      <c r="D270" s="7"/>
      <c r="E270" s="7"/>
      <c r="F270" s="7"/>
      <c r="G270" s="7"/>
      <c r="H270" s="7"/>
      <c r="I270" s="7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7"/>
      <c r="W270" s="7"/>
      <c r="X270" s="7"/>
      <c r="Y270" s="7"/>
      <c r="Z270" s="7"/>
    </row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5">
    <mergeCell ref="B70:B76"/>
    <mergeCell ref="C70:C76"/>
    <mergeCell ref="B34:B40"/>
    <mergeCell ref="C34:C40"/>
    <mergeCell ref="A41:A76"/>
    <mergeCell ref="B41:B47"/>
    <mergeCell ref="C41:C47"/>
    <mergeCell ref="B48:B54"/>
    <mergeCell ref="C48:C54"/>
    <mergeCell ref="B12:B18"/>
    <mergeCell ref="C12:C18"/>
    <mergeCell ref="B20:B26"/>
    <mergeCell ref="C20:C26"/>
    <mergeCell ref="A1:B1"/>
    <mergeCell ref="C1:I1"/>
    <mergeCell ref="A3:A4"/>
    <mergeCell ref="B3:B4"/>
    <mergeCell ref="C3:C4"/>
    <mergeCell ref="D3:I3"/>
    <mergeCell ref="A5:A40"/>
    <mergeCell ref="B55:I55"/>
    <mergeCell ref="U25:U34"/>
    <mergeCell ref="U35:U44"/>
    <mergeCell ref="U45:U54"/>
    <mergeCell ref="B5:B11"/>
    <mergeCell ref="C5:C11"/>
    <mergeCell ref="U5:U14"/>
    <mergeCell ref="U15:U24"/>
    <mergeCell ref="B19:I19"/>
    <mergeCell ref="B27:B33"/>
    <mergeCell ref="C27:C33"/>
    <mergeCell ref="B56:B62"/>
    <mergeCell ref="C56:C62"/>
    <mergeCell ref="B63:B69"/>
    <mergeCell ref="C63:C69"/>
  </mergeCells>
  <printOptions/>
  <pageMargins bottom="0.787401575" footer="0.0" header="0.0" left="0.511811024" right="0.511811024" top="0.787401575"/>
  <pageSetup paperSize="9" orientation="portrait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3" width="9.14"/>
    <col customWidth="1" min="4" max="9" width="20.86"/>
    <col customWidth="1" hidden="1" min="10" max="10" width="82.71"/>
    <col customWidth="1" hidden="1" min="11" max="11" width="10.43"/>
    <col customWidth="1" hidden="1" min="12" max="12" width="12.71"/>
    <col customWidth="1" hidden="1" min="13" max="13" width="9.57"/>
    <col customWidth="1" hidden="1" min="14" max="14" width="11.86"/>
    <col customWidth="1" hidden="1" min="15" max="15" width="11.71"/>
    <col customWidth="1" hidden="1" min="16" max="17" width="9.14"/>
    <col customWidth="1" hidden="1" min="18" max="18" width="15.71"/>
    <col customWidth="1" hidden="1" min="19" max="19" width="9.14"/>
    <col customWidth="1" hidden="1" min="20" max="20" width="14.14"/>
    <col customWidth="1" hidden="1" min="21" max="21" width="13.57"/>
    <col customWidth="1" hidden="1" min="22" max="24" width="8.71"/>
    <col customWidth="1" min="25" max="26" width="8.71"/>
  </cols>
  <sheetData>
    <row r="1">
      <c r="A1" s="1" t="s">
        <v>0</v>
      </c>
      <c r="B1" s="2"/>
      <c r="C1" s="3"/>
      <c r="D1" s="4"/>
      <c r="E1" s="4"/>
      <c r="F1" s="4"/>
      <c r="G1" s="4"/>
      <c r="H1" s="4"/>
      <c r="I1" s="5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7"/>
      <c r="W1" s="7"/>
      <c r="X1" s="7"/>
      <c r="Y1" s="7"/>
      <c r="Z1" s="7"/>
    </row>
    <row r="2" hidden="1">
      <c r="A2" s="8"/>
      <c r="B2" s="8"/>
      <c r="C2" s="8"/>
      <c r="D2" s="9">
        <v>5.0</v>
      </c>
      <c r="E2" s="9">
        <v>6.0</v>
      </c>
      <c r="F2" s="9">
        <v>7.0</v>
      </c>
      <c r="G2" s="9">
        <v>8.0</v>
      </c>
      <c r="H2" s="9">
        <v>9.0</v>
      </c>
      <c r="I2" s="10">
        <v>10.0</v>
      </c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7"/>
      <c r="W2" s="7"/>
      <c r="X2" s="7"/>
      <c r="Y2" s="7"/>
      <c r="Z2" s="7"/>
    </row>
    <row r="3">
      <c r="A3" s="11" t="s">
        <v>1</v>
      </c>
      <c r="B3" s="11" t="s">
        <v>2</v>
      </c>
      <c r="C3" s="11" t="s">
        <v>3</v>
      </c>
      <c r="D3" s="1" t="s">
        <v>4</v>
      </c>
      <c r="E3" s="4"/>
      <c r="F3" s="4"/>
      <c r="G3" s="4"/>
      <c r="H3" s="4"/>
      <c r="I3" s="5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7"/>
      <c r="W3" s="7"/>
      <c r="X3" s="7"/>
      <c r="Y3" s="7"/>
      <c r="Z3" s="7"/>
    </row>
    <row r="4">
      <c r="A4" s="12"/>
      <c r="B4" s="12"/>
      <c r="C4" s="12"/>
      <c r="D4" s="13" t="s">
        <v>5</v>
      </c>
      <c r="E4" s="13" t="s">
        <v>6</v>
      </c>
      <c r="F4" s="13" t="s">
        <v>7</v>
      </c>
      <c r="G4" s="13" t="s">
        <v>8</v>
      </c>
      <c r="H4" s="13" t="s">
        <v>9</v>
      </c>
      <c r="I4" s="15" t="s">
        <v>10</v>
      </c>
      <c r="J4" s="16" t="s">
        <v>11</v>
      </c>
      <c r="K4" s="17" t="s">
        <v>12</v>
      </c>
      <c r="L4" s="18" t="s">
        <v>13</v>
      </c>
      <c r="M4" s="18" t="s">
        <v>14</v>
      </c>
      <c r="N4" s="18" t="s">
        <v>15</v>
      </c>
      <c r="O4" s="18" t="s">
        <v>16</v>
      </c>
      <c r="P4" s="18" t="s">
        <v>17</v>
      </c>
      <c r="Q4" s="18" t="s">
        <v>18</v>
      </c>
      <c r="R4" s="18" t="s">
        <v>19</v>
      </c>
      <c r="S4" s="19"/>
      <c r="T4" s="19"/>
      <c r="U4" s="6"/>
      <c r="V4" s="7"/>
      <c r="W4" s="7"/>
      <c r="X4" s="7"/>
      <c r="Y4" s="7"/>
      <c r="Z4" s="7"/>
    </row>
    <row r="5">
      <c r="A5" s="20" t="s">
        <v>20</v>
      </c>
      <c r="B5" s="21">
        <v>0.3333333333333333</v>
      </c>
      <c r="C5" s="21">
        <v>0.3680555555555556</v>
      </c>
      <c r="D5" s="22" t="s">
        <v>167</v>
      </c>
      <c r="E5" s="22"/>
      <c r="F5" s="22"/>
      <c r="G5" s="22"/>
      <c r="H5" s="22"/>
      <c r="I5" s="32"/>
      <c r="J5" s="24" t="str">
        <f>D10&amp;" - "&amp;D6&amp;" - "&amp;D7&amp;" - "&amp;D9</f>
        <v>Cursos Atendidos - Disciplina - Turma - Docente</v>
      </c>
      <c r="K5" s="25">
        <f t="shared" ref="K5:K54" si="2">HOUR(S5)</f>
        <v>8</v>
      </c>
      <c r="L5" s="24">
        <f t="shared" ref="L5:L54" si="3">MINUTE(S5)</f>
        <v>0</v>
      </c>
      <c r="M5" s="25">
        <f t="shared" ref="M5:M54" si="4">HOUR(T5)</f>
        <v>8</v>
      </c>
      <c r="N5" s="25">
        <f t="shared" ref="N5:N54" si="5">MINUTE(T5)</f>
        <v>50</v>
      </c>
      <c r="O5" s="25">
        <f t="shared" ref="O5:O14" si="6">D$2</f>
        <v>5</v>
      </c>
      <c r="P5" s="25">
        <v>8.0</v>
      </c>
      <c r="Q5" s="25">
        <v>2015.0</v>
      </c>
      <c r="R5" s="25" t="str">
        <f>D8</f>
        <v>Sala (NGE)</v>
      </c>
      <c r="S5" s="19">
        <f t="shared" ref="S5:T5" si="1">B5</f>
        <v>0.3333333333</v>
      </c>
      <c r="T5" s="19">
        <f t="shared" si="1"/>
        <v>0.3680555556</v>
      </c>
      <c r="U5" s="26" t="s">
        <v>22</v>
      </c>
      <c r="V5" s="7"/>
      <c r="W5" s="7"/>
      <c r="X5" s="7"/>
      <c r="Y5" s="7"/>
      <c r="Z5" s="7"/>
    </row>
    <row r="6">
      <c r="A6" s="27"/>
      <c r="B6" s="27"/>
      <c r="C6" s="27"/>
      <c r="D6" s="28" t="s">
        <v>169</v>
      </c>
      <c r="E6" s="28"/>
      <c r="F6" s="28"/>
      <c r="G6" s="28"/>
      <c r="H6" s="28"/>
      <c r="I6" s="36"/>
      <c r="J6" s="24" t="str">
        <f>D17&amp;" - "&amp;D13&amp;" - "&amp;D14&amp;" - "&amp;D16</f>
        <v> -  -  - </v>
      </c>
      <c r="K6" s="25">
        <f t="shared" si="2"/>
        <v>8</v>
      </c>
      <c r="L6" s="24">
        <f t="shared" si="3"/>
        <v>50</v>
      </c>
      <c r="M6" s="25">
        <f t="shared" si="4"/>
        <v>9</v>
      </c>
      <c r="N6" s="25">
        <f t="shared" si="5"/>
        <v>40</v>
      </c>
      <c r="O6" s="25">
        <f t="shared" si="6"/>
        <v>5</v>
      </c>
      <c r="P6" s="25">
        <v>8.0</v>
      </c>
      <c r="Q6" s="25">
        <v>2015.0</v>
      </c>
      <c r="R6" s="25" t="str">
        <f>D15</f>
        <v/>
      </c>
      <c r="S6" s="19">
        <f t="shared" ref="S6:T6" si="7">B12</f>
        <v>0.3680555556</v>
      </c>
      <c r="T6" s="19">
        <f t="shared" si="7"/>
        <v>0.4027777778</v>
      </c>
      <c r="U6" s="31"/>
      <c r="V6" s="7"/>
      <c r="W6" s="7"/>
      <c r="X6" s="7"/>
      <c r="Y6" s="7"/>
      <c r="Z6" s="7"/>
    </row>
    <row r="7">
      <c r="A7" s="27"/>
      <c r="B7" s="27"/>
      <c r="C7" s="27"/>
      <c r="D7" s="28" t="s">
        <v>170</v>
      </c>
      <c r="E7" s="28"/>
      <c r="F7" s="28"/>
      <c r="G7" s="28"/>
      <c r="H7" s="28"/>
      <c r="I7" s="36"/>
      <c r="J7" s="24" t="str">
        <f>D25&amp;" - "&amp;D21&amp;" - "&amp;D22&amp;" - "&amp;D24</f>
        <v> -  -  - </v>
      </c>
      <c r="K7" s="25">
        <f t="shared" si="2"/>
        <v>10</v>
      </c>
      <c r="L7" s="24">
        <f t="shared" si="3"/>
        <v>0</v>
      </c>
      <c r="M7" s="25">
        <f t="shared" si="4"/>
        <v>10</v>
      </c>
      <c r="N7" s="25">
        <f t="shared" si="5"/>
        <v>50</v>
      </c>
      <c r="O7" s="25">
        <f t="shared" si="6"/>
        <v>5</v>
      </c>
      <c r="P7" s="25">
        <v>8.0</v>
      </c>
      <c r="Q7" s="25">
        <v>2015.0</v>
      </c>
      <c r="R7" s="25" t="str">
        <f>D23</f>
        <v/>
      </c>
      <c r="S7" s="19">
        <f t="shared" ref="S7:T7" si="8">B20</f>
        <v>0.4166666667</v>
      </c>
      <c r="T7" s="19">
        <f t="shared" si="8"/>
        <v>0.4513888889</v>
      </c>
      <c r="U7" s="31"/>
      <c r="V7" s="7"/>
      <c r="W7" s="7"/>
      <c r="X7" s="7"/>
      <c r="Y7" s="7"/>
      <c r="Z7" s="7"/>
    </row>
    <row r="8">
      <c r="A8" s="27"/>
      <c r="B8" s="27"/>
      <c r="C8" s="27"/>
      <c r="D8" s="28" t="s">
        <v>171</v>
      </c>
      <c r="E8" s="28"/>
      <c r="F8" s="28"/>
      <c r="G8" s="28"/>
      <c r="H8" s="28"/>
      <c r="I8" s="36"/>
      <c r="J8" s="24" t="str">
        <f>D32&amp;" - "&amp;D28&amp;" - "&amp;D29&amp;" - "&amp;D31</f>
        <v> -  -  - </v>
      </c>
      <c r="K8" s="25">
        <f t="shared" si="2"/>
        <v>10</v>
      </c>
      <c r="L8" s="24">
        <f t="shared" si="3"/>
        <v>50</v>
      </c>
      <c r="M8" s="25">
        <f t="shared" si="4"/>
        <v>11</v>
      </c>
      <c r="N8" s="25">
        <f t="shared" si="5"/>
        <v>40</v>
      </c>
      <c r="O8" s="25">
        <f t="shared" si="6"/>
        <v>5</v>
      </c>
      <c r="P8" s="25">
        <v>8.0</v>
      </c>
      <c r="Q8" s="25">
        <v>2015.0</v>
      </c>
      <c r="R8" s="25" t="str">
        <f>D30</f>
        <v/>
      </c>
      <c r="S8" s="19">
        <f t="shared" ref="S8:T8" si="9">B27</f>
        <v>0.4513888889</v>
      </c>
      <c r="T8" s="19">
        <f t="shared" si="9"/>
        <v>0.4861111111</v>
      </c>
      <c r="U8" s="31"/>
      <c r="V8" s="7"/>
      <c r="W8" s="7"/>
      <c r="X8" s="7"/>
      <c r="Y8" s="7"/>
      <c r="Z8" s="7"/>
    </row>
    <row r="9">
      <c r="A9" s="27"/>
      <c r="B9" s="27"/>
      <c r="C9" s="27"/>
      <c r="D9" s="28" t="s">
        <v>172</v>
      </c>
      <c r="E9" s="28"/>
      <c r="F9" s="28"/>
      <c r="G9" s="28"/>
      <c r="H9" s="28"/>
      <c r="I9" s="36"/>
      <c r="J9" s="24" t="str">
        <f>D39&amp;" - "&amp;D35&amp;" - "&amp;D36&amp;" - "&amp;D38</f>
        <v> -  -  - </v>
      </c>
      <c r="K9" s="25">
        <f t="shared" si="2"/>
        <v>11</v>
      </c>
      <c r="L9" s="24">
        <f t="shared" si="3"/>
        <v>40</v>
      </c>
      <c r="M9" s="25">
        <f t="shared" si="4"/>
        <v>12</v>
      </c>
      <c r="N9" s="25">
        <f t="shared" si="5"/>
        <v>30</v>
      </c>
      <c r="O9" s="25">
        <f t="shared" si="6"/>
        <v>5</v>
      </c>
      <c r="P9" s="25">
        <v>8.0</v>
      </c>
      <c r="Q9" s="25">
        <v>2015.0</v>
      </c>
      <c r="R9" s="25" t="str">
        <f>D37</f>
        <v/>
      </c>
      <c r="S9" s="19">
        <f t="shared" ref="S9:T9" si="10">B34</f>
        <v>0.4861111111</v>
      </c>
      <c r="T9" s="19">
        <f t="shared" si="10"/>
        <v>0.5208333333</v>
      </c>
      <c r="U9" s="31"/>
      <c r="V9" s="7"/>
      <c r="W9" s="7"/>
      <c r="X9" s="7"/>
      <c r="Y9" s="7"/>
      <c r="Z9" s="7"/>
    </row>
    <row r="10">
      <c r="A10" s="27"/>
      <c r="B10" s="27"/>
      <c r="C10" s="27"/>
      <c r="D10" s="28" t="s">
        <v>173</v>
      </c>
      <c r="E10" s="28"/>
      <c r="F10" s="28"/>
      <c r="G10" s="28"/>
      <c r="H10" s="28"/>
      <c r="I10" s="36"/>
      <c r="J10" s="24" t="str">
        <f>D46&amp;" - "&amp;D42&amp;" - "&amp;D43&amp;" - "&amp;D45</f>
        <v> -  -  - </v>
      </c>
      <c r="K10" s="25">
        <f t="shared" si="2"/>
        <v>14</v>
      </c>
      <c r="L10" s="24">
        <f t="shared" si="3"/>
        <v>0</v>
      </c>
      <c r="M10" s="25">
        <f t="shared" si="4"/>
        <v>14</v>
      </c>
      <c r="N10" s="25">
        <f t="shared" si="5"/>
        <v>50</v>
      </c>
      <c r="O10" s="25">
        <f t="shared" si="6"/>
        <v>5</v>
      </c>
      <c r="P10" s="25">
        <v>8.0</v>
      </c>
      <c r="Q10" s="25">
        <v>2015.0</v>
      </c>
      <c r="R10" s="25" t="str">
        <f>D44</f>
        <v/>
      </c>
      <c r="S10" s="19">
        <f t="shared" ref="S10:T10" si="11">B41</f>
        <v>0.5833333333</v>
      </c>
      <c r="T10" s="19">
        <f t="shared" si="11"/>
        <v>0.6180555556</v>
      </c>
      <c r="U10" s="31"/>
      <c r="V10" s="7"/>
      <c r="W10" s="7"/>
      <c r="X10" s="7"/>
      <c r="Y10" s="7"/>
      <c r="Z10" s="7"/>
    </row>
    <row r="11">
      <c r="A11" s="27"/>
      <c r="B11" s="12"/>
      <c r="C11" s="38"/>
      <c r="D11" s="40" t="s">
        <v>176</v>
      </c>
      <c r="E11" s="40"/>
      <c r="F11" s="40"/>
      <c r="G11" s="40"/>
      <c r="H11" s="40"/>
      <c r="I11" s="43"/>
      <c r="J11" s="24" t="str">
        <f>D53&amp;" - "&amp;D49&amp;" - "&amp;D50&amp;" - "&amp;D52</f>
        <v> -  -  - </v>
      </c>
      <c r="K11" s="25">
        <f t="shared" si="2"/>
        <v>14</v>
      </c>
      <c r="L11" s="24">
        <f t="shared" si="3"/>
        <v>50</v>
      </c>
      <c r="M11" s="25">
        <f t="shared" si="4"/>
        <v>15</v>
      </c>
      <c r="N11" s="25">
        <f t="shared" si="5"/>
        <v>40</v>
      </c>
      <c r="O11" s="25">
        <f t="shared" si="6"/>
        <v>5</v>
      </c>
      <c r="P11" s="25">
        <v>8.0</v>
      </c>
      <c r="Q11" s="25">
        <v>2015.0</v>
      </c>
      <c r="R11" s="25" t="str">
        <f>D51</f>
        <v/>
      </c>
      <c r="S11" s="19">
        <f t="shared" ref="S11:T11" si="12">B48</f>
        <v>0.6180555556</v>
      </c>
      <c r="T11" s="19">
        <f t="shared" si="12"/>
        <v>0.6527777778</v>
      </c>
      <c r="U11" s="31"/>
      <c r="V11" s="7"/>
      <c r="W11" s="7"/>
      <c r="X11" s="7"/>
      <c r="Y11" s="7"/>
      <c r="Z11" s="7"/>
    </row>
    <row r="12">
      <c r="A12" s="27"/>
      <c r="B12" s="21">
        <v>0.3680555555555556</v>
      </c>
      <c r="C12" s="21">
        <v>0.40277777777777773</v>
      </c>
      <c r="D12" s="22"/>
      <c r="E12" s="22"/>
      <c r="F12" s="22"/>
      <c r="G12" s="22"/>
      <c r="H12" s="22"/>
      <c r="I12" s="32"/>
      <c r="J12" s="24" t="str">
        <f>D61&amp;" - "&amp;D57&amp;" - "&amp;D58&amp;" - "&amp;D60</f>
        <v> -  -  - </v>
      </c>
      <c r="K12" s="25">
        <f t="shared" si="2"/>
        <v>16</v>
      </c>
      <c r="L12" s="24">
        <f t="shared" si="3"/>
        <v>0</v>
      </c>
      <c r="M12" s="25">
        <f t="shared" si="4"/>
        <v>16</v>
      </c>
      <c r="N12" s="25">
        <f t="shared" si="5"/>
        <v>50</v>
      </c>
      <c r="O12" s="25">
        <f t="shared" si="6"/>
        <v>5</v>
      </c>
      <c r="P12" s="25">
        <v>8.0</v>
      </c>
      <c r="Q12" s="25">
        <v>2015.0</v>
      </c>
      <c r="R12" s="25" t="str">
        <f>D59</f>
        <v/>
      </c>
      <c r="S12" s="19">
        <f t="shared" ref="S12:T12" si="13">B56</f>
        <v>0.6666666667</v>
      </c>
      <c r="T12" s="19">
        <f t="shared" si="13"/>
        <v>0.7013888889</v>
      </c>
      <c r="U12" s="31"/>
      <c r="V12" s="7"/>
      <c r="W12" s="7"/>
      <c r="X12" s="7"/>
      <c r="Y12" s="7"/>
      <c r="Z12" s="7"/>
    </row>
    <row r="13">
      <c r="A13" s="27"/>
      <c r="B13" s="27"/>
      <c r="C13" s="27"/>
      <c r="D13" s="28"/>
      <c r="E13" s="28"/>
      <c r="F13" s="28"/>
      <c r="G13" s="28"/>
      <c r="H13" s="28"/>
      <c r="I13" s="36"/>
      <c r="J13" s="24" t="str">
        <f>D68&amp;" - "&amp;D64&amp;" - "&amp;D65&amp;" - "&amp;D67</f>
        <v> -  -  - </v>
      </c>
      <c r="K13" s="25">
        <f t="shared" si="2"/>
        <v>16</v>
      </c>
      <c r="L13" s="24">
        <f t="shared" si="3"/>
        <v>50</v>
      </c>
      <c r="M13" s="25">
        <f t="shared" si="4"/>
        <v>17</v>
      </c>
      <c r="N13" s="25">
        <f t="shared" si="5"/>
        <v>40</v>
      </c>
      <c r="O13" s="25">
        <f t="shared" si="6"/>
        <v>5</v>
      </c>
      <c r="P13" s="25">
        <v>8.0</v>
      </c>
      <c r="Q13" s="25">
        <v>2015.0</v>
      </c>
      <c r="R13" s="25" t="str">
        <f>D66</f>
        <v/>
      </c>
      <c r="S13" s="19">
        <f t="shared" ref="S13:T13" si="14">B63</f>
        <v>0.7013888889</v>
      </c>
      <c r="T13" s="19">
        <f t="shared" si="14"/>
        <v>0.7361111111</v>
      </c>
      <c r="U13" s="31"/>
      <c r="V13" s="7"/>
      <c r="W13" s="7"/>
      <c r="X13" s="7"/>
      <c r="Y13" s="7"/>
      <c r="Z13" s="7"/>
    </row>
    <row r="14">
      <c r="A14" s="27"/>
      <c r="B14" s="27"/>
      <c r="C14" s="27"/>
      <c r="D14" s="28"/>
      <c r="E14" s="28"/>
      <c r="F14" s="28"/>
      <c r="G14" s="28"/>
      <c r="H14" s="28"/>
      <c r="I14" s="36"/>
      <c r="J14" s="24" t="str">
        <f>D75&amp;" - "&amp;D71&amp;" - "&amp;D72&amp;" - "&amp;D74</f>
        <v> -  -  - </v>
      </c>
      <c r="K14" s="25">
        <f t="shared" si="2"/>
        <v>17</v>
      </c>
      <c r="L14" s="24">
        <f t="shared" si="3"/>
        <v>40</v>
      </c>
      <c r="M14" s="25">
        <f t="shared" si="4"/>
        <v>18</v>
      </c>
      <c r="N14" s="25">
        <f t="shared" si="5"/>
        <v>30</v>
      </c>
      <c r="O14" s="25">
        <f t="shared" si="6"/>
        <v>5</v>
      </c>
      <c r="P14" s="25">
        <v>8.0</v>
      </c>
      <c r="Q14" s="25">
        <v>2015.0</v>
      </c>
      <c r="R14" s="25" t="str">
        <f>D73</f>
        <v/>
      </c>
      <c r="S14" s="19">
        <f t="shared" ref="S14:T14" si="15">B70</f>
        <v>0.7361111111</v>
      </c>
      <c r="T14" s="19">
        <f t="shared" si="15"/>
        <v>0.7708333333</v>
      </c>
      <c r="U14" s="42"/>
      <c r="V14" s="7"/>
      <c r="W14" s="7"/>
      <c r="X14" s="7"/>
      <c r="Y14" s="7"/>
      <c r="Z14" s="7"/>
    </row>
    <row r="15">
      <c r="A15" s="27"/>
      <c r="B15" s="27"/>
      <c r="C15" s="27"/>
      <c r="D15" s="28"/>
      <c r="E15" s="28"/>
      <c r="F15" s="28"/>
      <c r="G15" s="28"/>
      <c r="H15" s="28"/>
      <c r="I15" s="36"/>
      <c r="J15" s="24" t="str">
        <f>E10&amp;" - "&amp;E6&amp;" - "&amp;E7&amp;" - "&amp;E9</f>
        <v> -  -  - </v>
      </c>
      <c r="K15" s="25">
        <f t="shared" si="2"/>
        <v>8</v>
      </c>
      <c r="L15" s="24">
        <f t="shared" si="3"/>
        <v>0</v>
      </c>
      <c r="M15" s="25">
        <f t="shared" si="4"/>
        <v>8</v>
      </c>
      <c r="N15" s="25">
        <f t="shared" si="5"/>
        <v>50</v>
      </c>
      <c r="O15" s="25">
        <f t="shared" ref="O15:O24" si="16">E$2</f>
        <v>6</v>
      </c>
      <c r="P15" s="25">
        <v>8.0</v>
      </c>
      <c r="Q15" s="25">
        <v>2015.0</v>
      </c>
      <c r="R15" s="25" t="str">
        <f>E8</f>
        <v/>
      </c>
      <c r="S15" s="19">
        <v>0.3333333333333333</v>
      </c>
      <c r="T15" s="19">
        <v>0.3680555555555556</v>
      </c>
      <c r="U15" s="26" t="s">
        <v>77</v>
      </c>
      <c r="V15" s="7"/>
      <c r="W15" s="7"/>
      <c r="X15" s="7"/>
      <c r="Y15" s="7"/>
      <c r="Z15" s="7"/>
    </row>
    <row r="16">
      <c r="A16" s="27"/>
      <c r="B16" s="27"/>
      <c r="C16" s="27"/>
      <c r="D16" s="28"/>
      <c r="E16" s="28"/>
      <c r="F16" s="28"/>
      <c r="G16" s="28"/>
      <c r="H16" s="28"/>
      <c r="I16" s="36"/>
      <c r="J16" s="24" t="str">
        <f>E17&amp;" - "&amp;E13&amp;" - "&amp;E14&amp;" - "&amp;E16</f>
        <v> -  -  - </v>
      </c>
      <c r="K16" s="25">
        <f t="shared" si="2"/>
        <v>8</v>
      </c>
      <c r="L16" s="24">
        <f t="shared" si="3"/>
        <v>50</v>
      </c>
      <c r="M16" s="25">
        <f t="shared" si="4"/>
        <v>9</v>
      </c>
      <c r="N16" s="25">
        <f t="shared" si="5"/>
        <v>40</v>
      </c>
      <c r="O16" s="25">
        <f t="shared" si="16"/>
        <v>6</v>
      </c>
      <c r="P16" s="25">
        <v>8.0</v>
      </c>
      <c r="Q16" s="25">
        <v>2015.0</v>
      </c>
      <c r="R16" s="25" t="str">
        <f>E15</f>
        <v/>
      </c>
      <c r="S16" s="19">
        <v>0.3680555555555556</v>
      </c>
      <c r="T16" s="19">
        <v>0.40277777777777773</v>
      </c>
      <c r="U16" s="31"/>
      <c r="V16" s="7"/>
      <c r="W16" s="7"/>
      <c r="X16" s="7"/>
      <c r="Y16" s="7"/>
      <c r="Z16" s="7"/>
    </row>
    <row r="17">
      <c r="A17" s="27"/>
      <c r="B17" s="27"/>
      <c r="C17" s="27"/>
      <c r="D17" s="28"/>
      <c r="E17" s="28"/>
      <c r="F17" s="28"/>
      <c r="G17" s="28"/>
      <c r="H17" s="28"/>
      <c r="I17" s="36"/>
      <c r="J17" s="24" t="str">
        <f>E25&amp;" - "&amp;E21&amp;" - "&amp;E22&amp;" - "&amp;E24</f>
        <v> -  -  - </v>
      </c>
      <c r="K17" s="25">
        <f t="shared" si="2"/>
        <v>10</v>
      </c>
      <c r="L17" s="24">
        <f t="shared" si="3"/>
        <v>0</v>
      </c>
      <c r="M17" s="25">
        <f t="shared" si="4"/>
        <v>10</v>
      </c>
      <c r="N17" s="25">
        <f t="shared" si="5"/>
        <v>50</v>
      </c>
      <c r="O17" s="25">
        <f t="shared" si="16"/>
        <v>6</v>
      </c>
      <c r="P17" s="25">
        <v>8.0</v>
      </c>
      <c r="Q17" s="25">
        <v>2015.0</v>
      </c>
      <c r="R17" s="25" t="str">
        <f>E23</f>
        <v/>
      </c>
      <c r="S17" s="19">
        <v>0.4166666666666667</v>
      </c>
      <c r="T17" s="19">
        <v>0.4513888888888889</v>
      </c>
      <c r="U17" s="31"/>
      <c r="V17" s="7"/>
      <c r="W17" s="7"/>
      <c r="X17" s="7"/>
      <c r="Y17" s="7"/>
      <c r="Z17" s="7"/>
    </row>
    <row r="18">
      <c r="A18" s="27"/>
      <c r="B18" s="38"/>
      <c r="C18" s="12"/>
      <c r="D18" s="40"/>
      <c r="E18" s="40"/>
      <c r="F18" s="40"/>
      <c r="G18" s="40"/>
      <c r="H18" s="40"/>
      <c r="I18" s="43"/>
      <c r="J18" s="24" t="str">
        <f>E32&amp;" - "&amp;E28&amp;" - "&amp;E29&amp;" - "&amp;E31</f>
        <v> -  -  - </v>
      </c>
      <c r="K18" s="25">
        <f t="shared" si="2"/>
        <v>10</v>
      </c>
      <c r="L18" s="24">
        <f t="shared" si="3"/>
        <v>50</v>
      </c>
      <c r="M18" s="25">
        <f t="shared" si="4"/>
        <v>11</v>
      </c>
      <c r="N18" s="25">
        <f t="shared" si="5"/>
        <v>40</v>
      </c>
      <c r="O18" s="25">
        <f t="shared" si="16"/>
        <v>6</v>
      </c>
      <c r="P18" s="25">
        <v>8.0</v>
      </c>
      <c r="Q18" s="25">
        <v>2015.0</v>
      </c>
      <c r="R18" s="25" t="str">
        <f>E30</f>
        <v/>
      </c>
      <c r="S18" s="19">
        <v>0.4513888888888889</v>
      </c>
      <c r="T18" s="19">
        <v>0.4861111111111111</v>
      </c>
      <c r="U18" s="31"/>
      <c r="V18" s="7"/>
      <c r="W18" s="7"/>
      <c r="X18" s="7"/>
      <c r="Y18" s="7"/>
      <c r="Z18" s="7"/>
    </row>
    <row r="19">
      <c r="A19" s="27"/>
      <c r="B19" s="45" t="s">
        <v>81</v>
      </c>
      <c r="C19" s="4"/>
      <c r="D19" s="4"/>
      <c r="E19" s="4"/>
      <c r="F19" s="4"/>
      <c r="G19" s="4"/>
      <c r="H19" s="4"/>
      <c r="I19" s="5"/>
      <c r="J19" s="24" t="str">
        <f>E39&amp;" - "&amp;E35&amp;" - "&amp;E36&amp;" - "&amp;E38</f>
        <v> -  -  - </v>
      </c>
      <c r="K19" s="25">
        <f t="shared" si="2"/>
        <v>11</v>
      </c>
      <c r="L19" s="24">
        <f t="shared" si="3"/>
        <v>40</v>
      </c>
      <c r="M19" s="25">
        <f t="shared" si="4"/>
        <v>12</v>
      </c>
      <c r="N19" s="25">
        <f t="shared" si="5"/>
        <v>30</v>
      </c>
      <c r="O19" s="25">
        <f t="shared" si="16"/>
        <v>6</v>
      </c>
      <c r="P19" s="25">
        <v>8.0</v>
      </c>
      <c r="Q19" s="25">
        <v>2015.0</v>
      </c>
      <c r="R19" s="25" t="str">
        <f>E37</f>
        <v/>
      </c>
      <c r="S19" s="19">
        <v>0.4861111111111111</v>
      </c>
      <c r="T19" s="19">
        <v>0.5208333333333334</v>
      </c>
      <c r="U19" s="31"/>
      <c r="V19" s="7"/>
      <c r="W19" s="7"/>
      <c r="X19" s="7"/>
      <c r="Y19" s="7"/>
      <c r="Z19" s="7"/>
    </row>
    <row r="20">
      <c r="A20" s="27"/>
      <c r="B20" s="21">
        <v>0.4166666666666667</v>
      </c>
      <c r="C20" s="21">
        <v>0.4513888888888889</v>
      </c>
      <c r="D20" s="22"/>
      <c r="E20" s="22"/>
      <c r="F20" s="22"/>
      <c r="G20" s="22"/>
      <c r="H20" s="22"/>
      <c r="I20" s="32"/>
      <c r="J20" s="24" t="str">
        <f>E46&amp;" - "&amp;E42&amp;" - "&amp;E43&amp;" - "&amp;E45</f>
        <v> -  -  - </v>
      </c>
      <c r="K20" s="25">
        <f t="shared" si="2"/>
        <v>14</v>
      </c>
      <c r="L20" s="24">
        <f t="shared" si="3"/>
        <v>0</v>
      </c>
      <c r="M20" s="25">
        <f t="shared" si="4"/>
        <v>14</v>
      </c>
      <c r="N20" s="25">
        <f t="shared" si="5"/>
        <v>50</v>
      </c>
      <c r="O20" s="25">
        <f t="shared" si="16"/>
        <v>6</v>
      </c>
      <c r="P20" s="25">
        <v>8.0</v>
      </c>
      <c r="Q20" s="25">
        <v>2015.0</v>
      </c>
      <c r="R20" s="25" t="str">
        <f>E44</f>
        <v/>
      </c>
      <c r="S20" s="19">
        <v>0.5833333333333334</v>
      </c>
      <c r="T20" s="19">
        <v>0.6180555555555556</v>
      </c>
      <c r="U20" s="31"/>
      <c r="V20" s="7"/>
      <c r="W20" s="7"/>
      <c r="X20" s="7"/>
      <c r="Y20" s="7"/>
      <c r="Z20" s="7"/>
    </row>
    <row r="21" ht="15.75" customHeight="1">
      <c r="A21" s="27"/>
      <c r="B21" s="27"/>
      <c r="C21" s="27"/>
      <c r="D21" s="28"/>
      <c r="E21" s="28"/>
      <c r="F21" s="28"/>
      <c r="G21" s="28"/>
      <c r="H21" s="28"/>
      <c r="I21" s="36"/>
      <c r="J21" s="24" t="str">
        <f>E53&amp;" - "&amp;E49&amp;" - "&amp;E50&amp;" - "&amp;E52</f>
        <v> -  -  - </v>
      </c>
      <c r="K21" s="25">
        <f t="shared" si="2"/>
        <v>14</v>
      </c>
      <c r="L21" s="24">
        <f t="shared" si="3"/>
        <v>50</v>
      </c>
      <c r="M21" s="25">
        <f t="shared" si="4"/>
        <v>15</v>
      </c>
      <c r="N21" s="25">
        <f t="shared" si="5"/>
        <v>40</v>
      </c>
      <c r="O21" s="25">
        <f t="shared" si="16"/>
        <v>6</v>
      </c>
      <c r="P21" s="25">
        <v>8.0</v>
      </c>
      <c r="Q21" s="25">
        <v>2015.0</v>
      </c>
      <c r="R21" s="25" t="str">
        <f>E51</f>
        <v/>
      </c>
      <c r="S21" s="19">
        <v>0.6180555555555556</v>
      </c>
      <c r="T21" s="19">
        <v>0.6527777777777778</v>
      </c>
      <c r="U21" s="31"/>
      <c r="V21" s="7"/>
      <c r="W21" s="7"/>
      <c r="X21" s="7"/>
      <c r="Y21" s="7"/>
      <c r="Z21" s="7"/>
    </row>
    <row r="22" ht="15.75" customHeight="1">
      <c r="A22" s="27"/>
      <c r="B22" s="27"/>
      <c r="C22" s="27"/>
      <c r="D22" s="28"/>
      <c r="E22" s="28"/>
      <c r="F22" s="28"/>
      <c r="G22" s="28"/>
      <c r="H22" s="28"/>
      <c r="I22" s="36"/>
      <c r="J22" s="24" t="str">
        <f>E61&amp;" - "&amp;E57&amp;" - "&amp;E58&amp;" - "&amp;E60</f>
        <v> -  -  - </v>
      </c>
      <c r="K22" s="25">
        <f t="shared" si="2"/>
        <v>16</v>
      </c>
      <c r="L22" s="24">
        <f t="shared" si="3"/>
        <v>0</v>
      </c>
      <c r="M22" s="25">
        <f t="shared" si="4"/>
        <v>16</v>
      </c>
      <c r="N22" s="25">
        <f t="shared" si="5"/>
        <v>50</v>
      </c>
      <c r="O22" s="25">
        <f t="shared" si="16"/>
        <v>6</v>
      </c>
      <c r="P22" s="25">
        <v>8.0</v>
      </c>
      <c r="Q22" s="25">
        <v>2015.0</v>
      </c>
      <c r="R22" s="25" t="str">
        <f>E59</f>
        <v/>
      </c>
      <c r="S22" s="19">
        <v>0.6666666666666666</v>
      </c>
      <c r="T22" s="19">
        <v>0.7013888888888888</v>
      </c>
      <c r="U22" s="31"/>
      <c r="V22" s="7"/>
      <c r="W22" s="7"/>
      <c r="X22" s="7"/>
      <c r="Y22" s="7"/>
      <c r="Z22" s="7"/>
    </row>
    <row r="23" ht="15.75" customHeight="1">
      <c r="A23" s="27"/>
      <c r="B23" s="27"/>
      <c r="C23" s="27"/>
      <c r="D23" s="28"/>
      <c r="E23" s="28"/>
      <c r="F23" s="28"/>
      <c r="G23" s="28"/>
      <c r="H23" s="28"/>
      <c r="I23" s="36"/>
      <c r="J23" s="24" t="str">
        <f>E68&amp;" - "&amp;E64&amp;" - "&amp;E65&amp;" - "&amp;E67</f>
        <v> -  -  - </v>
      </c>
      <c r="K23" s="25">
        <f t="shared" si="2"/>
        <v>16</v>
      </c>
      <c r="L23" s="24">
        <f t="shared" si="3"/>
        <v>50</v>
      </c>
      <c r="M23" s="25">
        <f t="shared" si="4"/>
        <v>17</v>
      </c>
      <c r="N23" s="25">
        <f t="shared" si="5"/>
        <v>40</v>
      </c>
      <c r="O23" s="25">
        <f t="shared" si="16"/>
        <v>6</v>
      </c>
      <c r="P23" s="25">
        <v>8.0</v>
      </c>
      <c r="Q23" s="25">
        <v>2015.0</v>
      </c>
      <c r="R23" s="25" t="str">
        <f>E66</f>
        <v/>
      </c>
      <c r="S23" s="19">
        <v>0.7013888888888888</v>
      </c>
      <c r="T23" s="19">
        <v>0.7361111111111112</v>
      </c>
      <c r="U23" s="31"/>
      <c r="V23" s="7"/>
      <c r="W23" s="7"/>
      <c r="X23" s="7"/>
      <c r="Y23" s="7"/>
      <c r="Z23" s="7"/>
    </row>
    <row r="24" ht="15.75" customHeight="1">
      <c r="A24" s="27"/>
      <c r="B24" s="27"/>
      <c r="C24" s="27"/>
      <c r="D24" s="28"/>
      <c r="E24" s="28"/>
      <c r="F24" s="28"/>
      <c r="G24" s="28"/>
      <c r="H24" s="28"/>
      <c r="I24" s="36"/>
      <c r="J24" s="24" t="str">
        <f>E75&amp;" - "&amp;E71&amp;" - "&amp;E72&amp;" - "&amp;E74</f>
        <v> -  -  - </v>
      </c>
      <c r="K24" s="25">
        <f t="shared" si="2"/>
        <v>17</v>
      </c>
      <c r="L24" s="24">
        <f t="shared" si="3"/>
        <v>40</v>
      </c>
      <c r="M24" s="25">
        <f t="shared" si="4"/>
        <v>18</v>
      </c>
      <c r="N24" s="25">
        <f t="shared" si="5"/>
        <v>30</v>
      </c>
      <c r="O24" s="25">
        <f t="shared" si="16"/>
        <v>6</v>
      </c>
      <c r="P24" s="25">
        <v>8.0</v>
      </c>
      <c r="Q24" s="25">
        <v>2015.0</v>
      </c>
      <c r="R24" s="25" t="str">
        <f>E73</f>
        <v/>
      </c>
      <c r="S24" s="19">
        <v>0.7361111111111112</v>
      </c>
      <c r="T24" s="19">
        <v>0.7708333333333334</v>
      </c>
      <c r="U24" s="47"/>
      <c r="V24" s="7"/>
      <c r="W24" s="7"/>
      <c r="X24" s="7"/>
      <c r="Y24" s="7"/>
      <c r="Z24" s="7"/>
    </row>
    <row r="25" ht="15.75" customHeight="1">
      <c r="A25" s="27"/>
      <c r="B25" s="27"/>
      <c r="C25" s="27"/>
      <c r="D25" s="28"/>
      <c r="E25" s="28"/>
      <c r="F25" s="28"/>
      <c r="G25" s="28"/>
      <c r="H25" s="28"/>
      <c r="I25" s="36"/>
      <c r="J25" s="24" t="str">
        <f>F10&amp;" - "&amp;F6&amp;" - "&amp;F7&amp;" - "&amp;F9</f>
        <v> -  -  - </v>
      </c>
      <c r="K25" s="25">
        <f t="shared" si="2"/>
        <v>8</v>
      </c>
      <c r="L25" s="24">
        <f t="shared" si="3"/>
        <v>0</v>
      </c>
      <c r="M25" s="25">
        <f t="shared" si="4"/>
        <v>8</v>
      </c>
      <c r="N25" s="25">
        <f t="shared" si="5"/>
        <v>50</v>
      </c>
      <c r="O25" s="25">
        <f t="shared" ref="O25:O34" si="17">F$2</f>
        <v>7</v>
      </c>
      <c r="P25" s="25">
        <v>8.0</v>
      </c>
      <c r="Q25" s="25">
        <v>2015.0</v>
      </c>
      <c r="R25" s="25" t="str">
        <f>F8</f>
        <v/>
      </c>
      <c r="S25" s="19">
        <v>0.3333333333333333</v>
      </c>
      <c r="T25" s="19">
        <v>0.3680555555555556</v>
      </c>
      <c r="U25" s="26" t="s">
        <v>97</v>
      </c>
      <c r="V25" s="7"/>
      <c r="W25" s="7"/>
      <c r="X25" s="7"/>
      <c r="Y25" s="7"/>
      <c r="Z25" s="7"/>
    </row>
    <row r="26" ht="15.75" customHeight="1">
      <c r="A26" s="27"/>
      <c r="B26" s="12"/>
      <c r="C26" s="12"/>
      <c r="D26" s="40"/>
      <c r="E26" s="40"/>
      <c r="F26" s="40"/>
      <c r="G26" s="40"/>
      <c r="H26" s="40"/>
      <c r="I26" s="43"/>
      <c r="J26" s="24" t="str">
        <f>F17&amp;" - "&amp;F13&amp;" - "&amp;F14&amp;" - "&amp;F16</f>
        <v> -  -  - </v>
      </c>
      <c r="K26" s="25">
        <f t="shared" si="2"/>
        <v>8</v>
      </c>
      <c r="L26" s="24">
        <f t="shared" si="3"/>
        <v>50</v>
      </c>
      <c r="M26" s="25">
        <f t="shared" si="4"/>
        <v>9</v>
      </c>
      <c r="N26" s="25">
        <f t="shared" si="5"/>
        <v>40</v>
      </c>
      <c r="O26" s="25">
        <f t="shared" si="17"/>
        <v>7</v>
      </c>
      <c r="P26" s="25">
        <v>8.0</v>
      </c>
      <c r="Q26" s="25">
        <v>2015.0</v>
      </c>
      <c r="R26" s="25" t="str">
        <f>F15</f>
        <v/>
      </c>
      <c r="S26" s="19">
        <v>0.3680555555555556</v>
      </c>
      <c r="T26" s="19">
        <v>0.40277777777777773</v>
      </c>
      <c r="U26" s="31"/>
      <c r="V26" s="7"/>
      <c r="W26" s="7"/>
      <c r="X26" s="7"/>
      <c r="Y26" s="7"/>
      <c r="Z26" s="7"/>
    </row>
    <row r="27" ht="15.75" customHeight="1">
      <c r="A27" s="27"/>
      <c r="B27" s="21">
        <v>0.4513888888888889</v>
      </c>
      <c r="C27" s="21">
        <v>0.4861111111111111</v>
      </c>
      <c r="D27" s="22"/>
      <c r="E27" s="22"/>
      <c r="F27" s="22"/>
      <c r="G27" s="22"/>
      <c r="H27" s="22"/>
      <c r="I27" s="32"/>
      <c r="J27" s="24" t="str">
        <f>F25&amp;" - "&amp;F21&amp;" - "&amp;F22&amp;" - "&amp;F24</f>
        <v> -  -  - </v>
      </c>
      <c r="K27" s="25">
        <f t="shared" si="2"/>
        <v>10</v>
      </c>
      <c r="L27" s="24">
        <f t="shared" si="3"/>
        <v>0</v>
      </c>
      <c r="M27" s="25">
        <f t="shared" si="4"/>
        <v>10</v>
      </c>
      <c r="N27" s="25">
        <f t="shared" si="5"/>
        <v>50</v>
      </c>
      <c r="O27" s="25">
        <f t="shared" si="17"/>
        <v>7</v>
      </c>
      <c r="P27" s="25">
        <v>8.0</v>
      </c>
      <c r="Q27" s="25">
        <v>2015.0</v>
      </c>
      <c r="R27" s="25" t="str">
        <f>F23</f>
        <v/>
      </c>
      <c r="S27" s="19">
        <v>0.4166666666666667</v>
      </c>
      <c r="T27" s="19">
        <v>0.4513888888888889</v>
      </c>
      <c r="U27" s="31"/>
      <c r="V27" s="7"/>
      <c r="W27" s="7"/>
      <c r="X27" s="7"/>
      <c r="Y27" s="7"/>
      <c r="Z27" s="7"/>
    </row>
    <row r="28" ht="15.75" customHeight="1">
      <c r="A28" s="27"/>
      <c r="B28" s="27"/>
      <c r="C28" s="27"/>
      <c r="D28" s="28"/>
      <c r="E28" s="28"/>
      <c r="F28" s="28"/>
      <c r="G28" s="28"/>
      <c r="H28" s="28"/>
      <c r="I28" s="36"/>
      <c r="J28" s="24" t="str">
        <f>F32&amp;" - "&amp;F28&amp;" - "&amp;F29&amp;" - "&amp;F31</f>
        <v> -  -  - </v>
      </c>
      <c r="K28" s="25">
        <f t="shared" si="2"/>
        <v>10</v>
      </c>
      <c r="L28" s="24">
        <f t="shared" si="3"/>
        <v>50</v>
      </c>
      <c r="M28" s="25">
        <f t="shared" si="4"/>
        <v>11</v>
      </c>
      <c r="N28" s="25">
        <f t="shared" si="5"/>
        <v>40</v>
      </c>
      <c r="O28" s="25">
        <f t="shared" si="17"/>
        <v>7</v>
      </c>
      <c r="P28" s="25">
        <v>8.0</v>
      </c>
      <c r="Q28" s="25">
        <v>2015.0</v>
      </c>
      <c r="R28" s="25" t="str">
        <f>F30</f>
        <v/>
      </c>
      <c r="S28" s="19">
        <v>0.4513888888888889</v>
      </c>
      <c r="T28" s="19">
        <v>0.4861111111111111</v>
      </c>
      <c r="U28" s="31"/>
      <c r="V28" s="7"/>
      <c r="W28" s="7"/>
      <c r="X28" s="7"/>
      <c r="Y28" s="7"/>
      <c r="Z28" s="7"/>
    </row>
    <row r="29" ht="15.75" customHeight="1">
      <c r="A29" s="27"/>
      <c r="B29" s="27"/>
      <c r="C29" s="27"/>
      <c r="D29" s="28"/>
      <c r="E29" s="28"/>
      <c r="F29" s="28"/>
      <c r="G29" s="28"/>
      <c r="H29" s="28"/>
      <c r="I29" s="36"/>
      <c r="J29" s="24" t="str">
        <f>F39&amp;" - "&amp;F35&amp;" - "&amp;F36&amp;" - "&amp;F38</f>
        <v> -  -  - </v>
      </c>
      <c r="K29" s="25">
        <f t="shared" si="2"/>
        <v>11</v>
      </c>
      <c r="L29" s="24">
        <f t="shared" si="3"/>
        <v>40</v>
      </c>
      <c r="M29" s="25">
        <f t="shared" si="4"/>
        <v>12</v>
      </c>
      <c r="N29" s="25">
        <f t="shared" si="5"/>
        <v>30</v>
      </c>
      <c r="O29" s="25">
        <f t="shared" si="17"/>
        <v>7</v>
      </c>
      <c r="P29" s="25">
        <v>8.0</v>
      </c>
      <c r="Q29" s="25">
        <v>2015.0</v>
      </c>
      <c r="R29" s="25" t="str">
        <f>F37</f>
        <v/>
      </c>
      <c r="S29" s="19">
        <v>0.4861111111111111</v>
      </c>
      <c r="T29" s="19">
        <v>0.5208333333333334</v>
      </c>
      <c r="U29" s="31"/>
      <c r="V29" s="7"/>
      <c r="W29" s="7"/>
      <c r="X29" s="7"/>
      <c r="Y29" s="7"/>
      <c r="Z29" s="7"/>
    </row>
    <row r="30" ht="15.75" customHeight="1">
      <c r="A30" s="27"/>
      <c r="B30" s="27"/>
      <c r="C30" s="27"/>
      <c r="D30" s="28"/>
      <c r="E30" s="28"/>
      <c r="F30" s="28"/>
      <c r="G30" s="28"/>
      <c r="H30" s="28"/>
      <c r="I30" s="36"/>
      <c r="J30" s="24" t="str">
        <f>F46&amp;" - "&amp;F42&amp;" - "&amp;F43&amp;" - "&amp;F45</f>
        <v> -  -  - </v>
      </c>
      <c r="K30" s="25">
        <f t="shared" si="2"/>
        <v>14</v>
      </c>
      <c r="L30" s="24">
        <f t="shared" si="3"/>
        <v>0</v>
      </c>
      <c r="M30" s="25">
        <f t="shared" si="4"/>
        <v>14</v>
      </c>
      <c r="N30" s="25">
        <f t="shared" si="5"/>
        <v>50</v>
      </c>
      <c r="O30" s="25">
        <f t="shared" si="17"/>
        <v>7</v>
      </c>
      <c r="P30" s="25">
        <v>8.0</v>
      </c>
      <c r="Q30" s="25">
        <v>2015.0</v>
      </c>
      <c r="R30" s="25" t="str">
        <f>F44</f>
        <v/>
      </c>
      <c r="S30" s="19">
        <v>0.5833333333333334</v>
      </c>
      <c r="T30" s="19">
        <v>0.6180555555555556</v>
      </c>
      <c r="U30" s="31"/>
      <c r="V30" s="7"/>
      <c r="W30" s="7"/>
      <c r="X30" s="7"/>
      <c r="Y30" s="7"/>
      <c r="Z30" s="7"/>
    </row>
    <row r="31" ht="15.75" customHeight="1">
      <c r="A31" s="27"/>
      <c r="B31" s="27"/>
      <c r="C31" s="27"/>
      <c r="D31" s="28"/>
      <c r="E31" s="28"/>
      <c r="F31" s="28"/>
      <c r="G31" s="28"/>
      <c r="H31" s="28"/>
      <c r="I31" s="36"/>
      <c r="J31" s="24" t="str">
        <f>F53&amp;" - "&amp;F49&amp;" - "&amp;F50&amp;" - "&amp;F52</f>
        <v> -  -  - </v>
      </c>
      <c r="K31" s="25">
        <f t="shared" si="2"/>
        <v>14</v>
      </c>
      <c r="L31" s="24">
        <f t="shared" si="3"/>
        <v>50</v>
      </c>
      <c r="M31" s="25">
        <f t="shared" si="4"/>
        <v>15</v>
      </c>
      <c r="N31" s="25">
        <f t="shared" si="5"/>
        <v>40</v>
      </c>
      <c r="O31" s="25">
        <f t="shared" si="17"/>
        <v>7</v>
      </c>
      <c r="P31" s="25">
        <v>8.0</v>
      </c>
      <c r="Q31" s="25">
        <v>2015.0</v>
      </c>
      <c r="R31" s="25" t="str">
        <f>F51</f>
        <v/>
      </c>
      <c r="S31" s="19">
        <v>0.6180555555555556</v>
      </c>
      <c r="T31" s="19">
        <v>0.6527777777777778</v>
      </c>
      <c r="U31" s="31"/>
      <c r="V31" s="7"/>
      <c r="W31" s="7"/>
      <c r="X31" s="7"/>
      <c r="Y31" s="7"/>
      <c r="Z31" s="7"/>
    </row>
    <row r="32" ht="15.75" customHeight="1">
      <c r="A32" s="27"/>
      <c r="B32" s="27"/>
      <c r="C32" s="27"/>
      <c r="D32" s="28"/>
      <c r="E32" s="28"/>
      <c r="F32" s="28"/>
      <c r="G32" s="28"/>
      <c r="H32" s="28"/>
      <c r="I32" s="36"/>
      <c r="J32" s="24" t="str">
        <f>F61&amp;" - "&amp;F57&amp;" - "&amp;F58&amp;" - "&amp;F60</f>
        <v> -  -  - </v>
      </c>
      <c r="K32" s="25">
        <f t="shared" si="2"/>
        <v>16</v>
      </c>
      <c r="L32" s="24">
        <f t="shared" si="3"/>
        <v>0</v>
      </c>
      <c r="M32" s="25">
        <f t="shared" si="4"/>
        <v>16</v>
      </c>
      <c r="N32" s="25">
        <f t="shared" si="5"/>
        <v>50</v>
      </c>
      <c r="O32" s="25">
        <f t="shared" si="17"/>
        <v>7</v>
      </c>
      <c r="P32" s="25">
        <v>8.0</v>
      </c>
      <c r="Q32" s="25">
        <v>2015.0</v>
      </c>
      <c r="R32" s="25" t="str">
        <f>F59</f>
        <v/>
      </c>
      <c r="S32" s="19">
        <v>0.6666666666666666</v>
      </c>
      <c r="T32" s="19">
        <v>0.7013888888888888</v>
      </c>
      <c r="U32" s="31"/>
      <c r="V32" s="7"/>
      <c r="W32" s="7"/>
      <c r="X32" s="7"/>
      <c r="Y32" s="7"/>
      <c r="Z32" s="7"/>
    </row>
    <row r="33" ht="15.75" customHeight="1">
      <c r="A33" s="27"/>
      <c r="B33" s="12"/>
      <c r="C33" s="12"/>
      <c r="D33" s="28"/>
      <c r="E33" s="28"/>
      <c r="F33" s="28"/>
      <c r="G33" s="28"/>
      <c r="H33" s="40"/>
      <c r="I33" s="43"/>
      <c r="J33" s="24" t="str">
        <f>F68&amp;" - "&amp;F64&amp;" - "&amp;F65&amp;" - "&amp;F67</f>
        <v> -  -  - </v>
      </c>
      <c r="K33" s="25">
        <f t="shared" si="2"/>
        <v>16</v>
      </c>
      <c r="L33" s="24">
        <f t="shared" si="3"/>
        <v>50</v>
      </c>
      <c r="M33" s="25">
        <f t="shared" si="4"/>
        <v>17</v>
      </c>
      <c r="N33" s="25">
        <f t="shared" si="5"/>
        <v>40</v>
      </c>
      <c r="O33" s="25">
        <f t="shared" si="17"/>
        <v>7</v>
      </c>
      <c r="P33" s="25">
        <v>8.0</v>
      </c>
      <c r="Q33" s="25">
        <v>2015.0</v>
      </c>
      <c r="R33" s="25" t="str">
        <f>F66</f>
        <v/>
      </c>
      <c r="S33" s="19">
        <v>0.7013888888888888</v>
      </c>
      <c r="T33" s="19">
        <v>0.7361111111111112</v>
      </c>
      <c r="U33" s="31"/>
      <c r="V33" s="7"/>
      <c r="W33" s="7"/>
      <c r="X33" s="7"/>
      <c r="Y33" s="7"/>
      <c r="Z33" s="7"/>
    </row>
    <row r="34" ht="15.75" customHeight="1">
      <c r="A34" s="27"/>
      <c r="B34" s="21">
        <v>0.4861111111111111</v>
      </c>
      <c r="C34" s="49">
        <v>0.5208333333333334</v>
      </c>
      <c r="D34" s="65"/>
      <c r="E34" s="51"/>
      <c r="F34" s="51"/>
      <c r="G34" s="52"/>
      <c r="H34" s="53"/>
      <c r="I34" s="32"/>
      <c r="J34" s="24" t="str">
        <f>F75&amp;" - "&amp;F71&amp;" - "&amp;F72&amp;" - "&amp;F74</f>
        <v> -  -  - </v>
      </c>
      <c r="K34" s="25">
        <f t="shared" si="2"/>
        <v>17</v>
      </c>
      <c r="L34" s="24">
        <f t="shared" si="3"/>
        <v>40</v>
      </c>
      <c r="M34" s="25">
        <f t="shared" si="4"/>
        <v>18</v>
      </c>
      <c r="N34" s="25">
        <f t="shared" si="5"/>
        <v>30</v>
      </c>
      <c r="O34" s="25">
        <f t="shared" si="17"/>
        <v>7</v>
      </c>
      <c r="P34" s="25">
        <v>8.0</v>
      </c>
      <c r="Q34" s="25">
        <v>2015.0</v>
      </c>
      <c r="R34" s="25" t="str">
        <f>F73</f>
        <v/>
      </c>
      <c r="S34" s="19">
        <v>0.7361111111111112</v>
      </c>
      <c r="T34" s="19">
        <v>0.7708333333333334</v>
      </c>
      <c r="U34" s="47"/>
      <c r="V34" s="7"/>
      <c r="W34" s="7"/>
      <c r="X34" s="7"/>
      <c r="Y34" s="7"/>
      <c r="Z34" s="7"/>
    </row>
    <row r="35" ht="15.75" customHeight="1">
      <c r="A35" s="27"/>
      <c r="B35" s="27"/>
      <c r="C35" s="54"/>
      <c r="D35" s="55"/>
      <c r="E35" s="56"/>
      <c r="F35" s="55"/>
      <c r="G35" s="55"/>
      <c r="H35" s="28"/>
      <c r="I35" s="36"/>
      <c r="J35" s="24" t="str">
        <f>G10&amp;" - "&amp;G6&amp;" - "&amp;G7&amp;" - "&amp;G9</f>
        <v> -  -  - </v>
      </c>
      <c r="K35" s="25">
        <f t="shared" si="2"/>
        <v>8</v>
      </c>
      <c r="L35" s="24">
        <f t="shared" si="3"/>
        <v>0</v>
      </c>
      <c r="M35" s="25">
        <f t="shared" si="4"/>
        <v>8</v>
      </c>
      <c r="N35" s="25">
        <f t="shared" si="5"/>
        <v>50</v>
      </c>
      <c r="O35" s="25">
        <f t="shared" ref="O35:O44" si="18">G$2</f>
        <v>8</v>
      </c>
      <c r="P35" s="25">
        <v>8.0</v>
      </c>
      <c r="Q35" s="25">
        <v>2015.0</v>
      </c>
      <c r="R35" s="25" t="str">
        <f>G8</f>
        <v/>
      </c>
      <c r="S35" s="19">
        <v>0.3333333333333333</v>
      </c>
      <c r="T35" s="57">
        <v>0.3680555555555556</v>
      </c>
      <c r="U35" s="26" t="s">
        <v>107</v>
      </c>
      <c r="V35" s="7"/>
      <c r="W35" s="7"/>
      <c r="X35" s="7"/>
      <c r="Y35" s="7"/>
      <c r="Z35" s="7"/>
    </row>
    <row r="36" ht="15.75" customHeight="1">
      <c r="A36" s="27"/>
      <c r="B36" s="27"/>
      <c r="C36" s="54"/>
      <c r="D36" s="55"/>
      <c r="E36" s="56"/>
      <c r="F36" s="55"/>
      <c r="G36" s="55"/>
      <c r="H36" s="28"/>
      <c r="I36" s="36"/>
      <c r="J36" s="24" t="str">
        <f>G17&amp;" - "&amp;G13&amp;" - "&amp;G14&amp;" - "&amp;G16</f>
        <v> -  -  - </v>
      </c>
      <c r="K36" s="25">
        <f t="shared" si="2"/>
        <v>8</v>
      </c>
      <c r="L36" s="24">
        <f t="shared" si="3"/>
        <v>50</v>
      </c>
      <c r="M36" s="25">
        <f t="shared" si="4"/>
        <v>9</v>
      </c>
      <c r="N36" s="25">
        <f t="shared" si="5"/>
        <v>40</v>
      </c>
      <c r="O36" s="25">
        <f t="shared" si="18"/>
        <v>8</v>
      </c>
      <c r="P36" s="25">
        <v>8.0</v>
      </c>
      <c r="Q36" s="25">
        <v>2015.0</v>
      </c>
      <c r="R36" s="25" t="str">
        <f>G15</f>
        <v/>
      </c>
      <c r="S36" s="19">
        <v>0.3680555555555556</v>
      </c>
      <c r="T36" s="57">
        <v>0.40277777777777773</v>
      </c>
      <c r="U36" s="31"/>
      <c r="V36" s="7"/>
      <c r="W36" s="7"/>
      <c r="X36" s="7"/>
      <c r="Y36" s="7"/>
      <c r="Z36" s="7"/>
    </row>
    <row r="37" ht="15.75" customHeight="1">
      <c r="A37" s="27"/>
      <c r="B37" s="27"/>
      <c r="C37" s="54"/>
      <c r="D37" s="58"/>
      <c r="E37" s="59"/>
      <c r="F37" s="60"/>
      <c r="G37" s="61"/>
      <c r="H37" s="28"/>
      <c r="I37" s="36"/>
      <c r="J37" s="24" t="str">
        <f>G25&amp;" - "&amp;G21&amp;" - "&amp;G22&amp;" - "&amp;G24</f>
        <v> -  -  - </v>
      </c>
      <c r="K37" s="25">
        <f t="shared" si="2"/>
        <v>10</v>
      </c>
      <c r="L37" s="24">
        <f t="shared" si="3"/>
        <v>0</v>
      </c>
      <c r="M37" s="25">
        <f t="shared" si="4"/>
        <v>10</v>
      </c>
      <c r="N37" s="25">
        <f t="shared" si="5"/>
        <v>50</v>
      </c>
      <c r="O37" s="25">
        <f t="shared" si="18"/>
        <v>8</v>
      </c>
      <c r="P37" s="25">
        <v>8.0</v>
      </c>
      <c r="Q37" s="25">
        <v>2015.0</v>
      </c>
      <c r="R37" s="25" t="str">
        <f>G23</f>
        <v/>
      </c>
      <c r="S37" s="19">
        <v>0.4166666666666667</v>
      </c>
      <c r="T37" s="57">
        <v>0.4513888888888889</v>
      </c>
      <c r="U37" s="31"/>
      <c r="V37" s="7"/>
      <c r="W37" s="7"/>
      <c r="X37" s="7"/>
      <c r="Y37" s="7"/>
      <c r="Z37" s="7"/>
    </row>
    <row r="38" ht="15.75" customHeight="1">
      <c r="A38" s="27"/>
      <c r="B38" s="27"/>
      <c r="C38" s="54"/>
      <c r="D38" s="55"/>
      <c r="E38" s="55"/>
      <c r="F38" s="55"/>
      <c r="G38" s="55"/>
      <c r="H38" s="28"/>
      <c r="I38" s="36"/>
      <c r="J38" s="24" t="str">
        <f>G32&amp;" - "&amp;G28&amp;" - "&amp;G29&amp;" - "&amp;G31</f>
        <v> -  -  - </v>
      </c>
      <c r="K38" s="25">
        <f t="shared" si="2"/>
        <v>10</v>
      </c>
      <c r="L38" s="24">
        <f t="shared" si="3"/>
        <v>50</v>
      </c>
      <c r="M38" s="25">
        <f t="shared" si="4"/>
        <v>11</v>
      </c>
      <c r="N38" s="25">
        <f t="shared" si="5"/>
        <v>40</v>
      </c>
      <c r="O38" s="25">
        <f t="shared" si="18"/>
        <v>8</v>
      </c>
      <c r="P38" s="25">
        <v>8.0</v>
      </c>
      <c r="Q38" s="25">
        <v>2015.0</v>
      </c>
      <c r="R38" s="25" t="str">
        <f>G30</f>
        <v/>
      </c>
      <c r="S38" s="19">
        <v>0.4513888888888889</v>
      </c>
      <c r="T38" s="57">
        <v>0.4861111111111111</v>
      </c>
      <c r="U38" s="31"/>
      <c r="V38" s="7"/>
      <c r="W38" s="7"/>
      <c r="X38" s="7"/>
      <c r="Y38" s="7"/>
      <c r="Z38" s="7"/>
    </row>
    <row r="39" ht="15.75" customHeight="1">
      <c r="A39" s="27"/>
      <c r="B39" s="27"/>
      <c r="C39" s="54"/>
      <c r="D39" s="55"/>
      <c r="E39" s="55"/>
      <c r="F39" s="55"/>
      <c r="G39" s="55"/>
      <c r="H39" s="28"/>
      <c r="I39" s="36"/>
      <c r="J39" s="24" t="str">
        <f>G39&amp;" - "&amp;G35&amp;" - "&amp;G36&amp;" - "&amp;G38</f>
        <v> -  -  - </v>
      </c>
      <c r="K39" s="25">
        <f t="shared" si="2"/>
        <v>11</v>
      </c>
      <c r="L39" s="24">
        <f t="shared" si="3"/>
        <v>40</v>
      </c>
      <c r="M39" s="25">
        <f t="shared" si="4"/>
        <v>12</v>
      </c>
      <c r="N39" s="25">
        <f t="shared" si="5"/>
        <v>30</v>
      </c>
      <c r="O39" s="25">
        <f t="shared" si="18"/>
        <v>8</v>
      </c>
      <c r="P39" s="25">
        <v>8.0</v>
      </c>
      <c r="Q39" s="25">
        <v>2015.0</v>
      </c>
      <c r="R39" s="25" t="str">
        <f>G37</f>
        <v/>
      </c>
      <c r="S39" s="19">
        <v>0.4861111111111111</v>
      </c>
      <c r="T39" s="57">
        <v>0.5208333333333334</v>
      </c>
      <c r="U39" s="31"/>
      <c r="V39" s="7"/>
      <c r="W39" s="7"/>
      <c r="X39" s="7"/>
      <c r="Y39" s="7"/>
      <c r="Z39" s="7"/>
    </row>
    <row r="40" ht="15.75" customHeight="1">
      <c r="A40" s="12"/>
      <c r="B40" s="12"/>
      <c r="C40" s="62"/>
      <c r="D40" s="55"/>
      <c r="E40" s="56"/>
      <c r="F40" s="56"/>
      <c r="G40" s="55"/>
      <c r="H40" s="40"/>
      <c r="I40" s="43"/>
      <c r="J40" s="24" t="str">
        <f>G46&amp;" - "&amp;G42&amp;" - "&amp;G43&amp;" - "&amp;G45</f>
        <v> -  -  - </v>
      </c>
      <c r="K40" s="25">
        <f t="shared" si="2"/>
        <v>14</v>
      </c>
      <c r="L40" s="24">
        <f t="shared" si="3"/>
        <v>0</v>
      </c>
      <c r="M40" s="25">
        <f t="shared" si="4"/>
        <v>14</v>
      </c>
      <c r="N40" s="25">
        <f t="shared" si="5"/>
        <v>50</v>
      </c>
      <c r="O40" s="25">
        <f t="shared" si="18"/>
        <v>8</v>
      </c>
      <c r="P40" s="25">
        <v>8.0</v>
      </c>
      <c r="Q40" s="25">
        <v>2015.0</v>
      </c>
      <c r="R40" s="25" t="str">
        <f>G44</f>
        <v/>
      </c>
      <c r="S40" s="19">
        <v>0.5833333333333334</v>
      </c>
      <c r="T40" s="57">
        <v>0.6180555555555556</v>
      </c>
      <c r="U40" s="31"/>
      <c r="V40" s="7"/>
      <c r="W40" s="7"/>
      <c r="X40" s="7"/>
      <c r="Y40" s="7"/>
      <c r="Z40" s="7"/>
    </row>
    <row r="41" ht="15.75" customHeight="1">
      <c r="A41" s="20" t="s">
        <v>109</v>
      </c>
      <c r="B41" s="21">
        <v>0.5833333333333334</v>
      </c>
      <c r="C41" s="49">
        <v>0.6180555555555556</v>
      </c>
      <c r="D41" s="65"/>
      <c r="E41" s="51"/>
      <c r="F41" s="51"/>
      <c r="G41" s="52"/>
      <c r="H41" s="53"/>
      <c r="I41" s="32"/>
      <c r="J41" s="24" t="str">
        <f>G53&amp;" - "&amp;G49&amp;" - "&amp;G50&amp;" - "&amp;G52</f>
        <v> -  -  - </v>
      </c>
      <c r="K41" s="25">
        <f t="shared" si="2"/>
        <v>14</v>
      </c>
      <c r="L41" s="24">
        <f t="shared" si="3"/>
        <v>50</v>
      </c>
      <c r="M41" s="25">
        <f t="shared" si="4"/>
        <v>15</v>
      </c>
      <c r="N41" s="25">
        <f t="shared" si="5"/>
        <v>40</v>
      </c>
      <c r="O41" s="25">
        <f t="shared" si="18"/>
        <v>8</v>
      </c>
      <c r="P41" s="25">
        <v>8.0</v>
      </c>
      <c r="Q41" s="25">
        <v>2015.0</v>
      </c>
      <c r="R41" s="25" t="str">
        <f>G51</f>
        <v/>
      </c>
      <c r="S41" s="19">
        <v>0.6180555555555556</v>
      </c>
      <c r="T41" s="57">
        <v>0.6527777777777778</v>
      </c>
      <c r="U41" s="31"/>
      <c r="V41" s="7"/>
      <c r="W41" s="7"/>
      <c r="X41" s="7"/>
      <c r="Y41" s="7"/>
      <c r="Z41" s="7"/>
    </row>
    <row r="42" ht="15.75" customHeight="1">
      <c r="A42" s="27"/>
      <c r="B42" s="27"/>
      <c r="C42" s="54"/>
      <c r="D42" s="55"/>
      <c r="E42" s="56"/>
      <c r="F42" s="55"/>
      <c r="G42" s="55"/>
      <c r="H42" s="28"/>
      <c r="I42" s="36"/>
      <c r="J42" s="24" t="str">
        <f>G61&amp;" - "&amp;G57&amp;" - "&amp;G58&amp;" - "&amp;G60</f>
        <v> -  -  - </v>
      </c>
      <c r="K42" s="25">
        <f t="shared" si="2"/>
        <v>16</v>
      </c>
      <c r="L42" s="24">
        <f t="shared" si="3"/>
        <v>0</v>
      </c>
      <c r="M42" s="25">
        <f t="shared" si="4"/>
        <v>16</v>
      </c>
      <c r="N42" s="25">
        <f t="shared" si="5"/>
        <v>50</v>
      </c>
      <c r="O42" s="25">
        <f t="shared" si="18"/>
        <v>8</v>
      </c>
      <c r="P42" s="25">
        <v>8.0</v>
      </c>
      <c r="Q42" s="25">
        <v>2015.0</v>
      </c>
      <c r="R42" s="25" t="str">
        <f>G59</f>
        <v/>
      </c>
      <c r="S42" s="19">
        <v>0.6666666666666666</v>
      </c>
      <c r="T42" s="57">
        <v>0.7013888888888888</v>
      </c>
      <c r="U42" s="31"/>
      <c r="V42" s="7"/>
      <c r="W42" s="7"/>
      <c r="X42" s="7"/>
      <c r="Y42" s="7"/>
      <c r="Z42" s="7"/>
    </row>
    <row r="43" ht="15.75" customHeight="1">
      <c r="A43" s="27"/>
      <c r="B43" s="27"/>
      <c r="C43" s="54"/>
      <c r="D43" s="55"/>
      <c r="E43" s="56"/>
      <c r="F43" s="55"/>
      <c r="G43" s="55"/>
      <c r="H43" s="28"/>
      <c r="I43" s="36"/>
      <c r="J43" s="24" t="str">
        <f>G68&amp;" - "&amp;G64&amp;" - "&amp;G65&amp;" - "&amp;G67</f>
        <v> -  -  - </v>
      </c>
      <c r="K43" s="25">
        <f t="shared" si="2"/>
        <v>16</v>
      </c>
      <c r="L43" s="24">
        <f t="shared" si="3"/>
        <v>50</v>
      </c>
      <c r="M43" s="25">
        <f t="shared" si="4"/>
        <v>17</v>
      </c>
      <c r="N43" s="25">
        <f t="shared" si="5"/>
        <v>40</v>
      </c>
      <c r="O43" s="25">
        <f t="shared" si="18"/>
        <v>8</v>
      </c>
      <c r="P43" s="25">
        <v>8.0</v>
      </c>
      <c r="Q43" s="25">
        <v>2015.0</v>
      </c>
      <c r="R43" s="25" t="str">
        <f>G66</f>
        <v/>
      </c>
      <c r="S43" s="19">
        <v>0.7013888888888888</v>
      </c>
      <c r="T43" s="57">
        <v>0.7361111111111112</v>
      </c>
      <c r="U43" s="31"/>
      <c r="V43" s="7"/>
      <c r="W43" s="7"/>
      <c r="X43" s="7"/>
      <c r="Y43" s="7"/>
      <c r="Z43" s="7"/>
    </row>
    <row r="44" ht="15.75" customHeight="1">
      <c r="A44" s="27"/>
      <c r="B44" s="27"/>
      <c r="C44" s="54"/>
      <c r="D44" s="58"/>
      <c r="E44" s="59"/>
      <c r="F44" s="60"/>
      <c r="G44" s="61"/>
      <c r="H44" s="28"/>
      <c r="I44" s="36"/>
      <c r="J44" s="24" t="str">
        <f>G75&amp;" - "&amp;G71&amp;" - "&amp;G72&amp;" - "&amp;G74</f>
        <v> -  -  - </v>
      </c>
      <c r="K44" s="25">
        <f t="shared" si="2"/>
        <v>17</v>
      </c>
      <c r="L44" s="24">
        <f t="shared" si="3"/>
        <v>40</v>
      </c>
      <c r="M44" s="25">
        <f t="shared" si="4"/>
        <v>18</v>
      </c>
      <c r="N44" s="25">
        <f t="shared" si="5"/>
        <v>30</v>
      </c>
      <c r="O44" s="25">
        <f t="shared" si="18"/>
        <v>8</v>
      </c>
      <c r="P44" s="25">
        <v>8.0</v>
      </c>
      <c r="Q44" s="25">
        <v>2015.0</v>
      </c>
      <c r="R44" s="8" t="str">
        <f>G73</f>
        <v/>
      </c>
      <c r="S44" s="19">
        <v>0.7361111111111112</v>
      </c>
      <c r="T44" s="19">
        <v>0.7708333333333334</v>
      </c>
      <c r="U44" s="42"/>
      <c r="V44" s="7"/>
      <c r="W44" s="7"/>
      <c r="X44" s="7"/>
      <c r="Y44" s="7"/>
      <c r="Z44" s="7"/>
    </row>
    <row r="45" ht="15.75" customHeight="1">
      <c r="A45" s="27"/>
      <c r="B45" s="27"/>
      <c r="C45" s="54"/>
      <c r="D45" s="55"/>
      <c r="E45" s="55"/>
      <c r="F45" s="55"/>
      <c r="G45" s="55"/>
      <c r="H45" s="28"/>
      <c r="I45" s="36"/>
      <c r="J45" s="24" t="str">
        <f>H10&amp;" - "&amp;H6&amp;" - "&amp;H7&amp;" - "&amp;H9</f>
        <v> -  -  - </v>
      </c>
      <c r="K45" s="25">
        <f t="shared" si="2"/>
        <v>8</v>
      </c>
      <c r="L45" s="24">
        <f t="shared" si="3"/>
        <v>0</v>
      </c>
      <c r="M45" s="25">
        <f t="shared" si="4"/>
        <v>8</v>
      </c>
      <c r="N45" s="25">
        <f t="shared" si="5"/>
        <v>50</v>
      </c>
      <c r="O45" s="25">
        <f t="shared" ref="O45:O54" si="19">H$2</f>
        <v>9</v>
      </c>
      <c r="P45" s="25">
        <v>8.0</v>
      </c>
      <c r="Q45" s="25">
        <v>2015.0</v>
      </c>
      <c r="R45" s="25" t="str">
        <f>H8</f>
        <v/>
      </c>
      <c r="S45" s="19">
        <v>0.3333333333333333</v>
      </c>
      <c r="T45" s="19">
        <v>0.3680555555555556</v>
      </c>
      <c r="U45" s="26" t="s">
        <v>128</v>
      </c>
      <c r="V45" s="7"/>
      <c r="W45" s="7"/>
      <c r="X45" s="7"/>
      <c r="Y45" s="7"/>
      <c r="Z45" s="7"/>
    </row>
    <row r="46" ht="15.75" customHeight="1">
      <c r="A46" s="27"/>
      <c r="B46" s="27"/>
      <c r="C46" s="54"/>
      <c r="D46" s="55"/>
      <c r="E46" s="55"/>
      <c r="F46" s="55"/>
      <c r="G46" s="55"/>
      <c r="H46" s="28"/>
      <c r="I46" s="36"/>
      <c r="J46" s="24" t="str">
        <f>H17&amp;" - "&amp;H13&amp;" - "&amp;H14&amp;" - "&amp;H16</f>
        <v> -  -  - </v>
      </c>
      <c r="K46" s="25">
        <f t="shared" si="2"/>
        <v>8</v>
      </c>
      <c r="L46" s="24">
        <f t="shared" si="3"/>
        <v>50</v>
      </c>
      <c r="M46" s="25">
        <f t="shared" si="4"/>
        <v>9</v>
      </c>
      <c r="N46" s="25">
        <f t="shared" si="5"/>
        <v>40</v>
      </c>
      <c r="O46" s="25">
        <f t="shared" si="19"/>
        <v>9</v>
      </c>
      <c r="P46" s="25">
        <v>8.0</v>
      </c>
      <c r="Q46" s="25">
        <v>2015.0</v>
      </c>
      <c r="R46" s="25" t="str">
        <f>H15</f>
        <v/>
      </c>
      <c r="S46" s="19">
        <v>0.3680555555555556</v>
      </c>
      <c r="T46" s="19">
        <v>0.40277777777777773</v>
      </c>
      <c r="U46" s="31"/>
      <c r="V46" s="7"/>
      <c r="W46" s="7"/>
      <c r="X46" s="7"/>
      <c r="Y46" s="7"/>
      <c r="Z46" s="7"/>
    </row>
    <row r="47" ht="15.75" customHeight="1">
      <c r="A47" s="27"/>
      <c r="B47" s="12"/>
      <c r="C47" s="62"/>
      <c r="D47" s="55"/>
      <c r="E47" s="56"/>
      <c r="F47" s="56"/>
      <c r="G47" s="68"/>
      <c r="H47" s="40"/>
      <c r="I47" s="43"/>
      <c r="J47" s="24" t="str">
        <f>H25&amp;" - "&amp;H21&amp;" - "&amp;H22&amp;" - "&amp;H24</f>
        <v> -  -  - </v>
      </c>
      <c r="K47" s="25">
        <f t="shared" si="2"/>
        <v>10</v>
      </c>
      <c r="L47" s="24">
        <f t="shared" si="3"/>
        <v>0</v>
      </c>
      <c r="M47" s="25">
        <f t="shared" si="4"/>
        <v>10</v>
      </c>
      <c r="N47" s="25">
        <f t="shared" si="5"/>
        <v>50</v>
      </c>
      <c r="O47" s="25">
        <f t="shared" si="19"/>
        <v>9</v>
      </c>
      <c r="P47" s="25">
        <v>8.0</v>
      </c>
      <c r="Q47" s="25">
        <v>2015.0</v>
      </c>
      <c r="R47" s="25" t="str">
        <f>H23</f>
        <v/>
      </c>
      <c r="S47" s="19">
        <v>0.4166666666666667</v>
      </c>
      <c r="T47" s="19">
        <v>0.4513888888888889</v>
      </c>
      <c r="U47" s="31"/>
      <c r="V47" s="7"/>
      <c r="W47" s="7"/>
      <c r="X47" s="7"/>
      <c r="Y47" s="7"/>
      <c r="Z47" s="7"/>
    </row>
    <row r="48" ht="15.75" customHeight="1">
      <c r="A48" s="27"/>
      <c r="B48" s="21">
        <v>0.6180555555555556</v>
      </c>
      <c r="C48" s="49">
        <v>0.6527777777777778</v>
      </c>
      <c r="D48" s="65"/>
      <c r="E48" s="52"/>
      <c r="F48" s="71"/>
      <c r="G48" s="53"/>
      <c r="H48" s="22"/>
      <c r="I48" s="32"/>
      <c r="J48" s="24" t="str">
        <f>H32&amp;" - "&amp;H28&amp;" - "&amp;H29&amp;" - "&amp;H31</f>
        <v> -  -  - </v>
      </c>
      <c r="K48" s="25">
        <f t="shared" si="2"/>
        <v>10</v>
      </c>
      <c r="L48" s="24">
        <f t="shared" si="3"/>
        <v>50</v>
      </c>
      <c r="M48" s="25">
        <f t="shared" si="4"/>
        <v>11</v>
      </c>
      <c r="N48" s="25">
        <f t="shared" si="5"/>
        <v>40</v>
      </c>
      <c r="O48" s="25">
        <f t="shared" si="19"/>
        <v>9</v>
      </c>
      <c r="P48" s="25">
        <v>8.0</v>
      </c>
      <c r="Q48" s="25">
        <v>2015.0</v>
      </c>
      <c r="R48" s="25" t="str">
        <f>H30</f>
        <v/>
      </c>
      <c r="S48" s="19">
        <v>0.4513888888888889</v>
      </c>
      <c r="T48" s="19">
        <v>0.4861111111111111</v>
      </c>
      <c r="U48" s="31"/>
      <c r="V48" s="7"/>
      <c r="W48" s="7"/>
      <c r="X48" s="7"/>
      <c r="Y48" s="7"/>
      <c r="Z48" s="7"/>
    </row>
    <row r="49" ht="15.75" customHeight="1">
      <c r="A49" s="27"/>
      <c r="B49" s="27"/>
      <c r="C49" s="54"/>
      <c r="D49" s="55"/>
      <c r="E49" s="56"/>
      <c r="F49" s="55"/>
      <c r="G49" s="28"/>
      <c r="H49" s="28"/>
      <c r="I49" s="36"/>
      <c r="J49" s="24" t="str">
        <f>H46&amp;" - "&amp;H42&amp;" - "&amp;H43&amp;" - "&amp;H45</f>
        <v> -  -  - </v>
      </c>
      <c r="K49" s="25">
        <f t="shared" si="2"/>
        <v>11</v>
      </c>
      <c r="L49" s="24">
        <f t="shared" si="3"/>
        <v>40</v>
      </c>
      <c r="M49" s="25">
        <f t="shared" si="4"/>
        <v>12</v>
      </c>
      <c r="N49" s="25">
        <f t="shared" si="5"/>
        <v>30</v>
      </c>
      <c r="O49" s="25">
        <f t="shared" si="19"/>
        <v>9</v>
      </c>
      <c r="P49" s="25">
        <v>8.0</v>
      </c>
      <c r="Q49" s="25">
        <v>2015.0</v>
      </c>
      <c r="R49" s="25" t="str">
        <f>H44</f>
        <v/>
      </c>
      <c r="S49" s="19">
        <v>0.4861111111111111</v>
      </c>
      <c r="T49" s="19">
        <v>0.5208333333333334</v>
      </c>
      <c r="U49" s="31"/>
      <c r="V49" s="7"/>
      <c r="W49" s="7"/>
      <c r="X49" s="7"/>
      <c r="Y49" s="7"/>
      <c r="Z49" s="7"/>
    </row>
    <row r="50" ht="15.75" customHeight="1">
      <c r="A50" s="27"/>
      <c r="B50" s="27"/>
      <c r="C50" s="54"/>
      <c r="D50" s="55"/>
      <c r="E50" s="56"/>
      <c r="F50" s="55"/>
      <c r="G50" s="28"/>
      <c r="H50" s="28"/>
      <c r="I50" s="36"/>
      <c r="J50" s="24" t="str">
        <f>H53&amp;" - "&amp;H49&amp;" - "&amp;H50&amp;" - "&amp;H52</f>
        <v> -  -  - </v>
      </c>
      <c r="K50" s="25">
        <f t="shared" si="2"/>
        <v>14</v>
      </c>
      <c r="L50" s="24">
        <f t="shared" si="3"/>
        <v>0</v>
      </c>
      <c r="M50" s="25">
        <f t="shared" si="4"/>
        <v>14</v>
      </c>
      <c r="N50" s="25">
        <f t="shared" si="5"/>
        <v>50</v>
      </c>
      <c r="O50" s="25">
        <f t="shared" si="19"/>
        <v>9</v>
      </c>
      <c r="P50" s="25">
        <v>8.0</v>
      </c>
      <c r="Q50" s="25">
        <v>2015.0</v>
      </c>
      <c r="R50" s="25" t="str">
        <f>H51</f>
        <v/>
      </c>
      <c r="S50" s="19">
        <v>0.5833333333333334</v>
      </c>
      <c r="T50" s="19">
        <v>0.6180555555555556</v>
      </c>
      <c r="U50" s="31"/>
      <c r="V50" s="7"/>
      <c r="W50" s="7"/>
      <c r="X50" s="7"/>
      <c r="Y50" s="7"/>
      <c r="Z50" s="7"/>
    </row>
    <row r="51" ht="15.75" customHeight="1">
      <c r="A51" s="27"/>
      <c r="B51" s="27"/>
      <c r="C51" s="54"/>
      <c r="D51" s="58"/>
      <c r="E51" s="59"/>
      <c r="F51" s="60"/>
      <c r="G51" s="28"/>
      <c r="H51" s="28"/>
      <c r="I51" s="36"/>
      <c r="J51" s="24" t="str">
        <f>H61&amp;" - "&amp;H57&amp;" - "&amp;H58&amp;" - "&amp;H60</f>
        <v> -  -  - </v>
      </c>
      <c r="K51" s="25">
        <f t="shared" si="2"/>
        <v>14</v>
      </c>
      <c r="L51" s="24">
        <f t="shared" si="3"/>
        <v>50</v>
      </c>
      <c r="M51" s="25">
        <f t="shared" si="4"/>
        <v>15</v>
      </c>
      <c r="N51" s="25">
        <f t="shared" si="5"/>
        <v>40</v>
      </c>
      <c r="O51" s="25">
        <f t="shared" si="19"/>
        <v>9</v>
      </c>
      <c r="P51" s="25">
        <v>8.0</v>
      </c>
      <c r="Q51" s="25">
        <v>2015.0</v>
      </c>
      <c r="R51" s="25" t="str">
        <f>H51</f>
        <v/>
      </c>
      <c r="S51" s="19">
        <v>0.6180555555555556</v>
      </c>
      <c r="T51" s="19">
        <v>0.6527777777777778</v>
      </c>
      <c r="U51" s="31"/>
      <c r="V51" s="7"/>
      <c r="W51" s="7"/>
      <c r="X51" s="7"/>
      <c r="Y51" s="7"/>
      <c r="Z51" s="7"/>
    </row>
    <row r="52" ht="15.75" customHeight="1">
      <c r="A52" s="27"/>
      <c r="B52" s="27"/>
      <c r="C52" s="54"/>
      <c r="D52" s="55"/>
      <c r="E52" s="55"/>
      <c r="F52" s="55"/>
      <c r="G52" s="28"/>
      <c r="H52" s="28"/>
      <c r="I52" s="36"/>
      <c r="J52" s="24" t="str">
        <f>H61&amp;" - "&amp;H57&amp;" - "&amp;H58&amp;" - "&amp;H60</f>
        <v> -  -  - </v>
      </c>
      <c r="K52" s="25">
        <f t="shared" si="2"/>
        <v>16</v>
      </c>
      <c r="L52" s="24">
        <f t="shared" si="3"/>
        <v>0</v>
      </c>
      <c r="M52" s="25">
        <f t="shared" si="4"/>
        <v>16</v>
      </c>
      <c r="N52" s="25">
        <f t="shared" si="5"/>
        <v>50</v>
      </c>
      <c r="O52" s="25">
        <f t="shared" si="19"/>
        <v>9</v>
      </c>
      <c r="P52" s="25">
        <v>8.0</v>
      </c>
      <c r="Q52" s="25">
        <v>2015.0</v>
      </c>
      <c r="R52" s="25" t="str">
        <f>H59</f>
        <v/>
      </c>
      <c r="S52" s="19">
        <v>0.6666666666666666</v>
      </c>
      <c r="T52" s="19">
        <v>0.7013888888888888</v>
      </c>
      <c r="U52" s="31"/>
      <c r="V52" s="7"/>
      <c r="W52" s="7"/>
      <c r="X52" s="7"/>
      <c r="Y52" s="7"/>
      <c r="Z52" s="7"/>
    </row>
    <row r="53" ht="15.75" customHeight="1">
      <c r="A53" s="27"/>
      <c r="B53" s="27"/>
      <c r="C53" s="54"/>
      <c r="D53" s="55"/>
      <c r="E53" s="55"/>
      <c r="F53" s="55"/>
      <c r="G53" s="28"/>
      <c r="H53" s="28"/>
      <c r="I53" s="36"/>
      <c r="J53" s="24" t="str">
        <f>H68&amp;" - "&amp;H64&amp;" - "&amp;H65&amp;" - "&amp;H67</f>
        <v> -  -  - </v>
      </c>
      <c r="K53" s="25">
        <f t="shared" si="2"/>
        <v>16</v>
      </c>
      <c r="L53" s="24">
        <f t="shared" si="3"/>
        <v>50</v>
      </c>
      <c r="M53" s="25">
        <f t="shared" si="4"/>
        <v>17</v>
      </c>
      <c r="N53" s="25">
        <f t="shared" si="5"/>
        <v>40</v>
      </c>
      <c r="O53" s="25">
        <f t="shared" si="19"/>
        <v>9</v>
      </c>
      <c r="P53" s="25">
        <v>8.0</v>
      </c>
      <c r="Q53" s="25">
        <v>2015.0</v>
      </c>
      <c r="R53" s="25" t="str">
        <f>H66</f>
        <v/>
      </c>
      <c r="S53" s="19">
        <v>0.7013888888888888</v>
      </c>
      <c r="T53" s="19">
        <v>0.7361111111111112</v>
      </c>
      <c r="U53" s="31"/>
      <c r="V53" s="7"/>
      <c r="W53" s="7"/>
      <c r="X53" s="7"/>
      <c r="Y53" s="7"/>
      <c r="Z53" s="7"/>
    </row>
    <row r="54" ht="15.75" customHeight="1">
      <c r="A54" s="27"/>
      <c r="B54" s="12"/>
      <c r="C54" s="62"/>
      <c r="D54" s="55"/>
      <c r="E54" s="56"/>
      <c r="F54" s="56"/>
      <c r="G54" s="40"/>
      <c r="H54" s="40"/>
      <c r="I54" s="43"/>
      <c r="J54" s="24" t="str">
        <f>H75&amp;" - "&amp;H71&amp;" - "&amp;H72&amp;" - "&amp;H74</f>
        <v> -  -  - </v>
      </c>
      <c r="K54" s="25">
        <f t="shared" si="2"/>
        <v>17</v>
      </c>
      <c r="L54" s="24">
        <f t="shared" si="3"/>
        <v>40</v>
      </c>
      <c r="M54" s="25">
        <f t="shared" si="4"/>
        <v>18</v>
      </c>
      <c r="N54" s="25">
        <f t="shared" si="5"/>
        <v>30</v>
      </c>
      <c r="O54" s="25">
        <f t="shared" si="19"/>
        <v>9</v>
      </c>
      <c r="P54" s="25">
        <v>8.0</v>
      </c>
      <c r="Q54" s="25">
        <v>2015.0</v>
      </c>
      <c r="R54" s="25" t="str">
        <f>H73</f>
        <v/>
      </c>
      <c r="S54" s="19">
        <v>0.7361111111111112</v>
      </c>
      <c r="T54" s="19">
        <v>0.7708333333333334</v>
      </c>
      <c r="U54" s="42"/>
      <c r="V54" s="7"/>
      <c r="W54" s="7"/>
      <c r="X54" s="7"/>
      <c r="Y54" s="7"/>
      <c r="Z54" s="7"/>
    </row>
    <row r="55" ht="15.75" customHeight="1">
      <c r="A55" s="27"/>
      <c r="B55" s="45" t="s">
        <v>81</v>
      </c>
      <c r="C55" s="4"/>
      <c r="D55" s="4"/>
      <c r="E55" s="4"/>
      <c r="F55" s="4"/>
      <c r="G55" s="4"/>
      <c r="H55" s="4"/>
      <c r="I55" s="5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7"/>
      <c r="W55" s="7"/>
      <c r="X55" s="7"/>
      <c r="Y55" s="7"/>
      <c r="Z55" s="7"/>
    </row>
    <row r="56" ht="15.75" customHeight="1">
      <c r="A56" s="27"/>
      <c r="B56" s="21">
        <v>0.6666666666666666</v>
      </c>
      <c r="C56" s="21">
        <v>0.7013888888888888</v>
      </c>
      <c r="D56" s="22"/>
      <c r="E56" s="22"/>
      <c r="F56" s="22"/>
      <c r="G56" s="22"/>
      <c r="H56" s="22"/>
      <c r="I56" s="32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7"/>
      <c r="W56" s="7"/>
      <c r="X56" s="7"/>
      <c r="Y56" s="7"/>
      <c r="Z56" s="7"/>
    </row>
    <row r="57" ht="15.75" customHeight="1">
      <c r="A57" s="27"/>
      <c r="B57" s="27"/>
      <c r="C57" s="27"/>
      <c r="D57" s="28"/>
      <c r="E57" s="28"/>
      <c r="F57" s="28"/>
      <c r="G57" s="28"/>
      <c r="H57" s="28"/>
      <c r="I57" s="3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7"/>
      <c r="W57" s="7"/>
      <c r="X57" s="7"/>
      <c r="Y57" s="7"/>
      <c r="Z57" s="7"/>
    </row>
    <row r="58" ht="15.75" customHeight="1">
      <c r="A58" s="27"/>
      <c r="B58" s="27"/>
      <c r="C58" s="27"/>
      <c r="D58" s="28"/>
      <c r="E58" s="28"/>
      <c r="F58" s="28"/>
      <c r="G58" s="28"/>
      <c r="H58" s="28"/>
      <c r="I58" s="3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7"/>
      <c r="W58" s="7"/>
      <c r="X58" s="7"/>
      <c r="Y58" s="7"/>
      <c r="Z58" s="7"/>
    </row>
    <row r="59" ht="15.75" customHeight="1">
      <c r="A59" s="27"/>
      <c r="B59" s="27"/>
      <c r="C59" s="27"/>
      <c r="D59" s="28"/>
      <c r="E59" s="28"/>
      <c r="F59" s="28"/>
      <c r="G59" s="28"/>
      <c r="H59" s="28"/>
      <c r="I59" s="3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7"/>
      <c r="W59" s="7"/>
      <c r="X59" s="7"/>
      <c r="Y59" s="7"/>
      <c r="Z59" s="7"/>
    </row>
    <row r="60" ht="15.75" customHeight="1">
      <c r="A60" s="27"/>
      <c r="B60" s="27"/>
      <c r="C60" s="27"/>
      <c r="D60" s="28"/>
      <c r="E60" s="28"/>
      <c r="F60" s="28"/>
      <c r="G60" s="28"/>
      <c r="H60" s="28"/>
      <c r="I60" s="3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7"/>
      <c r="W60" s="7"/>
      <c r="X60" s="7"/>
      <c r="Y60" s="7"/>
      <c r="Z60" s="7"/>
    </row>
    <row r="61" ht="15.75" customHeight="1">
      <c r="A61" s="27"/>
      <c r="B61" s="27"/>
      <c r="C61" s="27"/>
      <c r="D61" s="28"/>
      <c r="E61" s="28"/>
      <c r="F61" s="28"/>
      <c r="G61" s="28"/>
      <c r="H61" s="28"/>
      <c r="I61" s="3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7"/>
      <c r="W61" s="7"/>
      <c r="X61" s="7"/>
      <c r="Y61" s="7"/>
      <c r="Z61" s="7"/>
    </row>
    <row r="62" ht="15.75" customHeight="1">
      <c r="A62" s="27"/>
      <c r="B62" s="12"/>
      <c r="C62" s="12"/>
      <c r="D62" s="40"/>
      <c r="E62" s="40"/>
      <c r="F62" s="40"/>
      <c r="G62" s="40"/>
      <c r="H62" s="40"/>
      <c r="I62" s="43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7"/>
      <c r="W62" s="7"/>
      <c r="X62" s="7"/>
      <c r="Y62" s="7"/>
      <c r="Z62" s="7"/>
    </row>
    <row r="63" ht="15.75" customHeight="1">
      <c r="A63" s="27"/>
      <c r="B63" s="72">
        <v>0.7013888888888888</v>
      </c>
      <c r="C63" s="21">
        <v>0.7361111111111112</v>
      </c>
      <c r="D63" s="22"/>
      <c r="E63" s="22"/>
      <c r="F63" s="22"/>
      <c r="G63" s="22"/>
      <c r="H63" s="22"/>
      <c r="I63" s="73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7"/>
      <c r="W63" s="7"/>
      <c r="X63" s="7"/>
      <c r="Y63" s="7"/>
      <c r="Z63" s="7"/>
    </row>
    <row r="64" ht="15.75" customHeight="1">
      <c r="A64" s="27"/>
      <c r="B64" s="27"/>
      <c r="C64" s="27"/>
      <c r="D64" s="28"/>
      <c r="E64" s="28"/>
      <c r="F64" s="28"/>
      <c r="G64" s="28"/>
      <c r="H64" s="28"/>
      <c r="I64" s="74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7"/>
      <c r="W64" s="7"/>
      <c r="X64" s="7"/>
      <c r="Y64" s="7"/>
      <c r="Z64" s="7"/>
    </row>
    <row r="65" ht="15.75" customHeight="1">
      <c r="A65" s="27"/>
      <c r="B65" s="27"/>
      <c r="C65" s="27"/>
      <c r="D65" s="28"/>
      <c r="E65" s="28"/>
      <c r="F65" s="28"/>
      <c r="G65" s="28"/>
      <c r="H65" s="28"/>
      <c r="I65" s="74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7"/>
      <c r="W65" s="7"/>
      <c r="X65" s="7"/>
      <c r="Y65" s="7"/>
      <c r="Z65" s="7"/>
    </row>
    <row r="66" ht="15.75" customHeight="1">
      <c r="A66" s="27"/>
      <c r="B66" s="27"/>
      <c r="C66" s="27"/>
      <c r="D66" s="28"/>
      <c r="E66" s="28"/>
      <c r="F66" s="28"/>
      <c r="G66" s="28"/>
      <c r="H66" s="28"/>
      <c r="I66" s="74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7"/>
      <c r="W66" s="7"/>
      <c r="X66" s="7"/>
      <c r="Y66" s="7"/>
      <c r="Z66" s="7"/>
    </row>
    <row r="67" ht="15.75" customHeight="1">
      <c r="A67" s="27"/>
      <c r="B67" s="27"/>
      <c r="C67" s="27"/>
      <c r="D67" s="28"/>
      <c r="E67" s="28"/>
      <c r="F67" s="28"/>
      <c r="G67" s="28"/>
      <c r="H67" s="28"/>
      <c r="I67" s="74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7"/>
      <c r="W67" s="7"/>
      <c r="X67" s="7"/>
      <c r="Y67" s="7"/>
      <c r="Z67" s="7"/>
    </row>
    <row r="68" ht="15.75" customHeight="1">
      <c r="A68" s="27"/>
      <c r="B68" s="27"/>
      <c r="C68" s="27"/>
      <c r="D68" s="28"/>
      <c r="E68" s="28"/>
      <c r="F68" s="28"/>
      <c r="G68" s="28"/>
      <c r="H68" s="28"/>
      <c r="I68" s="74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7"/>
      <c r="W68" s="7"/>
      <c r="X68" s="7"/>
      <c r="Y68" s="7"/>
      <c r="Z68" s="7"/>
    </row>
    <row r="69" ht="15.75" customHeight="1">
      <c r="A69" s="27"/>
      <c r="B69" s="12"/>
      <c r="C69" s="12"/>
      <c r="D69" s="40"/>
      <c r="E69" s="40"/>
      <c r="F69" s="40"/>
      <c r="G69" s="40"/>
      <c r="H69" s="40"/>
      <c r="I69" s="7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7"/>
      <c r="W69" s="7"/>
      <c r="X69" s="7"/>
      <c r="Y69" s="7"/>
      <c r="Z69" s="7"/>
    </row>
    <row r="70" ht="15.75" customHeight="1">
      <c r="A70" s="27"/>
      <c r="B70" s="21">
        <v>0.7361111111111112</v>
      </c>
      <c r="C70" s="21">
        <v>0.7708333333333334</v>
      </c>
      <c r="D70" s="22"/>
      <c r="E70" s="22"/>
      <c r="F70" s="22"/>
      <c r="G70" s="22"/>
      <c r="H70" s="22"/>
      <c r="I70" s="73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7"/>
      <c r="W70" s="7"/>
      <c r="X70" s="7"/>
      <c r="Y70" s="7"/>
      <c r="Z70" s="7"/>
    </row>
    <row r="71" ht="15.75" customHeight="1">
      <c r="A71" s="27"/>
      <c r="B71" s="27"/>
      <c r="C71" s="27"/>
      <c r="D71" s="28"/>
      <c r="E71" s="28"/>
      <c r="F71" s="28"/>
      <c r="G71" s="28"/>
      <c r="H71" s="28"/>
      <c r="I71" s="74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7"/>
      <c r="W71" s="7"/>
      <c r="X71" s="7"/>
      <c r="Y71" s="7"/>
      <c r="Z71" s="7"/>
    </row>
    <row r="72" ht="15.75" customHeight="1">
      <c r="A72" s="27"/>
      <c r="B72" s="27"/>
      <c r="C72" s="27"/>
      <c r="D72" s="28"/>
      <c r="E72" s="28"/>
      <c r="F72" s="28"/>
      <c r="G72" s="28"/>
      <c r="H72" s="28"/>
      <c r="I72" s="74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7"/>
      <c r="W72" s="7"/>
      <c r="X72" s="7"/>
      <c r="Y72" s="7"/>
      <c r="Z72" s="7"/>
    </row>
    <row r="73" ht="15.75" customHeight="1">
      <c r="A73" s="27"/>
      <c r="B73" s="27"/>
      <c r="C73" s="27"/>
      <c r="D73" s="28"/>
      <c r="E73" s="28"/>
      <c r="F73" s="28"/>
      <c r="G73" s="28"/>
      <c r="H73" s="28"/>
      <c r="I73" s="74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7"/>
      <c r="W73" s="7"/>
      <c r="X73" s="7"/>
      <c r="Y73" s="7"/>
      <c r="Z73" s="7"/>
    </row>
    <row r="74" ht="15.75" customHeight="1">
      <c r="A74" s="27"/>
      <c r="B74" s="27"/>
      <c r="C74" s="27"/>
      <c r="D74" s="28"/>
      <c r="E74" s="28"/>
      <c r="F74" s="28"/>
      <c r="G74" s="28"/>
      <c r="H74" s="28"/>
      <c r="I74" s="74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7"/>
      <c r="W74" s="7"/>
      <c r="X74" s="7"/>
      <c r="Y74" s="7"/>
      <c r="Z74" s="7"/>
    </row>
    <row r="75" ht="15.75" customHeight="1">
      <c r="A75" s="27"/>
      <c r="B75" s="27"/>
      <c r="C75" s="27"/>
      <c r="D75" s="28"/>
      <c r="E75" s="28"/>
      <c r="F75" s="28"/>
      <c r="G75" s="28"/>
      <c r="H75" s="28"/>
      <c r="I75" s="74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7"/>
      <c r="W75" s="7"/>
      <c r="X75" s="7"/>
      <c r="Y75" s="7"/>
      <c r="Z75" s="7"/>
    </row>
    <row r="76" ht="15.75" customHeight="1">
      <c r="A76" s="38"/>
      <c r="B76" s="38"/>
      <c r="C76" s="12"/>
      <c r="D76" s="40"/>
      <c r="E76" s="40"/>
      <c r="F76" s="40"/>
      <c r="G76" s="40"/>
      <c r="H76" s="40"/>
      <c r="I76" s="7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7"/>
      <c r="W76" s="7"/>
      <c r="X76" s="7"/>
      <c r="Y76" s="7"/>
      <c r="Z76" s="7"/>
    </row>
    <row r="77" ht="15.75" customHeight="1">
      <c r="A77" s="7"/>
      <c r="B77" s="7"/>
      <c r="C77" s="7"/>
      <c r="D77" s="7"/>
      <c r="E77" s="7"/>
      <c r="F77" s="7"/>
      <c r="G77" s="7"/>
      <c r="H77" s="7"/>
      <c r="I77" s="7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7"/>
      <c r="W77" s="7"/>
      <c r="X77" s="7"/>
      <c r="Y77" s="7"/>
      <c r="Z77" s="7"/>
    </row>
    <row r="78" ht="15.75" customHeight="1">
      <c r="A78" s="7"/>
      <c r="B78" s="7"/>
      <c r="C78" s="7"/>
      <c r="D78" s="7"/>
      <c r="E78" s="7"/>
      <c r="F78" s="7"/>
      <c r="G78" s="7"/>
      <c r="H78" s="7"/>
      <c r="I78" s="7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7"/>
      <c r="W78" s="7"/>
      <c r="X78" s="7"/>
      <c r="Y78" s="7"/>
      <c r="Z78" s="7"/>
    </row>
    <row r="79" ht="15.75" customHeight="1">
      <c r="A79" s="7"/>
      <c r="B79" s="7"/>
      <c r="C79" s="7"/>
      <c r="D79" s="7"/>
      <c r="E79" s="7"/>
      <c r="F79" s="7"/>
      <c r="G79" s="7"/>
      <c r="H79" s="7"/>
      <c r="I79" s="7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7"/>
      <c r="W79" s="7"/>
      <c r="X79" s="7"/>
      <c r="Y79" s="7"/>
      <c r="Z79" s="7"/>
    </row>
    <row r="80" ht="15.75" customHeight="1">
      <c r="A80" s="7"/>
      <c r="B80" s="7"/>
      <c r="C80" s="7"/>
      <c r="D80" s="7"/>
      <c r="E80" s="7"/>
      <c r="F80" s="7"/>
      <c r="G80" s="7"/>
      <c r="H80" s="7"/>
      <c r="I80" s="7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7"/>
      <c r="W80" s="7"/>
      <c r="X80" s="7"/>
      <c r="Y80" s="7"/>
      <c r="Z80" s="7"/>
    </row>
    <row r="81" ht="15.75" customHeight="1">
      <c r="A81" s="7"/>
      <c r="B81" s="7"/>
      <c r="C81" s="7"/>
      <c r="D81" s="7"/>
      <c r="E81" s="7"/>
      <c r="F81" s="7"/>
      <c r="G81" s="7"/>
      <c r="H81" s="7"/>
      <c r="I81" s="7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7"/>
      <c r="W81" s="7"/>
      <c r="X81" s="7"/>
      <c r="Y81" s="7"/>
      <c r="Z81" s="7"/>
    </row>
    <row r="82" ht="15.75" customHeight="1">
      <c r="A82" s="7"/>
      <c r="B82" s="7"/>
      <c r="C82" s="7"/>
      <c r="D82" s="7"/>
      <c r="E82" s="7"/>
      <c r="F82" s="7"/>
      <c r="G82" s="7"/>
      <c r="H82" s="7"/>
      <c r="I82" s="7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7"/>
      <c r="W82" s="7"/>
      <c r="X82" s="7"/>
      <c r="Y82" s="7"/>
      <c r="Z82" s="7"/>
    </row>
    <row r="83" ht="15.75" customHeight="1">
      <c r="A83" s="7"/>
      <c r="B83" s="7"/>
      <c r="C83" s="7"/>
      <c r="D83" s="7"/>
      <c r="E83" s="7"/>
      <c r="F83" s="7"/>
      <c r="G83" s="7"/>
      <c r="H83" s="7"/>
      <c r="I83" s="7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7"/>
      <c r="W83" s="7"/>
      <c r="X83" s="7"/>
      <c r="Y83" s="7"/>
      <c r="Z83" s="7"/>
    </row>
    <row r="84" ht="15.75" customHeight="1">
      <c r="A84" s="7"/>
      <c r="B84" s="7"/>
      <c r="C84" s="7"/>
      <c r="D84" s="7"/>
      <c r="E84" s="7"/>
      <c r="F84" s="7"/>
      <c r="G84" s="7"/>
      <c r="H84" s="7"/>
      <c r="I84" s="7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7"/>
      <c r="W84" s="7"/>
      <c r="X84" s="7"/>
      <c r="Y84" s="7"/>
      <c r="Z84" s="7"/>
    </row>
    <row r="85" ht="15.75" customHeight="1">
      <c r="A85" s="7"/>
      <c r="B85" s="7"/>
      <c r="C85" s="7"/>
      <c r="D85" s="7"/>
      <c r="E85" s="7"/>
      <c r="F85" s="7"/>
      <c r="G85" s="7"/>
      <c r="H85" s="7"/>
      <c r="I85" s="7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7"/>
      <c r="W85" s="7"/>
      <c r="X85" s="7"/>
      <c r="Y85" s="7"/>
      <c r="Z85" s="7"/>
    </row>
    <row r="86" ht="15.75" customHeight="1">
      <c r="A86" s="7"/>
      <c r="B86" s="7"/>
      <c r="C86" s="7"/>
      <c r="D86" s="7"/>
      <c r="E86" s="7"/>
      <c r="F86" s="7"/>
      <c r="G86" s="7"/>
      <c r="H86" s="7"/>
      <c r="I86" s="7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7"/>
      <c r="W86" s="7"/>
      <c r="X86" s="7"/>
      <c r="Y86" s="7"/>
      <c r="Z86" s="7"/>
    </row>
    <row r="87" ht="15.75" customHeight="1">
      <c r="A87" s="7"/>
      <c r="B87" s="7"/>
      <c r="C87" s="7"/>
      <c r="D87" s="7"/>
      <c r="E87" s="7"/>
      <c r="F87" s="7"/>
      <c r="G87" s="7"/>
      <c r="H87" s="7"/>
      <c r="I87" s="7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7"/>
      <c r="W87" s="7"/>
      <c r="X87" s="7"/>
      <c r="Y87" s="7"/>
      <c r="Z87" s="7"/>
    </row>
    <row r="88" ht="15.75" customHeight="1">
      <c r="A88" s="7"/>
      <c r="B88" s="7"/>
      <c r="C88" s="7"/>
      <c r="D88" s="7"/>
      <c r="E88" s="7"/>
      <c r="F88" s="7"/>
      <c r="G88" s="7"/>
      <c r="H88" s="7"/>
      <c r="I88" s="7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7"/>
      <c r="W88" s="7"/>
      <c r="X88" s="7"/>
      <c r="Y88" s="7"/>
      <c r="Z88" s="7"/>
    </row>
    <row r="89" ht="15.75" customHeight="1">
      <c r="A89" s="7"/>
      <c r="B89" s="7"/>
      <c r="C89" s="7"/>
      <c r="D89" s="7"/>
      <c r="E89" s="7"/>
      <c r="F89" s="7"/>
      <c r="G89" s="7"/>
      <c r="H89" s="7"/>
      <c r="I89" s="7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7"/>
      <c r="W89" s="7"/>
      <c r="X89" s="7"/>
      <c r="Y89" s="7"/>
      <c r="Z89" s="7"/>
    </row>
    <row r="90" ht="15.75" customHeight="1">
      <c r="A90" s="7"/>
      <c r="B90" s="7"/>
      <c r="C90" s="7"/>
      <c r="D90" s="7"/>
      <c r="E90" s="7"/>
      <c r="F90" s="7"/>
      <c r="G90" s="7"/>
      <c r="H90" s="7"/>
      <c r="I90" s="7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7"/>
      <c r="W90" s="7"/>
      <c r="X90" s="7"/>
      <c r="Y90" s="7"/>
      <c r="Z90" s="7"/>
    </row>
    <row r="91" ht="15.75" customHeight="1">
      <c r="A91" s="7"/>
      <c r="B91" s="7"/>
      <c r="C91" s="7"/>
      <c r="D91" s="7"/>
      <c r="E91" s="7"/>
      <c r="F91" s="7"/>
      <c r="G91" s="7"/>
      <c r="H91" s="7"/>
      <c r="I91" s="7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7"/>
      <c r="W91" s="7"/>
      <c r="X91" s="7"/>
      <c r="Y91" s="7"/>
      <c r="Z91" s="7"/>
    </row>
    <row r="92" ht="15.75" customHeight="1">
      <c r="A92" s="7"/>
      <c r="B92" s="7"/>
      <c r="C92" s="7"/>
      <c r="D92" s="7"/>
      <c r="E92" s="7"/>
      <c r="F92" s="7"/>
      <c r="G92" s="7"/>
      <c r="H92" s="7"/>
      <c r="I92" s="7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7"/>
      <c r="W92" s="7"/>
      <c r="X92" s="7"/>
      <c r="Y92" s="7"/>
      <c r="Z92" s="7"/>
    </row>
    <row r="93" ht="15.75" customHeight="1">
      <c r="A93" s="7"/>
      <c r="B93" s="7"/>
      <c r="C93" s="7"/>
      <c r="D93" s="7"/>
      <c r="E93" s="7"/>
      <c r="F93" s="7"/>
      <c r="G93" s="7"/>
      <c r="H93" s="7"/>
      <c r="I93" s="7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7"/>
      <c r="W93" s="7"/>
      <c r="X93" s="7"/>
      <c r="Y93" s="7"/>
      <c r="Z93" s="7"/>
    </row>
    <row r="94" ht="15.75" customHeight="1">
      <c r="A94" s="7"/>
      <c r="B94" s="7"/>
      <c r="C94" s="7"/>
      <c r="D94" s="7"/>
      <c r="E94" s="7"/>
      <c r="F94" s="7"/>
      <c r="G94" s="7"/>
      <c r="H94" s="7"/>
      <c r="I94" s="7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7"/>
      <c r="W94" s="7"/>
      <c r="X94" s="7"/>
      <c r="Y94" s="7"/>
      <c r="Z94" s="7"/>
    </row>
    <row r="95" ht="15.75" customHeight="1">
      <c r="A95" s="7"/>
      <c r="B95" s="7"/>
      <c r="C95" s="7"/>
      <c r="D95" s="7"/>
      <c r="E95" s="7"/>
      <c r="F95" s="7"/>
      <c r="G95" s="7"/>
      <c r="H95" s="7"/>
      <c r="I95" s="7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7"/>
      <c r="W95" s="7"/>
      <c r="X95" s="7"/>
      <c r="Y95" s="7"/>
      <c r="Z95" s="7"/>
    </row>
    <row r="96" ht="15.75" customHeight="1">
      <c r="A96" s="7"/>
      <c r="B96" s="7"/>
      <c r="C96" s="7"/>
      <c r="D96" s="7"/>
      <c r="E96" s="7"/>
      <c r="F96" s="7"/>
      <c r="G96" s="7"/>
      <c r="H96" s="7"/>
      <c r="I96" s="7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7"/>
      <c r="W96" s="7"/>
      <c r="X96" s="7"/>
      <c r="Y96" s="7"/>
      <c r="Z96" s="7"/>
    </row>
    <row r="97" ht="15.75" customHeight="1">
      <c r="A97" s="7"/>
      <c r="B97" s="7"/>
      <c r="C97" s="7"/>
      <c r="D97" s="7"/>
      <c r="E97" s="7"/>
      <c r="F97" s="7"/>
      <c r="G97" s="7"/>
      <c r="H97" s="7"/>
      <c r="I97" s="7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7"/>
      <c r="W97" s="7"/>
      <c r="X97" s="7"/>
      <c r="Y97" s="7"/>
      <c r="Z97" s="7"/>
    </row>
    <row r="98" ht="15.75" customHeight="1">
      <c r="A98" s="7"/>
      <c r="B98" s="7"/>
      <c r="C98" s="7"/>
      <c r="D98" s="7"/>
      <c r="E98" s="7"/>
      <c r="F98" s="7"/>
      <c r="G98" s="7"/>
      <c r="H98" s="7"/>
      <c r="I98" s="7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7"/>
      <c r="W98" s="7"/>
      <c r="X98" s="7"/>
      <c r="Y98" s="7"/>
      <c r="Z98" s="7"/>
    </row>
    <row r="99" ht="15.75" customHeight="1">
      <c r="A99" s="7"/>
      <c r="B99" s="7"/>
      <c r="C99" s="7"/>
      <c r="D99" s="7"/>
      <c r="E99" s="7"/>
      <c r="F99" s="7"/>
      <c r="G99" s="7"/>
      <c r="H99" s="7"/>
      <c r="I99" s="7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7"/>
      <c r="W99" s="7"/>
      <c r="X99" s="7"/>
      <c r="Y99" s="7"/>
      <c r="Z99" s="7"/>
    </row>
    <row r="100" ht="15.75" customHeight="1">
      <c r="A100" s="7"/>
      <c r="B100" s="7"/>
      <c r="C100" s="7"/>
      <c r="D100" s="7"/>
      <c r="E100" s="7"/>
      <c r="F100" s="7"/>
      <c r="G100" s="7"/>
      <c r="H100" s="7"/>
      <c r="I100" s="7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7"/>
      <c r="W100" s="7"/>
      <c r="X100" s="7"/>
      <c r="Y100" s="7"/>
      <c r="Z100" s="7"/>
    </row>
    <row r="101" ht="15.75" customHeight="1">
      <c r="A101" s="7"/>
      <c r="B101" s="7"/>
      <c r="C101" s="7"/>
      <c r="D101" s="7"/>
      <c r="E101" s="7"/>
      <c r="F101" s="7"/>
      <c r="G101" s="7"/>
      <c r="H101" s="7"/>
      <c r="I101" s="7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7"/>
      <c r="W101" s="7"/>
      <c r="X101" s="7"/>
      <c r="Y101" s="7"/>
      <c r="Z101" s="7"/>
    </row>
    <row r="102" ht="15.75" customHeight="1">
      <c r="A102" s="7"/>
      <c r="B102" s="7"/>
      <c r="C102" s="7"/>
      <c r="D102" s="7"/>
      <c r="E102" s="7"/>
      <c r="F102" s="7"/>
      <c r="G102" s="7"/>
      <c r="H102" s="7"/>
      <c r="I102" s="7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7"/>
      <c r="W102" s="7"/>
      <c r="X102" s="7"/>
      <c r="Y102" s="7"/>
      <c r="Z102" s="7"/>
    </row>
    <row r="103" ht="15.75" customHeight="1">
      <c r="A103" s="7"/>
      <c r="B103" s="7"/>
      <c r="C103" s="7"/>
      <c r="D103" s="7"/>
      <c r="E103" s="7"/>
      <c r="F103" s="7"/>
      <c r="G103" s="7"/>
      <c r="H103" s="7"/>
      <c r="I103" s="7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7"/>
      <c r="W103" s="7"/>
      <c r="X103" s="7"/>
      <c r="Y103" s="7"/>
      <c r="Z103" s="7"/>
    </row>
    <row r="104" ht="15.75" customHeight="1">
      <c r="A104" s="7"/>
      <c r="B104" s="7"/>
      <c r="C104" s="7"/>
      <c r="D104" s="7"/>
      <c r="E104" s="7"/>
      <c r="F104" s="7"/>
      <c r="G104" s="7"/>
      <c r="H104" s="7"/>
      <c r="I104" s="7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7"/>
      <c r="W104" s="7"/>
      <c r="X104" s="7"/>
      <c r="Y104" s="7"/>
      <c r="Z104" s="7"/>
    </row>
    <row r="105" ht="15.75" customHeight="1">
      <c r="A105" s="7"/>
      <c r="B105" s="7"/>
      <c r="C105" s="7"/>
      <c r="D105" s="7"/>
      <c r="E105" s="7"/>
      <c r="F105" s="7"/>
      <c r="G105" s="7"/>
      <c r="H105" s="7"/>
      <c r="I105" s="7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7"/>
      <c r="W105" s="7"/>
      <c r="X105" s="7"/>
      <c r="Y105" s="7"/>
      <c r="Z105" s="7"/>
    </row>
    <row r="106" ht="15.75" customHeight="1">
      <c r="A106" s="7"/>
      <c r="B106" s="7"/>
      <c r="C106" s="7"/>
      <c r="D106" s="7"/>
      <c r="E106" s="7"/>
      <c r="F106" s="7"/>
      <c r="G106" s="7"/>
      <c r="H106" s="7"/>
      <c r="I106" s="7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7"/>
      <c r="W106" s="7"/>
      <c r="X106" s="7"/>
      <c r="Y106" s="7"/>
      <c r="Z106" s="7"/>
    </row>
    <row r="107" ht="15.75" customHeight="1">
      <c r="A107" s="7"/>
      <c r="B107" s="7"/>
      <c r="C107" s="7"/>
      <c r="D107" s="7"/>
      <c r="E107" s="7"/>
      <c r="F107" s="7"/>
      <c r="G107" s="7"/>
      <c r="H107" s="7"/>
      <c r="I107" s="7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7"/>
      <c r="W107" s="7"/>
      <c r="X107" s="7"/>
      <c r="Y107" s="7"/>
      <c r="Z107" s="7"/>
    </row>
    <row r="108" ht="15.75" customHeight="1">
      <c r="A108" s="7"/>
      <c r="B108" s="7"/>
      <c r="C108" s="7"/>
      <c r="D108" s="7"/>
      <c r="E108" s="7"/>
      <c r="F108" s="7"/>
      <c r="G108" s="7"/>
      <c r="H108" s="7"/>
      <c r="I108" s="7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7"/>
      <c r="W108" s="7"/>
      <c r="X108" s="7"/>
      <c r="Y108" s="7"/>
      <c r="Z108" s="7"/>
    </row>
    <row r="109" ht="15.75" customHeight="1">
      <c r="A109" s="7"/>
      <c r="B109" s="7"/>
      <c r="C109" s="7"/>
      <c r="D109" s="7"/>
      <c r="E109" s="7"/>
      <c r="F109" s="7"/>
      <c r="G109" s="7"/>
      <c r="H109" s="7"/>
      <c r="I109" s="7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7"/>
      <c r="W109" s="7"/>
      <c r="X109" s="7"/>
      <c r="Y109" s="7"/>
      <c r="Z109" s="7"/>
    </row>
    <row r="110" ht="15.75" customHeight="1">
      <c r="A110" s="7"/>
      <c r="B110" s="7"/>
      <c r="C110" s="7"/>
      <c r="D110" s="7"/>
      <c r="E110" s="7"/>
      <c r="F110" s="7"/>
      <c r="G110" s="7"/>
      <c r="H110" s="7"/>
      <c r="I110" s="7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7"/>
      <c r="W110" s="7"/>
      <c r="X110" s="7"/>
      <c r="Y110" s="7"/>
      <c r="Z110" s="7"/>
    </row>
    <row r="111" ht="15.75" customHeight="1">
      <c r="A111" s="7"/>
      <c r="B111" s="7"/>
      <c r="C111" s="7"/>
      <c r="D111" s="7"/>
      <c r="E111" s="7"/>
      <c r="F111" s="7"/>
      <c r="G111" s="7"/>
      <c r="H111" s="7"/>
      <c r="I111" s="7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7"/>
      <c r="W111" s="7"/>
      <c r="X111" s="7"/>
      <c r="Y111" s="7"/>
      <c r="Z111" s="7"/>
    </row>
    <row r="112" ht="15.75" customHeight="1">
      <c r="A112" s="7"/>
      <c r="B112" s="7"/>
      <c r="C112" s="7"/>
      <c r="D112" s="7"/>
      <c r="E112" s="7"/>
      <c r="F112" s="7"/>
      <c r="G112" s="7"/>
      <c r="H112" s="7"/>
      <c r="I112" s="7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7"/>
      <c r="W112" s="7"/>
      <c r="X112" s="7"/>
      <c r="Y112" s="7"/>
      <c r="Z112" s="7"/>
    </row>
    <row r="113" ht="15.75" customHeight="1">
      <c r="A113" s="7"/>
      <c r="B113" s="7"/>
      <c r="C113" s="7"/>
      <c r="D113" s="7"/>
      <c r="E113" s="7"/>
      <c r="F113" s="7"/>
      <c r="G113" s="7"/>
      <c r="H113" s="7"/>
      <c r="I113" s="7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7"/>
      <c r="W113" s="7"/>
      <c r="X113" s="7"/>
      <c r="Y113" s="7"/>
      <c r="Z113" s="7"/>
    </row>
    <row r="114" ht="15.75" customHeight="1">
      <c r="A114" s="7"/>
      <c r="B114" s="7"/>
      <c r="C114" s="7"/>
      <c r="D114" s="7"/>
      <c r="E114" s="7"/>
      <c r="F114" s="7"/>
      <c r="G114" s="7"/>
      <c r="H114" s="7"/>
      <c r="I114" s="7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7"/>
      <c r="W114" s="7"/>
      <c r="X114" s="7"/>
      <c r="Y114" s="7"/>
      <c r="Z114" s="7"/>
    </row>
    <row r="115" ht="15.75" customHeight="1">
      <c r="A115" s="7"/>
      <c r="B115" s="7"/>
      <c r="C115" s="7"/>
      <c r="D115" s="7"/>
      <c r="E115" s="7"/>
      <c r="F115" s="7"/>
      <c r="G115" s="7"/>
      <c r="H115" s="7"/>
      <c r="I115" s="7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7"/>
      <c r="W115" s="7"/>
      <c r="X115" s="7"/>
      <c r="Y115" s="7"/>
      <c r="Z115" s="7"/>
    </row>
    <row r="116" ht="15.75" customHeight="1">
      <c r="A116" s="7"/>
      <c r="B116" s="7"/>
      <c r="C116" s="7"/>
      <c r="D116" s="7"/>
      <c r="E116" s="7"/>
      <c r="F116" s="7"/>
      <c r="G116" s="7"/>
      <c r="H116" s="7"/>
      <c r="I116" s="7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7"/>
      <c r="W116" s="7"/>
      <c r="X116" s="7"/>
      <c r="Y116" s="7"/>
      <c r="Z116" s="7"/>
    </row>
    <row r="117" ht="15.75" customHeight="1">
      <c r="A117" s="7"/>
      <c r="B117" s="7"/>
      <c r="C117" s="7"/>
      <c r="D117" s="7"/>
      <c r="E117" s="7"/>
      <c r="F117" s="7"/>
      <c r="G117" s="7"/>
      <c r="H117" s="7"/>
      <c r="I117" s="7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7"/>
      <c r="W117" s="7"/>
      <c r="X117" s="7"/>
      <c r="Y117" s="7"/>
      <c r="Z117" s="7"/>
    </row>
    <row r="118" ht="15.75" customHeight="1">
      <c r="A118" s="7"/>
      <c r="B118" s="7"/>
      <c r="C118" s="7"/>
      <c r="D118" s="7"/>
      <c r="E118" s="7"/>
      <c r="F118" s="7"/>
      <c r="G118" s="7"/>
      <c r="H118" s="7"/>
      <c r="I118" s="7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7"/>
      <c r="W118" s="7"/>
      <c r="X118" s="7"/>
      <c r="Y118" s="7"/>
      <c r="Z118" s="7"/>
    </row>
    <row r="119" ht="15.75" customHeight="1">
      <c r="A119" s="7"/>
      <c r="B119" s="7"/>
      <c r="C119" s="7"/>
      <c r="D119" s="7"/>
      <c r="E119" s="7"/>
      <c r="F119" s="7"/>
      <c r="G119" s="7"/>
      <c r="H119" s="7"/>
      <c r="I119" s="7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7"/>
      <c r="W119" s="7"/>
      <c r="X119" s="7"/>
      <c r="Y119" s="7"/>
      <c r="Z119" s="7"/>
    </row>
    <row r="120" ht="15.75" customHeight="1">
      <c r="A120" s="7"/>
      <c r="B120" s="7"/>
      <c r="C120" s="7"/>
      <c r="D120" s="7"/>
      <c r="E120" s="7"/>
      <c r="F120" s="7"/>
      <c r="G120" s="7"/>
      <c r="H120" s="7"/>
      <c r="I120" s="7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7"/>
      <c r="W120" s="7"/>
      <c r="X120" s="7"/>
      <c r="Y120" s="7"/>
      <c r="Z120" s="7"/>
    </row>
    <row r="121" ht="15.75" customHeight="1">
      <c r="A121" s="7"/>
      <c r="B121" s="7"/>
      <c r="C121" s="7"/>
      <c r="D121" s="7"/>
      <c r="E121" s="7"/>
      <c r="F121" s="7"/>
      <c r="G121" s="7"/>
      <c r="H121" s="7"/>
      <c r="I121" s="7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7"/>
      <c r="W121" s="7"/>
      <c r="X121" s="7"/>
      <c r="Y121" s="7"/>
      <c r="Z121" s="7"/>
    </row>
    <row r="122" ht="15.75" customHeight="1">
      <c r="A122" s="7"/>
      <c r="B122" s="7"/>
      <c r="C122" s="7"/>
      <c r="D122" s="7"/>
      <c r="E122" s="7"/>
      <c r="F122" s="7"/>
      <c r="G122" s="7"/>
      <c r="H122" s="7"/>
      <c r="I122" s="7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7"/>
      <c r="W122" s="7"/>
      <c r="X122" s="7"/>
      <c r="Y122" s="7"/>
      <c r="Z122" s="7"/>
    </row>
    <row r="123" ht="15.75" customHeight="1">
      <c r="A123" s="7"/>
      <c r="B123" s="7"/>
      <c r="C123" s="7"/>
      <c r="D123" s="7"/>
      <c r="E123" s="7"/>
      <c r="F123" s="7"/>
      <c r="G123" s="7"/>
      <c r="H123" s="7"/>
      <c r="I123" s="7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7"/>
      <c r="W123" s="7"/>
      <c r="X123" s="7"/>
      <c r="Y123" s="7"/>
      <c r="Z123" s="7"/>
    </row>
    <row r="124" ht="15.75" customHeight="1">
      <c r="A124" s="7"/>
      <c r="B124" s="7"/>
      <c r="C124" s="7"/>
      <c r="D124" s="7"/>
      <c r="E124" s="7"/>
      <c r="F124" s="7"/>
      <c r="G124" s="7"/>
      <c r="H124" s="7"/>
      <c r="I124" s="7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7"/>
      <c r="W124" s="7"/>
      <c r="X124" s="7"/>
      <c r="Y124" s="7"/>
      <c r="Z124" s="7"/>
    </row>
    <row r="125" ht="15.75" customHeight="1">
      <c r="A125" s="7"/>
      <c r="B125" s="7"/>
      <c r="C125" s="7"/>
      <c r="D125" s="7"/>
      <c r="E125" s="7"/>
      <c r="F125" s="7"/>
      <c r="G125" s="7"/>
      <c r="H125" s="7"/>
      <c r="I125" s="7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7"/>
      <c r="W125" s="7"/>
      <c r="X125" s="7"/>
      <c r="Y125" s="7"/>
      <c r="Z125" s="7"/>
    </row>
    <row r="126" ht="15.75" customHeight="1">
      <c r="A126" s="7"/>
      <c r="B126" s="7"/>
      <c r="C126" s="7"/>
      <c r="D126" s="7"/>
      <c r="E126" s="7"/>
      <c r="F126" s="7"/>
      <c r="G126" s="7"/>
      <c r="H126" s="7"/>
      <c r="I126" s="7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7"/>
      <c r="W126" s="7"/>
      <c r="X126" s="7"/>
      <c r="Y126" s="7"/>
      <c r="Z126" s="7"/>
    </row>
    <row r="127" ht="15.75" customHeight="1">
      <c r="A127" s="7"/>
      <c r="B127" s="7"/>
      <c r="C127" s="7"/>
      <c r="D127" s="7"/>
      <c r="E127" s="7"/>
      <c r="F127" s="7"/>
      <c r="G127" s="7"/>
      <c r="H127" s="7"/>
      <c r="I127" s="7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7"/>
      <c r="W127" s="7"/>
      <c r="X127" s="7"/>
      <c r="Y127" s="7"/>
      <c r="Z127" s="7"/>
    </row>
    <row r="128" ht="15.75" customHeight="1">
      <c r="A128" s="7"/>
      <c r="B128" s="7"/>
      <c r="C128" s="7"/>
      <c r="D128" s="7"/>
      <c r="E128" s="7"/>
      <c r="F128" s="7"/>
      <c r="G128" s="7"/>
      <c r="H128" s="7"/>
      <c r="I128" s="7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7"/>
      <c r="W128" s="7"/>
      <c r="X128" s="7"/>
      <c r="Y128" s="7"/>
      <c r="Z128" s="7"/>
    </row>
    <row r="129" ht="15.75" customHeight="1">
      <c r="A129" s="7"/>
      <c r="B129" s="7"/>
      <c r="C129" s="7"/>
      <c r="D129" s="7"/>
      <c r="E129" s="7"/>
      <c r="F129" s="7"/>
      <c r="G129" s="7"/>
      <c r="H129" s="7"/>
      <c r="I129" s="7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7"/>
      <c r="W129" s="7"/>
      <c r="X129" s="7"/>
      <c r="Y129" s="7"/>
      <c r="Z129" s="7"/>
    </row>
    <row r="130" ht="15.75" customHeight="1">
      <c r="A130" s="7"/>
      <c r="B130" s="7"/>
      <c r="C130" s="7"/>
      <c r="D130" s="7"/>
      <c r="E130" s="7"/>
      <c r="F130" s="7"/>
      <c r="G130" s="7"/>
      <c r="H130" s="7"/>
      <c r="I130" s="7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7"/>
      <c r="W130" s="7"/>
      <c r="X130" s="7"/>
      <c r="Y130" s="7"/>
      <c r="Z130" s="7"/>
    </row>
    <row r="131" ht="15.75" customHeight="1">
      <c r="A131" s="7"/>
      <c r="B131" s="7"/>
      <c r="C131" s="7"/>
      <c r="D131" s="7"/>
      <c r="E131" s="7"/>
      <c r="F131" s="7"/>
      <c r="G131" s="7"/>
      <c r="H131" s="7"/>
      <c r="I131" s="7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7"/>
      <c r="W131" s="7"/>
      <c r="X131" s="7"/>
      <c r="Y131" s="7"/>
      <c r="Z131" s="7"/>
    </row>
    <row r="132" ht="15.75" customHeight="1">
      <c r="A132" s="7"/>
      <c r="B132" s="7"/>
      <c r="C132" s="7"/>
      <c r="D132" s="7"/>
      <c r="E132" s="7"/>
      <c r="F132" s="7"/>
      <c r="G132" s="7"/>
      <c r="H132" s="7"/>
      <c r="I132" s="7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7"/>
      <c r="W132" s="7"/>
      <c r="X132" s="7"/>
      <c r="Y132" s="7"/>
      <c r="Z132" s="7"/>
    </row>
    <row r="133" ht="15.75" customHeight="1">
      <c r="A133" s="7"/>
      <c r="B133" s="7"/>
      <c r="C133" s="7"/>
      <c r="D133" s="7"/>
      <c r="E133" s="7"/>
      <c r="F133" s="7"/>
      <c r="G133" s="7"/>
      <c r="H133" s="7"/>
      <c r="I133" s="7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7"/>
      <c r="W133" s="7"/>
      <c r="X133" s="7"/>
      <c r="Y133" s="7"/>
      <c r="Z133" s="7"/>
    </row>
    <row r="134" ht="15.75" customHeight="1">
      <c r="A134" s="7"/>
      <c r="B134" s="7"/>
      <c r="C134" s="7"/>
      <c r="D134" s="7"/>
      <c r="E134" s="7"/>
      <c r="F134" s="7"/>
      <c r="G134" s="7"/>
      <c r="H134" s="7"/>
      <c r="I134" s="7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7"/>
      <c r="W134" s="7"/>
      <c r="X134" s="7"/>
      <c r="Y134" s="7"/>
      <c r="Z134" s="7"/>
    </row>
    <row r="135" ht="15.75" customHeight="1">
      <c r="A135" s="7"/>
      <c r="B135" s="7"/>
      <c r="C135" s="7"/>
      <c r="D135" s="7"/>
      <c r="E135" s="7"/>
      <c r="F135" s="7"/>
      <c r="G135" s="7"/>
      <c r="H135" s="7"/>
      <c r="I135" s="7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7"/>
      <c r="W135" s="7"/>
      <c r="X135" s="7"/>
      <c r="Y135" s="7"/>
      <c r="Z135" s="7"/>
    </row>
    <row r="136" ht="15.75" customHeight="1">
      <c r="A136" s="7"/>
      <c r="B136" s="7"/>
      <c r="C136" s="7"/>
      <c r="D136" s="7"/>
      <c r="E136" s="7"/>
      <c r="F136" s="7"/>
      <c r="G136" s="7"/>
      <c r="H136" s="7"/>
      <c r="I136" s="7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7"/>
      <c r="W136" s="7"/>
      <c r="X136" s="7"/>
      <c r="Y136" s="7"/>
      <c r="Z136" s="7"/>
    </row>
    <row r="137" ht="15.75" customHeight="1">
      <c r="A137" s="7"/>
      <c r="B137" s="7"/>
      <c r="C137" s="7"/>
      <c r="D137" s="7"/>
      <c r="E137" s="7"/>
      <c r="F137" s="7"/>
      <c r="G137" s="7"/>
      <c r="H137" s="7"/>
      <c r="I137" s="7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7"/>
      <c r="W137" s="7"/>
      <c r="X137" s="7"/>
      <c r="Y137" s="7"/>
      <c r="Z137" s="7"/>
    </row>
    <row r="138" ht="15.75" customHeight="1">
      <c r="A138" s="7"/>
      <c r="B138" s="7"/>
      <c r="C138" s="7"/>
      <c r="D138" s="7"/>
      <c r="E138" s="7"/>
      <c r="F138" s="7"/>
      <c r="G138" s="7"/>
      <c r="H138" s="7"/>
      <c r="I138" s="7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7"/>
      <c r="W138" s="7"/>
      <c r="X138" s="7"/>
      <c r="Y138" s="7"/>
      <c r="Z138" s="7"/>
    </row>
    <row r="139" ht="15.75" customHeight="1">
      <c r="A139" s="7"/>
      <c r="B139" s="7"/>
      <c r="C139" s="7"/>
      <c r="D139" s="7"/>
      <c r="E139" s="7"/>
      <c r="F139" s="7"/>
      <c r="G139" s="7"/>
      <c r="H139" s="7"/>
      <c r="I139" s="7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7"/>
      <c r="W139" s="7"/>
      <c r="X139" s="7"/>
      <c r="Y139" s="7"/>
      <c r="Z139" s="7"/>
    </row>
    <row r="140" ht="15.75" customHeight="1">
      <c r="A140" s="7"/>
      <c r="B140" s="7"/>
      <c r="C140" s="7"/>
      <c r="D140" s="7"/>
      <c r="E140" s="7"/>
      <c r="F140" s="7"/>
      <c r="G140" s="7"/>
      <c r="H140" s="7"/>
      <c r="I140" s="7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7"/>
      <c r="W140" s="7"/>
      <c r="X140" s="7"/>
      <c r="Y140" s="7"/>
      <c r="Z140" s="7"/>
    </row>
    <row r="141" ht="15.75" customHeight="1">
      <c r="A141" s="7"/>
      <c r="B141" s="7"/>
      <c r="C141" s="7"/>
      <c r="D141" s="7"/>
      <c r="E141" s="7"/>
      <c r="F141" s="7"/>
      <c r="G141" s="7"/>
      <c r="H141" s="7"/>
      <c r="I141" s="7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7"/>
      <c r="W141" s="7"/>
      <c r="X141" s="7"/>
      <c r="Y141" s="7"/>
      <c r="Z141" s="7"/>
    </row>
    <row r="142" ht="15.75" customHeight="1">
      <c r="A142" s="7"/>
      <c r="B142" s="7"/>
      <c r="C142" s="7"/>
      <c r="D142" s="7"/>
      <c r="E142" s="7"/>
      <c r="F142" s="7"/>
      <c r="G142" s="7"/>
      <c r="H142" s="7"/>
      <c r="I142" s="7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7"/>
      <c r="W142" s="7"/>
      <c r="X142" s="7"/>
      <c r="Y142" s="7"/>
      <c r="Z142" s="7"/>
    </row>
    <row r="143" ht="15.75" customHeight="1">
      <c r="A143" s="7"/>
      <c r="B143" s="7"/>
      <c r="C143" s="7"/>
      <c r="D143" s="7"/>
      <c r="E143" s="7"/>
      <c r="F143" s="7"/>
      <c r="G143" s="7"/>
      <c r="H143" s="7"/>
      <c r="I143" s="7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7"/>
      <c r="W143" s="7"/>
      <c r="X143" s="7"/>
      <c r="Y143" s="7"/>
      <c r="Z143" s="7"/>
    </row>
    <row r="144" ht="15.75" customHeight="1">
      <c r="A144" s="7"/>
      <c r="B144" s="7"/>
      <c r="C144" s="7"/>
      <c r="D144" s="7"/>
      <c r="E144" s="7"/>
      <c r="F144" s="7"/>
      <c r="G144" s="7"/>
      <c r="H144" s="7"/>
      <c r="I144" s="7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7"/>
      <c r="W144" s="7"/>
      <c r="X144" s="7"/>
      <c r="Y144" s="7"/>
      <c r="Z144" s="7"/>
    </row>
    <row r="145" ht="15.75" customHeight="1">
      <c r="A145" s="7"/>
      <c r="B145" s="7"/>
      <c r="C145" s="7"/>
      <c r="D145" s="7"/>
      <c r="E145" s="7"/>
      <c r="F145" s="7"/>
      <c r="G145" s="7"/>
      <c r="H145" s="7"/>
      <c r="I145" s="7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7"/>
      <c r="W145" s="7"/>
      <c r="X145" s="7"/>
      <c r="Y145" s="7"/>
      <c r="Z145" s="7"/>
    </row>
    <row r="146" ht="15.75" customHeight="1">
      <c r="A146" s="7"/>
      <c r="B146" s="7"/>
      <c r="C146" s="7"/>
      <c r="D146" s="7"/>
      <c r="E146" s="7"/>
      <c r="F146" s="7"/>
      <c r="G146" s="7"/>
      <c r="H146" s="7"/>
      <c r="I146" s="7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7"/>
      <c r="W146" s="7"/>
      <c r="X146" s="7"/>
      <c r="Y146" s="7"/>
      <c r="Z146" s="7"/>
    </row>
    <row r="147" ht="15.75" customHeight="1">
      <c r="A147" s="7"/>
      <c r="B147" s="7"/>
      <c r="C147" s="7"/>
      <c r="D147" s="7"/>
      <c r="E147" s="7"/>
      <c r="F147" s="7"/>
      <c r="G147" s="7"/>
      <c r="H147" s="7"/>
      <c r="I147" s="7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7"/>
      <c r="W147" s="7"/>
      <c r="X147" s="7"/>
      <c r="Y147" s="7"/>
      <c r="Z147" s="7"/>
    </row>
    <row r="148" ht="15.75" customHeight="1">
      <c r="A148" s="7"/>
      <c r="B148" s="7"/>
      <c r="C148" s="7"/>
      <c r="D148" s="7"/>
      <c r="E148" s="7"/>
      <c r="F148" s="7"/>
      <c r="G148" s="7"/>
      <c r="H148" s="7"/>
      <c r="I148" s="7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7"/>
      <c r="W148" s="7"/>
      <c r="X148" s="7"/>
      <c r="Y148" s="7"/>
      <c r="Z148" s="7"/>
    </row>
    <row r="149" ht="15.75" customHeight="1">
      <c r="A149" s="7"/>
      <c r="B149" s="7"/>
      <c r="C149" s="7"/>
      <c r="D149" s="7"/>
      <c r="E149" s="7"/>
      <c r="F149" s="7"/>
      <c r="G149" s="7"/>
      <c r="H149" s="7"/>
      <c r="I149" s="7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7"/>
      <c r="W149" s="7"/>
      <c r="X149" s="7"/>
      <c r="Y149" s="7"/>
      <c r="Z149" s="7"/>
    </row>
    <row r="150" ht="15.75" customHeight="1">
      <c r="A150" s="7"/>
      <c r="B150" s="7"/>
      <c r="C150" s="7"/>
      <c r="D150" s="7"/>
      <c r="E150" s="7"/>
      <c r="F150" s="7"/>
      <c r="G150" s="7"/>
      <c r="H150" s="7"/>
      <c r="I150" s="7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7"/>
      <c r="W150" s="7"/>
      <c r="X150" s="7"/>
      <c r="Y150" s="7"/>
      <c r="Z150" s="7"/>
    </row>
    <row r="151" ht="15.75" customHeight="1">
      <c r="A151" s="7"/>
      <c r="B151" s="7"/>
      <c r="C151" s="7"/>
      <c r="D151" s="7"/>
      <c r="E151" s="7"/>
      <c r="F151" s="7"/>
      <c r="G151" s="7"/>
      <c r="H151" s="7"/>
      <c r="I151" s="7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7"/>
      <c r="W151" s="7"/>
      <c r="X151" s="7"/>
      <c r="Y151" s="7"/>
      <c r="Z151" s="7"/>
    </row>
    <row r="152" ht="15.75" customHeight="1">
      <c r="A152" s="7"/>
      <c r="B152" s="7"/>
      <c r="C152" s="7"/>
      <c r="D152" s="7"/>
      <c r="E152" s="7"/>
      <c r="F152" s="7"/>
      <c r="G152" s="7"/>
      <c r="H152" s="7"/>
      <c r="I152" s="7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7"/>
      <c r="W152" s="7"/>
      <c r="X152" s="7"/>
      <c r="Y152" s="7"/>
      <c r="Z152" s="7"/>
    </row>
    <row r="153" ht="15.75" customHeight="1">
      <c r="A153" s="7"/>
      <c r="B153" s="7"/>
      <c r="C153" s="7"/>
      <c r="D153" s="7"/>
      <c r="E153" s="7"/>
      <c r="F153" s="7"/>
      <c r="G153" s="7"/>
      <c r="H153" s="7"/>
      <c r="I153" s="7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7"/>
      <c r="W153" s="7"/>
      <c r="X153" s="7"/>
      <c r="Y153" s="7"/>
      <c r="Z153" s="7"/>
    </row>
    <row r="154" ht="15.75" customHeight="1">
      <c r="A154" s="7"/>
      <c r="B154" s="7"/>
      <c r="C154" s="7"/>
      <c r="D154" s="7"/>
      <c r="E154" s="7"/>
      <c r="F154" s="7"/>
      <c r="G154" s="7"/>
      <c r="H154" s="7"/>
      <c r="I154" s="7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7"/>
      <c r="W154" s="7"/>
      <c r="X154" s="7"/>
      <c r="Y154" s="7"/>
      <c r="Z154" s="7"/>
    </row>
    <row r="155" ht="15.75" customHeight="1">
      <c r="A155" s="7"/>
      <c r="B155" s="7"/>
      <c r="C155" s="7"/>
      <c r="D155" s="7"/>
      <c r="E155" s="7"/>
      <c r="F155" s="7"/>
      <c r="G155" s="7"/>
      <c r="H155" s="7"/>
      <c r="I155" s="7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7"/>
      <c r="W155" s="7"/>
      <c r="X155" s="7"/>
      <c r="Y155" s="7"/>
      <c r="Z155" s="7"/>
    </row>
    <row r="156" ht="15.75" customHeight="1">
      <c r="A156" s="7"/>
      <c r="B156" s="7"/>
      <c r="C156" s="7"/>
      <c r="D156" s="7"/>
      <c r="E156" s="7"/>
      <c r="F156" s="7"/>
      <c r="G156" s="7"/>
      <c r="H156" s="7"/>
      <c r="I156" s="7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7"/>
      <c r="W156" s="7"/>
      <c r="X156" s="7"/>
      <c r="Y156" s="7"/>
      <c r="Z156" s="7"/>
    </row>
    <row r="157" ht="15.75" customHeight="1">
      <c r="A157" s="7"/>
      <c r="B157" s="7"/>
      <c r="C157" s="7"/>
      <c r="D157" s="7"/>
      <c r="E157" s="7"/>
      <c r="F157" s="7"/>
      <c r="G157" s="7"/>
      <c r="H157" s="7"/>
      <c r="I157" s="7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7"/>
      <c r="W157" s="7"/>
      <c r="X157" s="7"/>
      <c r="Y157" s="7"/>
      <c r="Z157" s="7"/>
    </row>
    <row r="158" ht="15.75" customHeight="1">
      <c r="A158" s="7"/>
      <c r="B158" s="7"/>
      <c r="C158" s="7"/>
      <c r="D158" s="7"/>
      <c r="E158" s="7"/>
      <c r="F158" s="7"/>
      <c r="G158" s="7"/>
      <c r="H158" s="7"/>
      <c r="I158" s="7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7"/>
      <c r="W158" s="7"/>
      <c r="X158" s="7"/>
      <c r="Y158" s="7"/>
      <c r="Z158" s="7"/>
    </row>
    <row r="159" ht="15.75" customHeight="1">
      <c r="A159" s="7"/>
      <c r="B159" s="7"/>
      <c r="C159" s="7"/>
      <c r="D159" s="7"/>
      <c r="E159" s="7"/>
      <c r="F159" s="7"/>
      <c r="G159" s="7"/>
      <c r="H159" s="7"/>
      <c r="I159" s="7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7"/>
      <c r="W159" s="7"/>
      <c r="X159" s="7"/>
      <c r="Y159" s="7"/>
      <c r="Z159" s="7"/>
    </row>
    <row r="160" ht="15.75" customHeight="1">
      <c r="A160" s="7"/>
      <c r="B160" s="7"/>
      <c r="C160" s="7"/>
      <c r="D160" s="7"/>
      <c r="E160" s="7"/>
      <c r="F160" s="7"/>
      <c r="G160" s="7"/>
      <c r="H160" s="7"/>
      <c r="I160" s="7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7"/>
      <c r="W160" s="7"/>
      <c r="X160" s="7"/>
      <c r="Y160" s="7"/>
      <c r="Z160" s="7"/>
    </row>
    <row r="161" ht="15.75" customHeight="1">
      <c r="A161" s="7"/>
      <c r="B161" s="7"/>
      <c r="C161" s="7"/>
      <c r="D161" s="7"/>
      <c r="E161" s="7"/>
      <c r="F161" s="7"/>
      <c r="G161" s="7"/>
      <c r="H161" s="7"/>
      <c r="I161" s="7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7"/>
      <c r="W161" s="7"/>
      <c r="X161" s="7"/>
      <c r="Y161" s="7"/>
      <c r="Z161" s="7"/>
    </row>
    <row r="162" ht="15.75" customHeight="1">
      <c r="A162" s="7"/>
      <c r="B162" s="7"/>
      <c r="C162" s="7"/>
      <c r="D162" s="7"/>
      <c r="E162" s="7"/>
      <c r="F162" s="7"/>
      <c r="G162" s="7"/>
      <c r="H162" s="7"/>
      <c r="I162" s="7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7"/>
      <c r="W162" s="7"/>
      <c r="X162" s="7"/>
      <c r="Y162" s="7"/>
      <c r="Z162" s="7"/>
    </row>
    <row r="163" ht="15.75" customHeight="1">
      <c r="A163" s="7"/>
      <c r="B163" s="7"/>
      <c r="C163" s="7"/>
      <c r="D163" s="7"/>
      <c r="E163" s="7"/>
      <c r="F163" s="7"/>
      <c r="G163" s="7"/>
      <c r="H163" s="7"/>
      <c r="I163" s="7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7"/>
      <c r="W163" s="7"/>
      <c r="X163" s="7"/>
      <c r="Y163" s="7"/>
      <c r="Z163" s="7"/>
    </row>
    <row r="164" ht="15.75" customHeight="1">
      <c r="A164" s="7"/>
      <c r="B164" s="7"/>
      <c r="C164" s="7"/>
      <c r="D164" s="7"/>
      <c r="E164" s="7"/>
      <c r="F164" s="7"/>
      <c r="G164" s="7"/>
      <c r="H164" s="7"/>
      <c r="I164" s="7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7"/>
      <c r="W164" s="7"/>
      <c r="X164" s="7"/>
      <c r="Y164" s="7"/>
      <c r="Z164" s="7"/>
    </row>
    <row r="165" ht="15.75" customHeight="1">
      <c r="A165" s="7"/>
      <c r="B165" s="7"/>
      <c r="C165" s="7"/>
      <c r="D165" s="7"/>
      <c r="E165" s="7"/>
      <c r="F165" s="7"/>
      <c r="G165" s="7"/>
      <c r="H165" s="7"/>
      <c r="I165" s="7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7"/>
      <c r="W165" s="7"/>
      <c r="X165" s="7"/>
      <c r="Y165" s="7"/>
      <c r="Z165" s="7"/>
    </row>
    <row r="166" ht="15.75" customHeight="1">
      <c r="A166" s="7"/>
      <c r="B166" s="7"/>
      <c r="C166" s="7"/>
      <c r="D166" s="7"/>
      <c r="E166" s="7"/>
      <c r="F166" s="7"/>
      <c r="G166" s="7"/>
      <c r="H166" s="7"/>
      <c r="I166" s="7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7"/>
      <c r="W166" s="7"/>
      <c r="X166" s="7"/>
      <c r="Y166" s="7"/>
      <c r="Z166" s="7"/>
    </row>
    <row r="167" ht="15.75" customHeight="1">
      <c r="A167" s="7"/>
      <c r="B167" s="7"/>
      <c r="C167" s="7"/>
      <c r="D167" s="7"/>
      <c r="E167" s="7"/>
      <c r="F167" s="7"/>
      <c r="G167" s="7"/>
      <c r="H167" s="7"/>
      <c r="I167" s="7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7"/>
      <c r="W167" s="7"/>
      <c r="X167" s="7"/>
      <c r="Y167" s="7"/>
      <c r="Z167" s="7"/>
    </row>
    <row r="168" ht="15.75" customHeight="1">
      <c r="A168" s="7"/>
      <c r="B168" s="7"/>
      <c r="C168" s="7"/>
      <c r="D168" s="7"/>
      <c r="E168" s="7"/>
      <c r="F168" s="7"/>
      <c r="G168" s="7"/>
      <c r="H168" s="7"/>
      <c r="I168" s="7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7"/>
      <c r="W168" s="7"/>
      <c r="X168" s="7"/>
      <c r="Y168" s="7"/>
      <c r="Z168" s="7"/>
    </row>
    <row r="169" ht="15.75" customHeight="1">
      <c r="A169" s="7"/>
      <c r="B169" s="7"/>
      <c r="C169" s="7"/>
      <c r="D169" s="7"/>
      <c r="E169" s="7"/>
      <c r="F169" s="7"/>
      <c r="G169" s="7"/>
      <c r="H169" s="7"/>
      <c r="I169" s="7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7"/>
      <c r="W169" s="7"/>
      <c r="X169" s="7"/>
      <c r="Y169" s="7"/>
      <c r="Z169" s="7"/>
    </row>
    <row r="170" ht="15.75" customHeight="1">
      <c r="A170" s="7"/>
      <c r="B170" s="7"/>
      <c r="C170" s="7"/>
      <c r="D170" s="7"/>
      <c r="E170" s="7"/>
      <c r="F170" s="7"/>
      <c r="G170" s="7"/>
      <c r="H170" s="7"/>
      <c r="I170" s="7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7"/>
      <c r="W170" s="7"/>
      <c r="X170" s="7"/>
      <c r="Y170" s="7"/>
      <c r="Z170" s="7"/>
    </row>
    <row r="171" ht="15.75" customHeight="1">
      <c r="A171" s="7"/>
      <c r="B171" s="7"/>
      <c r="C171" s="7"/>
      <c r="D171" s="7"/>
      <c r="E171" s="7"/>
      <c r="F171" s="7"/>
      <c r="G171" s="7"/>
      <c r="H171" s="7"/>
      <c r="I171" s="7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7"/>
      <c r="W171" s="7"/>
      <c r="X171" s="7"/>
      <c r="Y171" s="7"/>
      <c r="Z171" s="7"/>
    </row>
    <row r="172" ht="15.75" customHeight="1">
      <c r="A172" s="7"/>
      <c r="B172" s="7"/>
      <c r="C172" s="7"/>
      <c r="D172" s="7"/>
      <c r="E172" s="7"/>
      <c r="F172" s="7"/>
      <c r="G172" s="7"/>
      <c r="H172" s="7"/>
      <c r="I172" s="7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7"/>
      <c r="W172" s="7"/>
      <c r="X172" s="7"/>
      <c r="Y172" s="7"/>
      <c r="Z172" s="7"/>
    </row>
    <row r="173" ht="15.75" customHeight="1">
      <c r="A173" s="7"/>
      <c r="B173" s="7"/>
      <c r="C173" s="7"/>
      <c r="D173" s="7"/>
      <c r="E173" s="7"/>
      <c r="F173" s="7"/>
      <c r="G173" s="7"/>
      <c r="H173" s="7"/>
      <c r="I173" s="7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7"/>
      <c r="W173" s="7"/>
      <c r="X173" s="7"/>
      <c r="Y173" s="7"/>
      <c r="Z173" s="7"/>
    </row>
    <row r="174" ht="15.75" customHeight="1">
      <c r="A174" s="7"/>
      <c r="B174" s="7"/>
      <c r="C174" s="7"/>
      <c r="D174" s="7"/>
      <c r="E174" s="7"/>
      <c r="F174" s="7"/>
      <c r="G174" s="7"/>
      <c r="H174" s="7"/>
      <c r="I174" s="7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7"/>
      <c r="W174" s="7"/>
      <c r="X174" s="7"/>
      <c r="Y174" s="7"/>
      <c r="Z174" s="7"/>
    </row>
    <row r="175" ht="15.75" customHeight="1">
      <c r="A175" s="7"/>
      <c r="B175" s="7"/>
      <c r="C175" s="7"/>
      <c r="D175" s="7"/>
      <c r="E175" s="7"/>
      <c r="F175" s="7"/>
      <c r="G175" s="7"/>
      <c r="H175" s="7"/>
      <c r="I175" s="7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7"/>
      <c r="W175" s="7"/>
      <c r="X175" s="7"/>
      <c r="Y175" s="7"/>
      <c r="Z175" s="7"/>
    </row>
    <row r="176" ht="15.75" customHeight="1">
      <c r="A176" s="7"/>
      <c r="B176" s="7"/>
      <c r="C176" s="7"/>
      <c r="D176" s="7"/>
      <c r="E176" s="7"/>
      <c r="F176" s="7"/>
      <c r="G176" s="7"/>
      <c r="H176" s="7"/>
      <c r="I176" s="7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7"/>
      <c r="W176" s="7"/>
      <c r="X176" s="7"/>
      <c r="Y176" s="7"/>
      <c r="Z176" s="7"/>
    </row>
    <row r="177" ht="15.75" customHeight="1">
      <c r="A177" s="7"/>
      <c r="B177" s="7"/>
      <c r="C177" s="7"/>
      <c r="D177" s="7"/>
      <c r="E177" s="7"/>
      <c r="F177" s="7"/>
      <c r="G177" s="7"/>
      <c r="H177" s="7"/>
      <c r="I177" s="7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7"/>
      <c r="W177" s="7"/>
      <c r="X177" s="7"/>
      <c r="Y177" s="7"/>
      <c r="Z177" s="7"/>
    </row>
    <row r="178" ht="15.75" customHeight="1">
      <c r="A178" s="7"/>
      <c r="B178" s="7"/>
      <c r="C178" s="7"/>
      <c r="D178" s="7"/>
      <c r="E178" s="7"/>
      <c r="F178" s="7"/>
      <c r="G178" s="7"/>
      <c r="H178" s="7"/>
      <c r="I178" s="7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7"/>
      <c r="W178" s="7"/>
      <c r="X178" s="7"/>
      <c r="Y178" s="7"/>
      <c r="Z178" s="7"/>
    </row>
    <row r="179" ht="15.75" customHeight="1">
      <c r="A179" s="7"/>
      <c r="B179" s="7"/>
      <c r="C179" s="7"/>
      <c r="D179" s="7"/>
      <c r="E179" s="7"/>
      <c r="F179" s="7"/>
      <c r="G179" s="7"/>
      <c r="H179" s="7"/>
      <c r="I179" s="7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7"/>
      <c r="W179" s="7"/>
      <c r="X179" s="7"/>
      <c r="Y179" s="7"/>
      <c r="Z179" s="7"/>
    </row>
    <row r="180" ht="15.75" customHeight="1">
      <c r="A180" s="7"/>
      <c r="B180" s="7"/>
      <c r="C180" s="7"/>
      <c r="D180" s="7"/>
      <c r="E180" s="7"/>
      <c r="F180" s="7"/>
      <c r="G180" s="7"/>
      <c r="H180" s="7"/>
      <c r="I180" s="7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7"/>
      <c r="W180" s="7"/>
      <c r="X180" s="7"/>
      <c r="Y180" s="7"/>
      <c r="Z180" s="7"/>
    </row>
    <row r="181" ht="15.75" customHeight="1">
      <c r="A181" s="7"/>
      <c r="B181" s="7"/>
      <c r="C181" s="7"/>
      <c r="D181" s="7"/>
      <c r="E181" s="7"/>
      <c r="F181" s="7"/>
      <c r="G181" s="7"/>
      <c r="H181" s="7"/>
      <c r="I181" s="7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7"/>
      <c r="W181" s="7"/>
      <c r="X181" s="7"/>
      <c r="Y181" s="7"/>
      <c r="Z181" s="7"/>
    </row>
    <row r="182" ht="15.75" customHeight="1">
      <c r="A182" s="7"/>
      <c r="B182" s="7"/>
      <c r="C182" s="7"/>
      <c r="D182" s="7"/>
      <c r="E182" s="7"/>
      <c r="F182" s="7"/>
      <c r="G182" s="7"/>
      <c r="H182" s="7"/>
      <c r="I182" s="7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7"/>
      <c r="W182" s="7"/>
      <c r="X182" s="7"/>
      <c r="Y182" s="7"/>
      <c r="Z182" s="7"/>
    </row>
    <row r="183" ht="15.75" customHeight="1">
      <c r="A183" s="7"/>
      <c r="B183" s="7"/>
      <c r="C183" s="7"/>
      <c r="D183" s="7"/>
      <c r="E183" s="7"/>
      <c r="F183" s="7"/>
      <c r="G183" s="7"/>
      <c r="H183" s="7"/>
      <c r="I183" s="7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7"/>
      <c r="W183" s="7"/>
      <c r="X183" s="7"/>
      <c r="Y183" s="7"/>
      <c r="Z183" s="7"/>
    </row>
    <row r="184" ht="15.75" customHeight="1">
      <c r="A184" s="7"/>
      <c r="B184" s="7"/>
      <c r="C184" s="7"/>
      <c r="D184" s="7"/>
      <c r="E184" s="7"/>
      <c r="F184" s="7"/>
      <c r="G184" s="7"/>
      <c r="H184" s="7"/>
      <c r="I184" s="7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7"/>
      <c r="W184" s="7"/>
      <c r="X184" s="7"/>
      <c r="Y184" s="7"/>
      <c r="Z184" s="7"/>
    </row>
    <row r="185" ht="15.75" customHeight="1">
      <c r="A185" s="7"/>
      <c r="B185" s="7"/>
      <c r="C185" s="7"/>
      <c r="D185" s="7"/>
      <c r="E185" s="7"/>
      <c r="F185" s="7"/>
      <c r="G185" s="7"/>
      <c r="H185" s="7"/>
      <c r="I185" s="7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7"/>
      <c r="W185" s="7"/>
      <c r="X185" s="7"/>
      <c r="Y185" s="7"/>
      <c r="Z185" s="7"/>
    </row>
    <row r="186" ht="15.75" customHeight="1">
      <c r="A186" s="7"/>
      <c r="B186" s="7"/>
      <c r="C186" s="7"/>
      <c r="D186" s="7"/>
      <c r="E186" s="7"/>
      <c r="F186" s="7"/>
      <c r="G186" s="7"/>
      <c r="H186" s="7"/>
      <c r="I186" s="7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7"/>
      <c r="W186" s="7"/>
      <c r="X186" s="7"/>
      <c r="Y186" s="7"/>
      <c r="Z186" s="7"/>
    </row>
    <row r="187" ht="15.75" customHeight="1">
      <c r="A187" s="7"/>
      <c r="B187" s="7"/>
      <c r="C187" s="7"/>
      <c r="D187" s="7"/>
      <c r="E187" s="7"/>
      <c r="F187" s="7"/>
      <c r="G187" s="7"/>
      <c r="H187" s="7"/>
      <c r="I187" s="7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7"/>
      <c r="W187" s="7"/>
      <c r="X187" s="7"/>
      <c r="Y187" s="7"/>
      <c r="Z187" s="7"/>
    </row>
    <row r="188" ht="15.75" customHeight="1">
      <c r="A188" s="7"/>
      <c r="B188" s="7"/>
      <c r="C188" s="7"/>
      <c r="D188" s="7"/>
      <c r="E188" s="7"/>
      <c r="F188" s="7"/>
      <c r="G188" s="7"/>
      <c r="H188" s="7"/>
      <c r="I188" s="7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7"/>
      <c r="W188" s="7"/>
      <c r="X188" s="7"/>
      <c r="Y188" s="7"/>
      <c r="Z188" s="7"/>
    </row>
    <row r="189" ht="15.75" customHeight="1">
      <c r="A189" s="7"/>
      <c r="B189" s="7"/>
      <c r="C189" s="7"/>
      <c r="D189" s="7"/>
      <c r="E189" s="7"/>
      <c r="F189" s="7"/>
      <c r="G189" s="7"/>
      <c r="H189" s="7"/>
      <c r="I189" s="7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7"/>
      <c r="W189" s="7"/>
      <c r="X189" s="7"/>
      <c r="Y189" s="7"/>
      <c r="Z189" s="7"/>
    </row>
    <row r="190" ht="15.75" customHeight="1">
      <c r="A190" s="7"/>
      <c r="B190" s="7"/>
      <c r="C190" s="7"/>
      <c r="D190" s="7"/>
      <c r="E190" s="7"/>
      <c r="F190" s="7"/>
      <c r="G190" s="7"/>
      <c r="H190" s="7"/>
      <c r="I190" s="7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7"/>
      <c r="W190" s="7"/>
      <c r="X190" s="7"/>
      <c r="Y190" s="7"/>
      <c r="Z190" s="7"/>
    </row>
    <row r="191" ht="15.75" customHeight="1">
      <c r="A191" s="7"/>
      <c r="B191" s="7"/>
      <c r="C191" s="7"/>
      <c r="D191" s="7"/>
      <c r="E191" s="7"/>
      <c r="F191" s="7"/>
      <c r="G191" s="7"/>
      <c r="H191" s="7"/>
      <c r="I191" s="7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7"/>
      <c r="W191" s="7"/>
      <c r="X191" s="7"/>
      <c r="Y191" s="7"/>
      <c r="Z191" s="7"/>
    </row>
    <row r="192" ht="15.75" customHeight="1">
      <c r="A192" s="7"/>
      <c r="B192" s="7"/>
      <c r="C192" s="7"/>
      <c r="D192" s="7"/>
      <c r="E192" s="7"/>
      <c r="F192" s="7"/>
      <c r="G192" s="7"/>
      <c r="H192" s="7"/>
      <c r="I192" s="7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7"/>
      <c r="W192" s="7"/>
      <c r="X192" s="7"/>
      <c r="Y192" s="7"/>
      <c r="Z192" s="7"/>
    </row>
    <row r="193" ht="15.75" customHeight="1">
      <c r="A193" s="7"/>
      <c r="B193" s="7"/>
      <c r="C193" s="7"/>
      <c r="D193" s="7"/>
      <c r="E193" s="7"/>
      <c r="F193" s="7"/>
      <c r="G193" s="7"/>
      <c r="H193" s="7"/>
      <c r="I193" s="7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7"/>
      <c r="W193" s="7"/>
      <c r="X193" s="7"/>
      <c r="Y193" s="7"/>
      <c r="Z193" s="7"/>
    </row>
    <row r="194" ht="15.75" customHeight="1">
      <c r="A194" s="7"/>
      <c r="B194" s="7"/>
      <c r="C194" s="7"/>
      <c r="D194" s="7"/>
      <c r="E194" s="7"/>
      <c r="F194" s="7"/>
      <c r="G194" s="7"/>
      <c r="H194" s="7"/>
      <c r="I194" s="7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7"/>
      <c r="W194" s="7"/>
      <c r="X194" s="7"/>
      <c r="Y194" s="7"/>
      <c r="Z194" s="7"/>
    </row>
    <row r="195" ht="15.75" customHeight="1">
      <c r="A195" s="7"/>
      <c r="B195" s="7"/>
      <c r="C195" s="7"/>
      <c r="D195" s="7"/>
      <c r="E195" s="7"/>
      <c r="F195" s="7"/>
      <c r="G195" s="7"/>
      <c r="H195" s="7"/>
      <c r="I195" s="7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7"/>
      <c r="W195" s="7"/>
      <c r="X195" s="7"/>
      <c r="Y195" s="7"/>
      <c r="Z195" s="7"/>
    </row>
    <row r="196" ht="15.75" customHeight="1">
      <c r="A196" s="7"/>
      <c r="B196" s="7"/>
      <c r="C196" s="7"/>
      <c r="D196" s="7"/>
      <c r="E196" s="7"/>
      <c r="F196" s="7"/>
      <c r="G196" s="7"/>
      <c r="H196" s="7"/>
      <c r="I196" s="7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7"/>
      <c r="W196" s="7"/>
      <c r="X196" s="7"/>
      <c r="Y196" s="7"/>
      <c r="Z196" s="7"/>
    </row>
    <row r="197" ht="15.75" customHeight="1">
      <c r="A197" s="7"/>
      <c r="B197" s="7"/>
      <c r="C197" s="7"/>
      <c r="D197" s="7"/>
      <c r="E197" s="7"/>
      <c r="F197" s="7"/>
      <c r="G197" s="7"/>
      <c r="H197" s="7"/>
      <c r="I197" s="7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7"/>
      <c r="W197" s="7"/>
      <c r="X197" s="7"/>
      <c r="Y197" s="7"/>
      <c r="Z197" s="7"/>
    </row>
    <row r="198" ht="15.75" customHeight="1">
      <c r="A198" s="7"/>
      <c r="B198" s="7"/>
      <c r="C198" s="7"/>
      <c r="D198" s="7"/>
      <c r="E198" s="7"/>
      <c r="F198" s="7"/>
      <c r="G198" s="7"/>
      <c r="H198" s="7"/>
      <c r="I198" s="7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7"/>
      <c r="W198" s="7"/>
      <c r="X198" s="7"/>
      <c r="Y198" s="7"/>
      <c r="Z198" s="7"/>
    </row>
    <row r="199" ht="15.75" customHeight="1">
      <c r="A199" s="7"/>
      <c r="B199" s="7"/>
      <c r="C199" s="7"/>
      <c r="D199" s="7"/>
      <c r="E199" s="7"/>
      <c r="F199" s="7"/>
      <c r="G199" s="7"/>
      <c r="H199" s="7"/>
      <c r="I199" s="7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7"/>
      <c r="W199" s="7"/>
      <c r="X199" s="7"/>
      <c r="Y199" s="7"/>
      <c r="Z199" s="7"/>
    </row>
    <row r="200" ht="15.75" customHeight="1">
      <c r="A200" s="7"/>
      <c r="B200" s="7"/>
      <c r="C200" s="7"/>
      <c r="D200" s="7"/>
      <c r="E200" s="7"/>
      <c r="F200" s="7"/>
      <c r="G200" s="7"/>
      <c r="H200" s="7"/>
      <c r="I200" s="7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7"/>
      <c r="W200" s="7"/>
      <c r="X200" s="7"/>
      <c r="Y200" s="7"/>
      <c r="Z200" s="7"/>
    </row>
    <row r="201" ht="15.75" customHeight="1">
      <c r="A201" s="7"/>
      <c r="B201" s="7"/>
      <c r="C201" s="7"/>
      <c r="D201" s="7"/>
      <c r="E201" s="7"/>
      <c r="F201" s="7"/>
      <c r="G201" s="7"/>
      <c r="H201" s="7"/>
      <c r="I201" s="7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7"/>
      <c r="W201" s="7"/>
      <c r="X201" s="7"/>
      <c r="Y201" s="7"/>
      <c r="Z201" s="7"/>
    </row>
    <row r="202" ht="15.75" customHeight="1">
      <c r="A202" s="7"/>
      <c r="B202" s="7"/>
      <c r="C202" s="7"/>
      <c r="D202" s="7"/>
      <c r="E202" s="7"/>
      <c r="F202" s="7"/>
      <c r="G202" s="7"/>
      <c r="H202" s="7"/>
      <c r="I202" s="7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7"/>
      <c r="W202" s="7"/>
      <c r="X202" s="7"/>
      <c r="Y202" s="7"/>
      <c r="Z202" s="7"/>
    </row>
    <row r="203" ht="15.75" customHeight="1">
      <c r="A203" s="7"/>
      <c r="B203" s="7"/>
      <c r="C203" s="7"/>
      <c r="D203" s="7"/>
      <c r="E203" s="7"/>
      <c r="F203" s="7"/>
      <c r="G203" s="7"/>
      <c r="H203" s="7"/>
      <c r="I203" s="7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7"/>
      <c r="W203" s="7"/>
      <c r="X203" s="7"/>
      <c r="Y203" s="7"/>
      <c r="Z203" s="7"/>
    </row>
    <row r="204" ht="15.75" customHeight="1">
      <c r="A204" s="7"/>
      <c r="B204" s="7"/>
      <c r="C204" s="7"/>
      <c r="D204" s="7"/>
      <c r="E204" s="7"/>
      <c r="F204" s="7"/>
      <c r="G204" s="7"/>
      <c r="H204" s="7"/>
      <c r="I204" s="7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7"/>
      <c r="W204" s="7"/>
      <c r="X204" s="7"/>
      <c r="Y204" s="7"/>
      <c r="Z204" s="7"/>
    </row>
    <row r="205" ht="15.75" customHeight="1">
      <c r="A205" s="7"/>
      <c r="B205" s="7"/>
      <c r="C205" s="7"/>
      <c r="D205" s="7"/>
      <c r="E205" s="7"/>
      <c r="F205" s="7"/>
      <c r="G205" s="7"/>
      <c r="H205" s="7"/>
      <c r="I205" s="7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7"/>
      <c r="W205" s="7"/>
      <c r="X205" s="7"/>
      <c r="Y205" s="7"/>
      <c r="Z205" s="7"/>
    </row>
    <row r="206" ht="15.75" customHeight="1">
      <c r="A206" s="7"/>
      <c r="B206" s="7"/>
      <c r="C206" s="7"/>
      <c r="D206" s="7"/>
      <c r="E206" s="7"/>
      <c r="F206" s="7"/>
      <c r="G206" s="7"/>
      <c r="H206" s="7"/>
      <c r="I206" s="7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7"/>
      <c r="W206" s="7"/>
      <c r="X206" s="7"/>
      <c r="Y206" s="7"/>
      <c r="Z206" s="7"/>
    </row>
    <row r="207" ht="15.75" customHeight="1">
      <c r="A207" s="7"/>
      <c r="B207" s="7"/>
      <c r="C207" s="7"/>
      <c r="D207" s="7"/>
      <c r="E207" s="7"/>
      <c r="F207" s="7"/>
      <c r="G207" s="7"/>
      <c r="H207" s="7"/>
      <c r="I207" s="7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7"/>
      <c r="W207" s="7"/>
      <c r="X207" s="7"/>
      <c r="Y207" s="7"/>
      <c r="Z207" s="7"/>
    </row>
    <row r="208" ht="15.75" customHeight="1">
      <c r="A208" s="7"/>
      <c r="B208" s="7"/>
      <c r="C208" s="7"/>
      <c r="D208" s="7"/>
      <c r="E208" s="7"/>
      <c r="F208" s="7"/>
      <c r="G208" s="7"/>
      <c r="H208" s="7"/>
      <c r="I208" s="7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7"/>
      <c r="W208" s="7"/>
      <c r="X208" s="7"/>
      <c r="Y208" s="7"/>
      <c r="Z208" s="7"/>
    </row>
    <row r="209" ht="15.75" customHeight="1">
      <c r="A209" s="7"/>
      <c r="B209" s="7"/>
      <c r="C209" s="7"/>
      <c r="D209" s="7"/>
      <c r="E209" s="7"/>
      <c r="F209" s="7"/>
      <c r="G209" s="7"/>
      <c r="H209" s="7"/>
      <c r="I209" s="7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7"/>
      <c r="W209" s="7"/>
      <c r="X209" s="7"/>
      <c r="Y209" s="7"/>
      <c r="Z209" s="7"/>
    </row>
    <row r="210" ht="15.75" customHeight="1">
      <c r="A210" s="7"/>
      <c r="B210" s="7"/>
      <c r="C210" s="7"/>
      <c r="D210" s="7"/>
      <c r="E210" s="7"/>
      <c r="F210" s="7"/>
      <c r="G210" s="7"/>
      <c r="H210" s="7"/>
      <c r="I210" s="7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7"/>
      <c r="W210" s="7"/>
      <c r="X210" s="7"/>
      <c r="Y210" s="7"/>
      <c r="Z210" s="7"/>
    </row>
    <row r="211" ht="15.75" customHeight="1">
      <c r="A211" s="7"/>
      <c r="B211" s="7"/>
      <c r="C211" s="7"/>
      <c r="D211" s="7"/>
      <c r="E211" s="7"/>
      <c r="F211" s="7"/>
      <c r="G211" s="7"/>
      <c r="H211" s="7"/>
      <c r="I211" s="7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7"/>
      <c r="W211" s="7"/>
      <c r="X211" s="7"/>
      <c r="Y211" s="7"/>
      <c r="Z211" s="7"/>
    </row>
    <row r="212" ht="15.75" customHeight="1">
      <c r="A212" s="7"/>
      <c r="B212" s="7"/>
      <c r="C212" s="7"/>
      <c r="D212" s="7"/>
      <c r="E212" s="7"/>
      <c r="F212" s="7"/>
      <c r="G212" s="7"/>
      <c r="H212" s="7"/>
      <c r="I212" s="7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7"/>
      <c r="W212" s="7"/>
      <c r="X212" s="7"/>
      <c r="Y212" s="7"/>
      <c r="Z212" s="7"/>
    </row>
    <row r="213" ht="15.75" customHeight="1">
      <c r="A213" s="7"/>
      <c r="B213" s="7"/>
      <c r="C213" s="7"/>
      <c r="D213" s="7"/>
      <c r="E213" s="7"/>
      <c r="F213" s="7"/>
      <c r="G213" s="7"/>
      <c r="H213" s="7"/>
      <c r="I213" s="7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7"/>
      <c r="W213" s="7"/>
      <c r="X213" s="7"/>
      <c r="Y213" s="7"/>
      <c r="Z213" s="7"/>
    </row>
    <row r="214" ht="15.75" customHeight="1">
      <c r="A214" s="7"/>
      <c r="B214" s="7"/>
      <c r="C214" s="7"/>
      <c r="D214" s="7"/>
      <c r="E214" s="7"/>
      <c r="F214" s="7"/>
      <c r="G214" s="7"/>
      <c r="H214" s="7"/>
      <c r="I214" s="7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7"/>
      <c r="W214" s="7"/>
      <c r="X214" s="7"/>
      <c r="Y214" s="7"/>
      <c r="Z214" s="7"/>
    </row>
    <row r="215" ht="15.75" customHeight="1">
      <c r="A215" s="7"/>
      <c r="B215" s="7"/>
      <c r="C215" s="7"/>
      <c r="D215" s="7"/>
      <c r="E215" s="7"/>
      <c r="F215" s="7"/>
      <c r="G215" s="7"/>
      <c r="H215" s="7"/>
      <c r="I215" s="7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7"/>
      <c r="W215" s="7"/>
      <c r="X215" s="7"/>
      <c r="Y215" s="7"/>
      <c r="Z215" s="7"/>
    </row>
    <row r="216" ht="15.75" customHeight="1">
      <c r="A216" s="7"/>
      <c r="B216" s="7"/>
      <c r="C216" s="7"/>
      <c r="D216" s="7"/>
      <c r="E216" s="7"/>
      <c r="F216" s="7"/>
      <c r="G216" s="7"/>
      <c r="H216" s="7"/>
      <c r="I216" s="7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7"/>
      <c r="W216" s="7"/>
      <c r="X216" s="7"/>
      <c r="Y216" s="7"/>
      <c r="Z216" s="7"/>
    </row>
    <row r="217" ht="15.75" customHeight="1">
      <c r="A217" s="7"/>
      <c r="B217" s="7"/>
      <c r="C217" s="7"/>
      <c r="D217" s="7"/>
      <c r="E217" s="7"/>
      <c r="F217" s="7"/>
      <c r="G217" s="7"/>
      <c r="H217" s="7"/>
      <c r="I217" s="7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7"/>
      <c r="W217" s="7"/>
      <c r="X217" s="7"/>
      <c r="Y217" s="7"/>
      <c r="Z217" s="7"/>
    </row>
    <row r="218" ht="15.75" customHeight="1">
      <c r="A218" s="7"/>
      <c r="B218" s="7"/>
      <c r="C218" s="7"/>
      <c r="D218" s="7"/>
      <c r="E218" s="7"/>
      <c r="F218" s="7"/>
      <c r="G218" s="7"/>
      <c r="H218" s="7"/>
      <c r="I218" s="7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7"/>
      <c r="W218" s="7"/>
      <c r="X218" s="7"/>
      <c r="Y218" s="7"/>
      <c r="Z218" s="7"/>
    </row>
    <row r="219" ht="15.75" customHeight="1">
      <c r="A219" s="7"/>
      <c r="B219" s="7"/>
      <c r="C219" s="7"/>
      <c r="D219" s="7"/>
      <c r="E219" s="7"/>
      <c r="F219" s="7"/>
      <c r="G219" s="7"/>
      <c r="H219" s="7"/>
      <c r="I219" s="7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7"/>
      <c r="W219" s="7"/>
      <c r="X219" s="7"/>
      <c r="Y219" s="7"/>
      <c r="Z219" s="7"/>
    </row>
    <row r="220" ht="15.75" customHeight="1">
      <c r="A220" s="7"/>
      <c r="B220" s="7"/>
      <c r="C220" s="7"/>
      <c r="D220" s="7"/>
      <c r="E220" s="7"/>
      <c r="F220" s="7"/>
      <c r="G220" s="7"/>
      <c r="H220" s="7"/>
      <c r="I220" s="7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7"/>
      <c r="W220" s="7"/>
      <c r="X220" s="7"/>
      <c r="Y220" s="7"/>
      <c r="Z220" s="7"/>
    </row>
    <row r="221" ht="15.75" customHeight="1">
      <c r="A221" s="7"/>
      <c r="B221" s="7"/>
      <c r="C221" s="7"/>
      <c r="D221" s="7"/>
      <c r="E221" s="7"/>
      <c r="F221" s="7"/>
      <c r="G221" s="7"/>
      <c r="H221" s="7"/>
      <c r="I221" s="7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7"/>
      <c r="W221" s="7"/>
      <c r="X221" s="7"/>
      <c r="Y221" s="7"/>
      <c r="Z221" s="7"/>
    </row>
    <row r="222" ht="15.75" customHeight="1">
      <c r="A222" s="7"/>
      <c r="B222" s="7"/>
      <c r="C222" s="7"/>
      <c r="D222" s="7"/>
      <c r="E222" s="7"/>
      <c r="F222" s="7"/>
      <c r="G222" s="7"/>
      <c r="H222" s="7"/>
      <c r="I222" s="7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7"/>
      <c r="W222" s="7"/>
      <c r="X222" s="7"/>
      <c r="Y222" s="7"/>
      <c r="Z222" s="7"/>
    </row>
    <row r="223" ht="15.75" customHeight="1">
      <c r="A223" s="7"/>
      <c r="B223" s="7"/>
      <c r="C223" s="7"/>
      <c r="D223" s="7"/>
      <c r="E223" s="7"/>
      <c r="F223" s="7"/>
      <c r="G223" s="7"/>
      <c r="H223" s="7"/>
      <c r="I223" s="7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7"/>
      <c r="W223" s="7"/>
      <c r="X223" s="7"/>
      <c r="Y223" s="7"/>
      <c r="Z223" s="7"/>
    </row>
    <row r="224" ht="15.75" customHeight="1">
      <c r="A224" s="7"/>
      <c r="B224" s="7"/>
      <c r="C224" s="7"/>
      <c r="D224" s="7"/>
      <c r="E224" s="7"/>
      <c r="F224" s="7"/>
      <c r="G224" s="7"/>
      <c r="H224" s="7"/>
      <c r="I224" s="7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7"/>
      <c r="W224" s="7"/>
      <c r="X224" s="7"/>
      <c r="Y224" s="7"/>
      <c r="Z224" s="7"/>
    </row>
    <row r="225" ht="15.75" customHeight="1">
      <c r="A225" s="7"/>
      <c r="B225" s="7"/>
      <c r="C225" s="7"/>
      <c r="D225" s="7"/>
      <c r="E225" s="7"/>
      <c r="F225" s="7"/>
      <c r="G225" s="7"/>
      <c r="H225" s="7"/>
      <c r="I225" s="7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7"/>
      <c r="W225" s="7"/>
      <c r="X225" s="7"/>
      <c r="Y225" s="7"/>
      <c r="Z225" s="7"/>
    </row>
    <row r="226" ht="15.75" customHeight="1">
      <c r="A226" s="7"/>
      <c r="B226" s="7"/>
      <c r="C226" s="7"/>
      <c r="D226" s="7"/>
      <c r="E226" s="7"/>
      <c r="F226" s="7"/>
      <c r="G226" s="7"/>
      <c r="H226" s="7"/>
      <c r="I226" s="7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7"/>
      <c r="W226" s="7"/>
      <c r="X226" s="7"/>
      <c r="Y226" s="7"/>
      <c r="Z226" s="7"/>
    </row>
    <row r="227" ht="15.75" customHeight="1">
      <c r="A227" s="7"/>
      <c r="B227" s="7"/>
      <c r="C227" s="7"/>
      <c r="D227" s="7"/>
      <c r="E227" s="7"/>
      <c r="F227" s="7"/>
      <c r="G227" s="7"/>
      <c r="H227" s="7"/>
      <c r="I227" s="7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7"/>
      <c r="W227" s="7"/>
      <c r="X227" s="7"/>
      <c r="Y227" s="7"/>
      <c r="Z227" s="7"/>
    </row>
    <row r="228" ht="15.75" customHeight="1">
      <c r="A228" s="7"/>
      <c r="B228" s="7"/>
      <c r="C228" s="7"/>
      <c r="D228" s="7"/>
      <c r="E228" s="7"/>
      <c r="F228" s="7"/>
      <c r="G228" s="7"/>
      <c r="H228" s="7"/>
      <c r="I228" s="7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7"/>
      <c r="W228" s="7"/>
      <c r="X228" s="7"/>
      <c r="Y228" s="7"/>
      <c r="Z228" s="7"/>
    </row>
    <row r="229" ht="15.75" customHeight="1">
      <c r="A229" s="7"/>
      <c r="B229" s="7"/>
      <c r="C229" s="7"/>
      <c r="D229" s="7"/>
      <c r="E229" s="7"/>
      <c r="F229" s="7"/>
      <c r="G229" s="7"/>
      <c r="H229" s="7"/>
      <c r="I229" s="7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7"/>
      <c r="W229" s="7"/>
      <c r="X229" s="7"/>
      <c r="Y229" s="7"/>
      <c r="Z229" s="7"/>
    </row>
    <row r="230" ht="15.75" customHeight="1">
      <c r="A230" s="7"/>
      <c r="B230" s="7"/>
      <c r="C230" s="7"/>
      <c r="D230" s="7"/>
      <c r="E230" s="7"/>
      <c r="F230" s="7"/>
      <c r="G230" s="7"/>
      <c r="H230" s="7"/>
      <c r="I230" s="7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7"/>
      <c r="W230" s="7"/>
      <c r="X230" s="7"/>
      <c r="Y230" s="7"/>
      <c r="Z230" s="7"/>
    </row>
    <row r="231" ht="15.75" customHeight="1">
      <c r="A231" s="7"/>
      <c r="B231" s="7"/>
      <c r="C231" s="7"/>
      <c r="D231" s="7"/>
      <c r="E231" s="7"/>
      <c r="F231" s="7"/>
      <c r="G231" s="7"/>
      <c r="H231" s="7"/>
      <c r="I231" s="7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7"/>
      <c r="W231" s="7"/>
      <c r="X231" s="7"/>
      <c r="Y231" s="7"/>
      <c r="Z231" s="7"/>
    </row>
    <row r="232" ht="15.75" customHeight="1">
      <c r="A232" s="7"/>
      <c r="B232" s="7"/>
      <c r="C232" s="7"/>
      <c r="D232" s="7"/>
      <c r="E232" s="7"/>
      <c r="F232" s="7"/>
      <c r="G232" s="7"/>
      <c r="H232" s="7"/>
      <c r="I232" s="7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7"/>
      <c r="W232" s="7"/>
      <c r="X232" s="7"/>
      <c r="Y232" s="7"/>
      <c r="Z232" s="7"/>
    </row>
    <row r="233" ht="15.75" customHeight="1">
      <c r="A233" s="7"/>
      <c r="B233" s="7"/>
      <c r="C233" s="7"/>
      <c r="D233" s="7"/>
      <c r="E233" s="7"/>
      <c r="F233" s="7"/>
      <c r="G233" s="7"/>
      <c r="H233" s="7"/>
      <c r="I233" s="7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7"/>
      <c r="W233" s="7"/>
      <c r="X233" s="7"/>
      <c r="Y233" s="7"/>
      <c r="Z233" s="7"/>
    </row>
    <row r="234" ht="15.75" customHeight="1">
      <c r="A234" s="7"/>
      <c r="B234" s="7"/>
      <c r="C234" s="7"/>
      <c r="D234" s="7"/>
      <c r="E234" s="7"/>
      <c r="F234" s="7"/>
      <c r="G234" s="7"/>
      <c r="H234" s="7"/>
      <c r="I234" s="7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7"/>
      <c r="W234" s="7"/>
      <c r="X234" s="7"/>
      <c r="Y234" s="7"/>
      <c r="Z234" s="7"/>
    </row>
    <row r="235" ht="15.75" customHeight="1">
      <c r="A235" s="7"/>
      <c r="B235" s="7"/>
      <c r="C235" s="7"/>
      <c r="D235" s="7"/>
      <c r="E235" s="7"/>
      <c r="F235" s="7"/>
      <c r="G235" s="7"/>
      <c r="H235" s="7"/>
      <c r="I235" s="7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7"/>
      <c r="W235" s="7"/>
      <c r="X235" s="7"/>
      <c r="Y235" s="7"/>
      <c r="Z235" s="7"/>
    </row>
    <row r="236" ht="15.75" customHeight="1">
      <c r="A236" s="7"/>
      <c r="B236" s="7"/>
      <c r="C236" s="7"/>
      <c r="D236" s="7"/>
      <c r="E236" s="7"/>
      <c r="F236" s="7"/>
      <c r="G236" s="7"/>
      <c r="H236" s="7"/>
      <c r="I236" s="7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7"/>
      <c r="W236" s="7"/>
      <c r="X236" s="7"/>
      <c r="Y236" s="7"/>
      <c r="Z236" s="7"/>
    </row>
    <row r="237" ht="15.75" customHeight="1">
      <c r="A237" s="7"/>
      <c r="B237" s="7"/>
      <c r="C237" s="7"/>
      <c r="D237" s="7"/>
      <c r="E237" s="7"/>
      <c r="F237" s="7"/>
      <c r="G237" s="7"/>
      <c r="H237" s="7"/>
      <c r="I237" s="7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7"/>
      <c r="W237" s="7"/>
      <c r="X237" s="7"/>
      <c r="Y237" s="7"/>
      <c r="Z237" s="7"/>
    </row>
    <row r="238" ht="15.75" customHeight="1">
      <c r="A238" s="7"/>
      <c r="B238" s="7"/>
      <c r="C238" s="7"/>
      <c r="D238" s="7"/>
      <c r="E238" s="7"/>
      <c r="F238" s="7"/>
      <c r="G238" s="7"/>
      <c r="H238" s="7"/>
      <c r="I238" s="7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7"/>
      <c r="W238" s="7"/>
      <c r="X238" s="7"/>
      <c r="Y238" s="7"/>
      <c r="Z238" s="7"/>
    </row>
    <row r="239" ht="15.75" customHeight="1">
      <c r="A239" s="7"/>
      <c r="B239" s="7"/>
      <c r="C239" s="7"/>
      <c r="D239" s="7"/>
      <c r="E239" s="7"/>
      <c r="F239" s="7"/>
      <c r="G239" s="7"/>
      <c r="H239" s="7"/>
      <c r="I239" s="7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7"/>
      <c r="W239" s="7"/>
      <c r="X239" s="7"/>
      <c r="Y239" s="7"/>
      <c r="Z239" s="7"/>
    </row>
    <row r="240" ht="15.75" customHeight="1">
      <c r="A240" s="7"/>
      <c r="B240" s="7"/>
      <c r="C240" s="7"/>
      <c r="D240" s="7"/>
      <c r="E240" s="7"/>
      <c r="F240" s="7"/>
      <c r="G240" s="7"/>
      <c r="H240" s="7"/>
      <c r="I240" s="7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7"/>
      <c r="W240" s="7"/>
      <c r="X240" s="7"/>
      <c r="Y240" s="7"/>
      <c r="Z240" s="7"/>
    </row>
    <row r="241" ht="15.75" customHeight="1">
      <c r="A241" s="7"/>
      <c r="B241" s="7"/>
      <c r="C241" s="7"/>
      <c r="D241" s="7"/>
      <c r="E241" s="7"/>
      <c r="F241" s="7"/>
      <c r="G241" s="7"/>
      <c r="H241" s="7"/>
      <c r="I241" s="7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7"/>
      <c r="W241" s="7"/>
      <c r="X241" s="7"/>
      <c r="Y241" s="7"/>
      <c r="Z241" s="7"/>
    </row>
    <row r="242" ht="15.75" customHeight="1">
      <c r="A242" s="7"/>
      <c r="B242" s="7"/>
      <c r="C242" s="7"/>
      <c r="D242" s="7"/>
      <c r="E242" s="7"/>
      <c r="F242" s="7"/>
      <c r="G242" s="7"/>
      <c r="H242" s="7"/>
      <c r="I242" s="7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7"/>
      <c r="W242" s="7"/>
      <c r="X242" s="7"/>
      <c r="Y242" s="7"/>
      <c r="Z242" s="7"/>
    </row>
    <row r="243" ht="15.75" customHeight="1">
      <c r="A243" s="7"/>
      <c r="B243" s="7"/>
      <c r="C243" s="7"/>
      <c r="D243" s="7"/>
      <c r="E243" s="7"/>
      <c r="F243" s="7"/>
      <c r="G243" s="7"/>
      <c r="H243" s="7"/>
      <c r="I243" s="7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7"/>
      <c r="W243" s="7"/>
      <c r="X243" s="7"/>
      <c r="Y243" s="7"/>
      <c r="Z243" s="7"/>
    </row>
    <row r="244" ht="15.75" customHeight="1">
      <c r="A244" s="7"/>
      <c r="B244" s="7"/>
      <c r="C244" s="7"/>
      <c r="D244" s="7"/>
      <c r="E244" s="7"/>
      <c r="F244" s="7"/>
      <c r="G244" s="7"/>
      <c r="H244" s="7"/>
      <c r="I244" s="7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7"/>
      <c r="W244" s="7"/>
      <c r="X244" s="7"/>
      <c r="Y244" s="7"/>
      <c r="Z244" s="7"/>
    </row>
    <row r="245" ht="15.75" customHeight="1">
      <c r="A245" s="7"/>
      <c r="B245" s="7"/>
      <c r="C245" s="7"/>
      <c r="D245" s="7"/>
      <c r="E245" s="7"/>
      <c r="F245" s="7"/>
      <c r="G245" s="7"/>
      <c r="H245" s="7"/>
      <c r="I245" s="7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7"/>
      <c r="W245" s="7"/>
      <c r="X245" s="7"/>
      <c r="Y245" s="7"/>
      <c r="Z245" s="7"/>
    </row>
    <row r="246" ht="15.75" customHeight="1">
      <c r="A246" s="7"/>
      <c r="B246" s="7"/>
      <c r="C246" s="7"/>
      <c r="D246" s="7"/>
      <c r="E246" s="7"/>
      <c r="F246" s="7"/>
      <c r="G246" s="7"/>
      <c r="H246" s="7"/>
      <c r="I246" s="7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7"/>
      <c r="W246" s="7"/>
      <c r="X246" s="7"/>
      <c r="Y246" s="7"/>
      <c r="Z246" s="7"/>
    </row>
    <row r="247" ht="15.75" customHeight="1">
      <c r="A247" s="7"/>
      <c r="B247" s="7"/>
      <c r="C247" s="7"/>
      <c r="D247" s="7"/>
      <c r="E247" s="7"/>
      <c r="F247" s="7"/>
      <c r="G247" s="7"/>
      <c r="H247" s="7"/>
      <c r="I247" s="7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7"/>
      <c r="W247" s="7"/>
      <c r="X247" s="7"/>
      <c r="Y247" s="7"/>
      <c r="Z247" s="7"/>
    </row>
    <row r="248" ht="15.75" customHeight="1">
      <c r="A248" s="7"/>
      <c r="B248" s="7"/>
      <c r="C248" s="7"/>
      <c r="D248" s="7"/>
      <c r="E248" s="7"/>
      <c r="F248" s="7"/>
      <c r="G248" s="7"/>
      <c r="H248" s="7"/>
      <c r="I248" s="7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7"/>
      <c r="W248" s="7"/>
      <c r="X248" s="7"/>
      <c r="Y248" s="7"/>
      <c r="Z248" s="7"/>
    </row>
    <row r="249" ht="15.75" customHeight="1">
      <c r="A249" s="7"/>
      <c r="B249" s="7"/>
      <c r="C249" s="7"/>
      <c r="D249" s="7"/>
      <c r="E249" s="7"/>
      <c r="F249" s="7"/>
      <c r="G249" s="7"/>
      <c r="H249" s="7"/>
      <c r="I249" s="7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7"/>
      <c r="W249" s="7"/>
      <c r="X249" s="7"/>
      <c r="Y249" s="7"/>
      <c r="Z249" s="7"/>
    </row>
    <row r="250" ht="15.75" customHeight="1">
      <c r="A250" s="7"/>
      <c r="B250" s="7"/>
      <c r="C250" s="7"/>
      <c r="D250" s="7"/>
      <c r="E250" s="7"/>
      <c r="F250" s="7"/>
      <c r="G250" s="7"/>
      <c r="H250" s="7"/>
      <c r="I250" s="7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7"/>
      <c r="W250" s="7"/>
      <c r="X250" s="7"/>
      <c r="Y250" s="7"/>
      <c r="Z250" s="7"/>
    </row>
    <row r="251" ht="15.75" customHeight="1">
      <c r="A251" s="7"/>
      <c r="B251" s="7"/>
      <c r="C251" s="7"/>
      <c r="D251" s="7"/>
      <c r="E251" s="7"/>
      <c r="F251" s="7"/>
      <c r="G251" s="7"/>
      <c r="H251" s="7"/>
      <c r="I251" s="7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7"/>
      <c r="W251" s="7"/>
      <c r="X251" s="7"/>
      <c r="Y251" s="7"/>
      <c r="Z251" s="7"/>
    </row>
    <row r="252" ht="15.75" customHeight="1">
      <c r="A252" s="7"/>
      <c r="B252" s="7"/>
      <c r="C252" s="7"/>
      <c r="D252" s="7"/>
      <c r="E252" s="7"/>
      <c r="F252" s="7"/>
      <c r="G252" s="7"/>
      <c r="H252" s="7"/>
      <c r="I252" s="7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7"/>
      <c r="W252" s="7"/>
      <c r="X252" s="7"/>
      <c r="Y252" s="7"/>
      <c r="Z252" s="7"/>
    </row>
    <row r="253" ht="15.75" customHeight="1">
      <c r="A253" s="7"/>
      <c r="B253" s="7"/>
      <c r="C253" s="7"/>
      <c r="D253" s="7"/>
      <c r="E253" s="7"/>
      <c r="F253" s="7"/>
      <c r="G253" s="7"/>
      <c r="H253" s="7"/>
      <c r="I253" s="7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7"/>
      <c r="W253" s="7"/>
      <c r="X253" s="7"/>
      <c r="Y253" s="7"/>
      <c r="Z253" s="7"/>
    </row>
    <row r="254" ht="15.75" customHeight="1">
      <c r="A254" s="7"/>
      <c r="B254" s="7"/>
      <c r="C254" s="7"/>
      <c r="D254" s="7"/>
      <c r="E254" s="7"/>
      <c r="F254" s="7"/>
      <c r="G254" s="7"/>
      <c r="H254" s="7"/>
      <c r="I254" s="7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7"/>
      <c r="W254" s="7"/>
      <c r="X254" s="7"/>
      <c r="Y254" s="7"/>
      <c r="Z254" s="7"/>
    </row>
    <row r="255" ht="15.75" customHeight="1">
      <c r="A255" s="7"/>
      <c r="B255" s="7"/>
      <c r="C255" s="7"/>
      <c r="D255" s="7"/>
      <c r="E255" s="7"/>
      <c r="F255" s="7"/>
      <c r="G255" s="7"/>
      <c r="H255" s="7"/>
      <c r="I255" s="7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7"/>
      <c r="W255" s="7"/>
      <c r="X255" s="7"/>
      <c r="Y255" s="7"/>
      <c r="Z255" s="7"/>
    </row>
    <row r="256" ht="15.75" customHeight="1">
      <c r="A256" s="7"/>
      <c r="B256" s="7"/>
      <c r="C256" s="7"/>
      <c r="D256" s="7"/>
      <c r="E256" s="7"/>
      <c r="F256" s="7"/>
      <c r="G256" s="7"/>
      <c r="H256" s="7"/>
      <c r="I256" s="7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7"/>
      <c r="W256" s="7"/>
      <c r="X256" s="7"/>
      <c r="Y256" s="7"/>
      <c r="Z256" s="7"/>
    </row>
    <row r="257" ht="15.75" customHeight="1">
      <c r="A257" s="7"/>
      <c r="B257" s="7"/>
      <c r="C257" s="7"/>
      <c r="D257" s="7"/>
      <c r="E257" s="7"/>
      <c r="F257" s="7"/>
      <c r="G257" s="7"/>
      <c r="H257" s="7"/>
      <c r="I257" s="7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7"/>
      <c r="W257" s="7"/>
      <c r="X257" s="7"/>
      <c r="Y257" s="7"/>
      <c r="Z257" s="7"/>
    </row>
    <row r="258" ht="15.75" customHeight="1">
      <c r="A258" s="7"/>
      <c r="B258" s="7"/>
      <c r="C258" s="7"/>
      <c r="D258" s="7"/>
      <c r="E258" s="7"/>
      <c r="F258" s="7"/>
      <c r="G258" s="7"/>
      <c r="H258" s="7"/>
      <c r="I258" s="7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7"/>
      <c r="W258" s="7"/>
      <c r="X258" s="7"/>
      <c r="Y258" s="7"/>
      <c r="Z258" s="7"/>
    </row>
    <row r="259" ht="15.75" customHeight="1">
      <c r="A259" s="7"/>
      <c r="B259" s="7"/>
      <c r="C259" s="7"/>
      <c r="D259" s="7"/>
      <c r="E259" s="7"/>
      <c r="F259" s="7"/>
      <c r="G259" s="7"/>
      <c r="H259" s="7"/>
      <c r="I259" s="7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7"/>
      <c r="W259" s="7"/>
      <c r="X259" s="7"/>
      <c r="Y259" s="7"/>
      <c r="Z259" s="7"/>
    </row>
    <row r="260" ht="15.75" customHeight="1">
      <c r="A260" s="7"/>
      <c r="B260" s="7"/>
      <c r="C260" s="7"/>
      <c r="D260" s="7"/>
      <c r="E260" s="7"/>
      <c r="F260" s="7"/>
      <c r="G260" s="7"/>
      <c r="H260" s="7"/>
      <c r="I260" s="7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7"/>
      <c r="W260" s="7"/>
      <c r="X260" s="7"/>
      <c r="Y260" s="7"/>
      <c r="Z260" s="7"/>
    </row>
    <row r="261" ht="15.75" customHeight="1">
      <c r="A261" s="7"/>
      <c r="B261" s="7"/>
      <c r="C261" s="7"/>
      <c r="D261" s="7"/>
      <c r="E261" s="7"/>
      <c r="F261" s="7"/>
      <c r="G261" s="7"/>
      <c r="H261" s="7"/>
      <c r="I261" s="7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7"/>
      <c r="W261" s="7"/>
      <c r="X261" s="7"/>
      <c r="Y261" s="7"/>
      <c r="Z261" s="7"/>
    </row>
    <row r="262" ht="15.75" customHeight="1">
      <c r="A262" s="7"/>
      <c r="B262" s="7"/>
      <c r="C262" s="7"/>
      <c r="D262" s="7"/>
      <c r="E262" s="7"/>
      <c r="F262" s="7"/>
      <c r="G262" s="7"/>
      <c r="H262" s="7"/>
      <c r="I262" s="7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7"/>
      <c r="W262" s="7"/>
      <c r="X262" s="7"/>
      <c r="Y262" s="7"/>
      <c r="Z262" s="7"/>
    </row>
    <row r="263" ht="15.75" customHeight="1">
      <c r="A263" s="7"/>
      <c r="B263" s="7"/>
      <c r="C263" s="7"/>
      <c r="D263" s="7"/>
      <c r="E263" s="7"/>
      <c r="F263" s="7"/>
      <c r="G263" s="7"/>
      <c r="H263" s="7"/>
      <c r="I263" s="7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7"/>
      <c r="W263" s="7"/>
      <c r="X263" s="7"/>
      <c r="Y263" s="7"/>
      <c r="Z263" s="7"/>
    </row>
    <row r="264" ht="15.75" customHeight="1">
      <c r="A264" s="7"/>
      <c r="B264" s="7"/>
      <c r="C264" s="7"/>
      <c r="D264" s="7"/>
      <c r="E264" s="7"/>
      <c r="F264" s="7"/>
      <c r="G264" s="7"/>
      <c r="H264" s="7"/>
      <c r="I264" s="7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7"/>
      <c r="W264" s="7"/>
      <c r="X264" s="7"/>
      <c r="Y264" s="7"/>
      <c r="Z264" s="7"/>
    </row>
    <row r="265" ht="15.75" customHeight="1">
      <c r="A265" s="7"/>
      <c r="B265" s="7"/>
      <c r="C265" s="7"/>
      <c r="D265" s="7"/>
      <c r="E265" s="7"/>
      <c r="F265" s="7"/>
      <c r="G265" s="7"/>
      <c r="H265" s="7"/>
      <c r="I265" s="7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7"/>
      <c r="W265" s="7"/>
      <c r="X265" s="7"/>
      <c r="Y265" s="7"/>
      <c r="Z265" s="7"/>
    </row>
    <row r="266" ht="15.75" customHeight="1">
      <c r="A266" s="7"/>
      <c r="B266" s="7"/>
      <c r="C266" s="7"/>
      <c r="D266" s="7"/>
      <c r="E266" s="7"/>
      <c r="F266" s="7"/>
      <c r="G266" s="7"/>
      <c r="H266" s="7"/>
      <c r="I266" s="7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7"/>
      <c r="W266" s="7"/>
      <c r="X266" s="7"/>
      <c r="Y266" s="7"/>
      <c r="Z266" s="7"/>
    </row>
    <row r="267" ht="15.75" customHeight="1">
      <c r="A267" s="7"/>
      <c r="B267" s="7"/>
      <c r="C267" s="7"/>
      <c r="D267" s="7"/>
      <c r="E267" s="7"/>
      <c r="F267" s="7"/>
      <c r="G267" s="7"/>
      <c r="H267" s="7"/>
      <c r="I267" s="7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7"/>
      <c r="W267" s="7"/>
      <c r="X267" s="7"/>
      <c r="Y267" s="7"/>
      <c r="Z267" s="7"/>
    </row>
    <row r="268" ht="15.75" customHeight="1">
      <c r="A268" s="7"/>
      <c r="B268" s="7"/>
      <c r="C268" s="7"/>
      <c r="D268" s="7"/>
      <c r="E268" s="7"/>
      <c r="F268" s="7"/>
      <c r="G268" s="7"/>
      <c r="H268" s="7"/>
      <c r="I268" s="7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7"/>
      <c r="W268" s="7"/>
      <c r="X268" s="7"/>
      <c r="Y268" s="7"/>
      <c r="Z268" s="7"/>
    </row>
    <row r="269" ht="15.75" customHeight="1">
      <c r="A269" s="7"/>
      <c r="B269" s="7"/>
      <c r="C269" s="7"/>
      <c r="D269" s="7"/>
      <c r="E269" s="7"/>
      <c r="F269" s="7"/>
      <c r="G269" s="7"/>
      <c r="H269" s="7"/>
      <c r="I269" s="7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7"/>
      <c r="W269" s="7"/>
      <c r="X269" s="7"/>
      <c r="Y269" s="7"/>
      <c r="Z269" s="7"/>
    </row>
    <row r="270" ht="15.75" customHeight="1">
      <c r="A270" s="7"/>
      <c r="B270" s="7"/>
      <c r="C270" s="7"/>
      <c r="D270" s="7"/>
      <c r="E270" s="7"/>
      <c r="F270" s="7"/>
      <c r="G270" s="7"/>
      <c r="H270" s="7"/>
      <c r="I270" s="7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7"/>
      <c r="W270" s="7"/>
      <c r="X270" s="7"/>
      <c r="Y270" s="7"/>
      <c r="Z270" s="7"/>
    </row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5">
    <mergeCell ref="B70:B76"/>
    <mergeCell ref="C70:C76"/>
    <mergeCell ref="B34:B40"/>
    <mergeCell ref="C34:C40"/>
    <mergeCell ref="A41:A76"/>
    <mergeCell ref="B41:B47"/>
    <mergeCell ref="C41:C47"/>
    <mergeCell ref="B48:B54"/>
    <mergeCell ref="C48:C54"/>
    <mergeCell ref="B12:B18"/>
    <mergeCell ref="C12:C18"/>
    <mergeCell ref="B20:B26"/>
    <mergeCell ref="C20:C26"/>
    <mergeCell ref="A1:B1"/>
    <mergeCell ref="C1:I1"/>
    <mergeCell ref="A3:A4"/>
    <mergeCell ref="B3:B4"/>
    <mergeCell ref="C3:C4"/>
    <mergeCell ref="D3:I3"/>
    <mergeCell ref="A5:A40"/>
    <mergeCell ref="B55:I55"/>
    <mergeCell ref="U25:U34"/>
    <mergeCell ref="U35:U44"/>
    <mergeCell ref="U45:U54"/>
    <mergeCell ref="B5:B11"/>
    <mergeCell ref="C5:C11"/>
    <mergeCell ref="U5:U14"/>
    <mergeCell ref="U15:U24"/>
    <mergeCell ref="B19:I19"/>
    <mergeCell ref="B27:B33"/>
    <mergeCell ref="C27:C33"/>
    <mergeCell ref="B56:B62"/>
    <mergeCell ref="C56:C62"/>
    <mergeCell ref="B63:B69"/>
    <mergeCell ref="C63:C69"/>
  </mergeCells>
  <printOptions/>
  <pageMargins bottom="0.787401575" footer="0.0" header="0.0" left="0.511811024" right="0.511811024" top="0.787401575"/>
  <pageSetup paperSize="9" orientation="portrait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3" width="9.14"/>
    <col customWidth="1" min="4" max="9" width="20.86"/>
    <col customWidth="1" hidden="1" min="10" max="10" width="82.71"/>
    <col customWidth="1" hidden="1" min="11" max="11" width="10.43"/>
    <col customWidth="1" hidden="1" min="12" max="12" width="12.71"/>
    <col customWidth="1" hidden="1" min="13" max="13" width="9.57"/>
    <col customWidth="1" hidden="1" min="14" max="14" width="11.86"/>
    <col customWidth="1" hidden="1" min="15" max="15" width="11.71"/>
    <col customWidth="1" hidden="1" min="16" max="17" width="9.14"/>
    <col customWidth="1" hidden="1" min="18" max="18" width="15.71"/>
    <col customWidth="1" hidden="1" min="19" max="19" width="9.14"/>
    <col customWidth="1" hidden="1" min="20" max="20" width="14.14"/>
    <col customWidth="1" hidden="1" min="21" max="21" width="13.57"/>
    <col customWidth="1" hidden="1" min="22" max="24" width="8.71"/>
    <col customWidth="1" min="25" max="26" width="8.71"/>
  </cols>
  <sheetData>
    <row r="1">
      <c r="A1" s="1" t="s">
        <v>0</v>
      </c>
      <c r="B1" s="2"/>
      <c r="C1" s="3"/>
      <c r="D1" s="4"/>
      <c r="E1" s="4"/>
      <c r="F1" s="4"/>
      <c r="G1" s="4"/>
      <c r="H1" s="4"/>
      <c r="I1" s="5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7"/>
      <c r="W1" s="7"/>
      <c r="X1" s="7"/>
      <c r="Y1" s="7"/>
      <c r="Z1" s="7"/>
    </row>
    <row r="2" hidden="1">
      <c r="A2" s="8"/>
      <c r="B2" s="8"/>
      <c r="C2" s="8"/>
      <c r="D2" s="9">
        <v>5.0</v>
      </c>
      <c r="E2" s="9">
        <v>6.0</v>
      </c>
      <c r="F2" s="9">
        <v>7.0</v>
      </c>
      <c r="G2" s="9">
        <v>8.0</v>
      </c>
      <c r="H2" s="9">
        <v>9.0</v>
      </c>
      <c r="I2" s="10">
        <v>10.0</v>
      </c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7"/>
      <c r="W2" s="7"/>
      <c r="X2" s="7"/>
      <c r="Y2" s="7"/>
      <c r="Z2" s="7"/>
    </row>
    <row r="3">
      <c r="A3" s="11" t="s">
        <v>1</v>
      </c>
      <c r="B3" s="11" t="s">
        <v>2</v>
      </c>
      <c r="C3" s="11" t="s">
        <v>3</v>
      </c>
      <c r="D3" s="1" t="s">
        <v>4</v>
      </c>
      <c r="E3" s="4"/>
      <c r="F3" s="4"/>
      <c r="G3" s="4"/>
      <c r="H3" s="4"/>
      <c r="I3" s="5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7"/>
      <c r="W3" s="7"/>
      <c r="X3" s="7"/>
      <c r="Y3" s="7"/>
      <c r="Z3" s="7"/>
    </row>
    <row r="4">
      <c r="A4" s="12"/>
      <c r="B4" s="12"/>
      <c r="C4" s="12"/>
      <c r="D4" s="13" t="s">
        <v>5</v>
      </c>
      <c r="E4" s="13" t="s">
        <v>6</v>
      </c>
      <c r="F4" s="13" t="s">
        <v>7</v>
      </c>
      <c r="G4" s="13" t="s">
        <v>8</v>
      </c>
      <c r="H4" s="13" t="s">
        <v>9</v>
      </c>
      <c r="I4" s="15" t="s">
        <v>10</v>
      </c>
      <c r="J4" s="16" t="s">
        <v>11</v>
      </c>
      <c r="K4" s="17" t="s">
        <v>12</v>
      </c>
      <c r="L4" s="18" t="s">
        <v>13</v>
      </c>
      <c r="M4" s="18" t="s">
        <v>14</v>
      </c>
      <c r="N4" s="18" t="s">
        <v>15</v>
      </c>
      <c r="O4" s="18" t="s">
        <v>16</v>
      </c>
      <c r="P4" s="18" t="s">
        <v>17</v>
      </c>
      <c r="Q4" s="18" t="s">
        <v>18</v>
      </c>
      <c r="R4" s="18" t="s">
        <v>19</v>
      </c>
      <c r="S4" s="19"/>
      <c r="T4" s="19"/>
      <c r="U4" s="6"/>
      <c r="V4" s="7"/>
      <c r="W4" s="7"/>
      <c r="X4" s="7"/>
      <c r="Y4" s="7"/>
      <c r="Z4" s="7"/>
    </row>
    <row r="5">
      <c r="A5" s="20" t="s">
        <v>20</v>
      </c>
      <c r="B5" s="21">
        <v>0.3333333333333333</v>
      </c>
      <c r="C5" s="21">
        <v>0.3680555555555556</v>
      </c>
      <c r="D5" s="22" t="s">
        <v>167</v>
      </c>
      <c r="E5" s="22"/>
      <c r="F5" s="22"/>
      <c r="G5" s="22"/>
      <c r="H5" s="22"/>
      <c r="I5" s="32"/>
      <c r="J5" s="24" t="str">
        <f>D10&amp;" - "&amp;D6&amp;" - "&amp;D7&amp;" - "&amp;D9</f>
        <v>Cursos Atendidos - Disciplina - Turma - Docente</v>
      </c>
      <c r="K5" s="25">
        <f t="shared" ref="K5:K54" si="2">HOUR(S5)</f>
        <v>8</v>
      </c>
      <c r="L5" s="24">
        <f t="shared" ref="L5:L54" si="3">MINUTE(S5)</f>
        <v>0</v>
      </c>
      <c r="M5" s="25">
        <f t="shared" ref="M5:M54" si="4">HOUR(T5)</f>
        <v>8</v>
      </c>
      <c r="N5" s="25">
        <f t="shared" ref="N5:N54" si="5">MINUTE(T5)</f>
        <v>50</v>
      </c>
      <c r="O5" s="25">
        <f t="shared" ref="O5:O14" si="6">D$2</f>
        <v>5</v>
      </c>
      <c r="P5" s="25">
        <v>8.0</v>
      </c>
      <c r="Q5" s="25">
        <v>2015.0</v>
      </c>
      <c r="R5" s="25" t="str">
        <f>D8</f>
        <v>Sala (NGE)</v>
      </c>
      <c r="S5" s="19">
        <f t="shared" ref="S5:T5" si="1">B5</f>
        <v>0.3333333333</v>
      </c>
      <c r="T5" s="19">
        <f t="shared" si="1"/>
        <v>0.3680555556</v>
      </c>
      <c r="U5" s="26" t="s">
        <v>22</v>
      </c>
      <c r="V5" s="7"/>
      <c r="W5" s="7"/>
      <c r="X5" s="7"/>
      <c r="Y5" s="7"/>
      <c r="Z5" s="7"/>
    </row>
    <row r="6">
      <c r="A6" s="27"/>
      <c r="B6" s="27"/>
      <c r="C6" s="27"/>
      <c r="D6" s="28" t="s">
        <v>169</v>
      </c>
      <c r="E6" s="28"/>
      <c r="F6" s="28"/>
      <c r="G6" s="28"/>
      <c r="H6" s="28"/>
      <c r="I6" s="36"/>
      <c r="J6" s="24" t="str">
        <f>D17&amp;" - "&amp;D13&amp;" - "&amp;D14&amp;" - "&amp;D16</f>
        <v> -  -  - </v>
      </c>
      <c r="K6" s="25">
        <f t="shared" si="2"/>
        <v>8</v>
      </c>
      <c r="L6" s="24">
        <f t="shared" si="3"/>
        <v>50</v>
      </c>
      <c r="M6" s="25">
        <f t="shared" si="4"/>
        <v>9</v>
      </c>
      <c r="N6" s="25">
        <f t="shared" si="5"/>
        <v>40</v>
      </c>
      <c r="O6" s="25">
        <f t="shared" si="6"/>
        <v>5</v>
      </c>
      <c r="P6" s="25">
        <v>8.0</v>
      </c>
      <c r="Q6" s="25">
        <v>2015.0</v>
      </c>
      <c r="R6" s="25" t="str">
        <f>D15</f>
        <v/>
      </c>
      <c r="S6" s="19">
        <f t="shared" ref="S6:T6" si="7">B12</f>
        <v>0.3680555556</v>
      </c>
      <c r="T6" s="19">
        <f t="shared" si="7"/>
        <v>0.4027777778</v>
      </c>
      <c r="U6" s="31"/>
      <c r="V6" s="7"/>
      <c r="W6" s="7"/>
      <c r="X6" s="7"/>
      <c r="Y6" s="7"/>
      <c r="Z6" s="7"/>
    </row>
    <row r="7">
      <c r="A7" s="27"/>
      <c r="B7" s="27"/>
      <c r="C7" s="27"/>
      <c r="D7" s="28" t="s">
        <v>170</v>
      </c>
      <c r="E7" s="28"/>
      <c r="F7" s="28"/>
      <c r="G7" s="28"/>
      <c r="H7" s="28"/>
      <c r="I7" s="36"/>
      <c r="J7" s="24" t="str">
        <f>D25&amp;" - "&amp;D21&amp;" - "&amp;D22&amp;" - "&amp;D24</f>
        <v> -  -  - </v>
      </c>
      <c r="K7" s="25">
        <f t="shared" si="2"/>
        <v>10</v>
      </c>
      <c r="L7" s="24">
        <f t="shared" si="3"/>
        <v>0</v>
      </c>
      <c r="M7" s="25">
        <f t="shared" si="4"/>
        <v>10</v>
      </c>
      <c r="N7" s="25">
        <f t="shared" si="5"/>
        <v>50</v>
      </c>
      <c r="O7" s="25">
        <f t="shared" si="6"/>
        <v>5</v>
      </c>
      <c r="P7" s="25">
        <v>8.0</v>
      </c>
      <c r="Q7" s="25">
        <v>2015.0</v>
      </c>
      <c r="R7" s="25" t="str">
        <f>D23</f>
        <v/>
      </c>
      <c r="S7" s="19">
        <f t="shared" ref="S7:T7" si="8">B20</f>
        <v>0.4166666667</v>
      </c>
      <c r="T7" s="19">
        <f t="shared" si="8"/>
        <v>0.4513888889</v>
      </c>
      <c r="U7" s="31"/>
      <c r="V7" s="7"/>
      <c r="W7" s="7"/>
      <c r="X7" s="7"/>
      <c r="Y7" s="7"/>
      <c r="Z7" s="7"/>
    </row>
    <row r="8">
      <c r="A8" s="27"/>
      <c r="B8" s="27"/>
      <c r="C8" s="27"/>
      <c r="D8" s="28" t="s">
        <v>171</v>
      </c>
      <c r="E8" s="28"/>
      <c r="F8" s="28"/>
      <c r="G8" s="28"/>
      <c r="H8" s="28"/>
      <c r="I8" s="36"/>
      <c r="J8" s="24" t="str">
        <f>D32&amp;" - "&amp;D28&amp;" - "&amp;D29&amp;" - "&amp;D31</f>
        <v> -  -  - </v>
      </c>
      <c r="K8" s="25">
        <f t="shared" si="2"/>
        <v>10</v>
      </c>
      <c r="L8" s="24">
        <f t="shared" si="3"/>
        <v>50</v>
      </c>
      <c r="M8" s="25">
        <f t="shared" si="4"/>
        <v>11</v>
      </c>
      <c r="N8" s="25">
        <f t="shared" si="5"/>
        <v>40</v>
      </c>
      <c r="O8" s="25">
        <f t="shared" si="6"/>
        <v>5</v>
      </c>
      <c r="P8" s="25">
        <v>8.0</v>
      </c>
      <c r="Q8" s="25">
        <v>2015.0</v>
      </c>
      <c r="R8" s="25" t="str">
        <f>D30</f>
        <v/>
      </c>
      <c r="S8" s="19">
        <f t="shared" ref="S8:T8" si="9">B27</f>
        <v>0.4513888889</v>
      </c>
      <c r="T8" s="19">
        <f t="shared" si="9"/>
        <v>0.4861111111</v>
      </c>
      <c r="U8" s="31"/>
      <c r="V8" s="7"/>
      <c r="W8" s="7"/>
      <c r="X8" s="7"/>
      <c r="Y8" s="7"/>
      <c r="Z8" s="7"/>
    </row>
    <row r="9">
      <c r="A9" s="27"/>
      <c r="B9" s="27"/>
      <c r="C9" s="27"/>
      <c r="D9" s="28" t="s">
        <v>172</v>
      </c>
      <c r="E9" s="28"/>
      <c r="F9" s="28"/>
      <c r="G9" s="28"/>
      <c r="H9" s="28"/>
      <c r="I9" s="36"/>
      <c r="J9" s="24" t="str">
        <f>D39&amp;" - "&amp;D35&amp;" - "&amp;D36&amp;" - "&amp;D38</f>
        <v> -  -  - </v>
      </c>
      <c r="K9" s="25">
        <f t="shared" si="2"/>
        <v>11</v>
      </c>
      <c r="L9" s="24">
        <f t="shared" si="3"/>
        <v>40</v>
      </c>
      <c r="M9" s="25">
        <f t="shared" si="4"/>
        <v>12</v>
      </c>
      <c r="N9" s="25">
        <f t="shared" si="5"/>
        <v>30</v>
      </c>
      <c r="O9" s="25">
        <f t="shared" si="6"/>
        <v>5</v>
      </c>
      <c r="P9" s="25">
        <v>8.0</v>
      </c>
      <c r="Q9" s="25">
        <v>2015.0</v>
      </c>
      <c r="R9" s="25" t="str">
        <f>D37</f>
        <v/>
      </c>
      <c r="S9" s="19">
        <f t="shared" ref="S9:T9" si="10">B34</f>
        <v>0.4861111111</v>
      </c>
      <c r="T9" s="19">
        <f t="shared" si="10"/>
        <v>0.5208333333</v>
      </c>
      <c r="U9" s="31"/>
      <c r="V9" s="7"/>
      <c r="W9" s="7"/>
      <c r="X9" s="7"/>
      <c r="Y9" s="7"/>
      <c r="Z9" s="7"/>
    </row>
    <row r="10">
      <c r="A10" s="27"/>
      <c r="B10" s="27"/>
      <c r="C10" s="27"/>
      <c r="D10" s="28" t="s">
        <v>173</v>
      </c>
      <c r="E10" s="28"/>
      <c r="F10" s="28"/>
      <c r="G10" s="28"/>
      <c r="H10" s="28"/>
      <c r="I10" s="36"/>
      <c r="J10" s="24" t="str">
        <f>D46&amp;" - "&amp;D42&amp;" - "&amp;D43&amp;" - "&amp;D45</f>
        <v> -  -  - </v>
      </c>
      <c r="K10" s="25">
        <f t="shared" si="2"/>
        <v>14</v>
      </c>
      <c r="L10" s="24">
        <f t="shared" si="3"/>
        <v>0</v>
      </c>
      <c r="M10" s="25">
        <f t="shared" si="4"/>
        <v>14</v>
      </c>
      <c r="N10" s="25">
        <f t="shared" si="5"/>
        <v>50</v>
      </c>
      <c r="O10" s="25">
        <f t="shared" si="6"/>
        <v>5</v>
      </c>
      <c r="P10" s="25">
        <v>8.0</v>
      </c>
      <c r="Q10" s="25">
        <v>2015.0</v>
      </c>
      <c r="R10" s="25" t="str">
        <f>D44</f>
        <v/>
      </c>
      <c r="S10" s="19">
        <f t="shared" ref="S10:T10" si="11">B41</f>
        <v>0.5833333333</v>
      </c>
      <c r="T10" s="19">
        <f t="shared" si="11"/>
        <v>0.6180555556</v>
      </c>
      <c r="U10" s="31"/>
      <c r="V10" s="7"/>
      <c r="W10" s="7"/>
      <c r="X10" s="7"/>
      <c r="Y10" s="7"/>
      <c r="Z10" s="7"/>
    </row>
    <row r="11">
      <c r="A11" s="27"/>
      <c r="B11" s="12"/>
      <c r="C11" s="38"/>
      <c r="D11" s="40" t="s">
        <v>176</v>
      </c>
      <c r="E11" s="40"/>
      <c r="F11" s="40"/>
      <c r="G11" s="40"/>
      <c r="H11" s="40"/>
      <c r="I11" s="43"/>
      <c r="J11" s="24" t="str">
        <f>D53&amp;" - "&amp;D49&amp;" - "&amp;D50&amp;" - "&amp;D52</f>
        <v> -  -  - </v>
      </c>
      <c r="K11" s="25">
        <f t="shared" si="2"/>
        <v>14</v>
      </c>
      <c r="L11" s="24">
        <f t="shared" si="3"/>
        <v>50</v>
      </c>
      <c r="M11" s="25">
        <f t="shared" si="4"/>
        <v>15</v>
      </c>
      <c r="N11" s="25">
        <f t="shared" si="5"/>
        <v>40</v>
      </c>
      <c r="O11" s="25">
        <f t="shared" si="6"/>
        <v>5</v>
      </c>
      <c r="P11" s="25">
        <v>8.0</v>
      </c>
      <c r="Q11" s="25">
        <v>2015.0</v>
      </c>
      <c r="R11" s="25" t="str">
        <f>D51</f>
        <v/>
      </c>
      <c r="S11" s="19">
        <f t="shared" ref="S11:T11" si="12">B48</f>
        <v>0.6180555556</v>
      </c>
      <c r="T11" s="19">
        <f t="shared" si="12"/>
        <v>0.6527777778</v>
      </c>
      <c r="U11" s="31"/>
      <c r="V11" s="7"/>
      <c r="W11" s="7"/>
      <c r="X11" s="7"/>
      <c r="Y11" s="7"/>
      <c r="Z11" s="7"/>
    </row>
    <row r="12">
      <c r="A12" s="27"/>
      <c r="B12" s="21">
        <v>0.3680555555555556</v>
      </c>
      <c r="C12" s="21">
        <v>0.40277777777777773</v>
      </c>
      <c r="D12" s="22"/>
      <c r="E12" s="22"/>
      <c r="F12" s="22"/>
      <c r="G12" s="22"/>
      <c r="H12" s="22"/>
      <c r="I12" s="32"/>
      <c r="J12" s="24" t="str">
        <f>D61&amp;" - "&amp;D57&amp;" - "&amp;D58&amp;" - "&amp;D60</f>
        <v> -  -  - </v>
      </c>
      <c r="K12" s="25">
        <f t="shared" si="2"/>
        <v>16</v>
      </c>
      <c r="L12" s="24">
        <f t="shared" si="3"/>
        <v>0</v>
      </c>
      <c r="M12" s="25">
        <f t="shared" si="4"/>
        <v>16</v>
      </c>
      <c r="N12" s="25">
        <f t="shared" si="5"/>
        <v>50</v>
      </c>
      <c r="O12" s="25">
        <f t="shared" si="6"/>
        <v>5</v>
      </c>
      <c r="P12" s="25">
        <v>8.0</v>
      </c>
      <c r="Q12" s="25">
        <v>2015.0</v>
      </c>
      <c r="R12" s="25" t="str">
        <f>D59</f>
        <v/>
      </c>
      <c r="S12" s="19">
        <f t="shared" ref="S12:T12" si="13">B56</f>
        <v>0.6666666667</v>
      </c>
      <c r="T12" s="19">
        <f t="shared" si="13"/>
        <v>0.7013888889</v>
      </c>
      <c r="U12" s="31"/>
      <c r="V12" s="7"/>
      <c r="W12" s="7"/>
      <c r="X12" s="7"/>
      <c r="Y12" s="7"/>
      <c r="Z12" s="7"/>
    </row>
    <row r="13">
      <c r="A13" s="27"/>
      <c r="B13" s="27"/>
      <c r="C13" s="27"/>
      <c r="D13" s="28"/>
      <c r="E13" s="28"/>
      <c r="F13" s="28"/>
      <c r="G13" s="28"/>
      <c r="H13" s="28"/>
      <c r="I13" s="36"/>
      <c r="J13" s="24" t="str">
        <f>D68&amp;" - "&amp;D64&amp;" - "&amp;D65&amp;" - "&amp;D67</f>
        <v> -  -  - </v>
      </c>
      <c r="K13" s="25">
        <f t="shared" si="2"/>
        <v>16</v>
      </c>
      <c r="L13" s="24">
        <f t="shared" si="3"/>
        <v>50</v>
      </c>
      <c r="M13" s="25">
        <f t="shared" si="4"/>
        <v>17</v>
      </c>
      <c r="N13" s="25">
        <f t="shared" si="5"/>
        <v>40</v>
      </c>
      <c r="O13" s="25">
        <f t="shared" si="6"/>
        <v>5</v>
      </c>
      <c r="P13" s="25">
        <v>8.0</v>
      </c>
      <c r="Q13" s="25">
        <v>2015.0</v>
      </c>
      <c r="R13" s="25" t="str">
        <f>D66</f>
        <v/>
      </c>
      <c r="S13" s="19">
        <f t="shared" ref="S13:T13" si="14">B63</f>
        <v>0.7013888889</v>
      </c>
      <c r="T13" s="19">
        <f t="shared" si="14"/>
        <v>0.7361111111</v>
      </c>
      <c r="U13" s="31"/>
      <c r="V13" s="7"/>
      <c r="W13" s="7"/>
      <c r="X13" s="7"/>
      <c r="Y13" s="7"/>
      <c r="Z13" s="7"/>
    </row>
    <row r="14">
      <c r="A14" s="27"/>
      <c r="B14" s="27"/>
      <c r="C14" s="27"/>
      <c r="D14" s="28"/>
      <c r="E14" s="28"/>
      <c r="F14" s="28"/>
      <c r="G14" s="28"/>
      <c r="H14" s="28"/>
      <c r="I14" s="36"/>
      <c r="J14" s="24" t="str">
        <f>D75&amp;" - "&amp;D71&amp;" - "&amp;D72&amp;" - "&amp;D74</f>
        <v> -  -  - </v>
      </c>
      <c r="K14" s="25">
        <f t="shared" si="2"/>
        <v>17</v>
      </c>
      <c r="L14" s="24">
        <f t="shared" si="3"/>
        <v>40</v>
      </c>
      <c r="M14" s="25">
        <f t="shared" si="4"/>
        <v>18</v>
      </c>
      <c r="N14" s="25">
        <f t="shared" si="5"/>
        <v>30</v>
      </c>
      <c r="O14" s="25">
        <f t="shared" si="6"/>
        <v>5</v>
      </c>
      <c r="P14" s="25">
        <v>8.0</v>
      </c>
      <c r="Q14" s="25">
        <v>2015.0</v>
      </c>
      <c r="R14" s="25" t="str">
        <f>D73</f>
        <v/>
      </c>
      <c r="S14" s="19">
        <f t="shared" ref="S14:T14" si="15">B70</f>
        <v>0.7361111111</v>
      </c>
      <c r="T14" s="19">
        <f t="shared" si="15"/>
        <v>0.7708333333</v>
      </c>
      <c r="U14" s="42"/>
      <c r="V14" s="7"/>
      <c r="W14" s="7"/>
      <c r="X14" s="7"/>
      <c r="Y14" s="7"/>
      <c r="Z14" s="7"/>
    </row>
    <row r="15">
      <c r="A15" s="27"/>
      <c r="B15" s="27"/>
      <c r="C15" s="27"/>
      <c r="D15" s="28"/>
      <c r="E15" s="28"/>
      <c r="F15" s="28"/>
      <c r="G15" s="28"/>
      <c r="H15" s="28"/>
      <c r="I15" s="36"/>
      <c r="J15" s="24" t="str">
        <f>E10&amp;" - "&amp;E6&amp;" - "&amp;E7&amp;" - "&amp;E9</f>
        <v> -  -  - </v>
      </c>
      <c r="K15" s="25">
        <f t="shared" si="2"/>
        <v>8</v>
      </c>
      <c r="L15" s="24">
        <f t="shared" si="3"/>
        <v>0</v>
      </c>
      <c r="M15" s="25">
        <f t="shared" si="4"/>
        <v>8</v>
      </c>
      <c r="N15" s="25">
        <f t="shared" si="5"/>
        <v>50</v>
      </c>
      <c r="O15" s="25">
        <f t="shared" ref="O15:O24" si="16">E$2</f>
        <v>6</v>
      </c>
      <c r="P15" s="25">
        <v>8.0</v>
      </c>
      <c r="Q15" s="25">
        <v>2015.0</v>
      </c>
      <c r="R15" s="25" t="str">
        <f>E8</f>
        <v/>
      </c>
      <c r="S15" s="19">
        <v>0.3333333333333333</v>
      </c>
      <c r="T15" s="19">
        <v>0.3680555555555556</v>
      </c>
      <c r="U15" s="26" t="s">
        <v>77</v>
      </c>
      <c r="V15" s="7"/>
      <c r="W15" s="7"/>
      <c r="X15" s="7"/>
      <c r="Y15" s="7"/>
      <c r="Z15" s="7"/>
    </row>
    <row r="16">
      <c r="A16" s="27"/>
      <c r="B16" s="27"/>
      <c r="C16" s="27"/>
      <c r="D16" s="28"/>
      <c r="E16" s="28"/>
      <c r="F16" s="28"/>
      <c r="G16" s="28"/>
      <c r="H16" s="28"/>
      <c r="I16" s="36"/>
      <c r="J16" s="24" t="str">
        <f>E17&amp;" - "&amp;E13&amp;" - "&amp;E14&amp;" - "&amp;E16</f>
        <v> -  -  - </v>
      </c>
      <c r="K16" s="25">
        <f t="shared" si="2"/>
        <v>8</v>
      </c>
      <c r="L16" s="24">
        <f t="shared" si="3"/>
        <v>50</v>
      </c>
      <c r="M16" s="25">
        <f t="shared" si="4"/>
        <v>9</v>
      </c>
      <c r="N16" s="25">
        <f t="shared" si="5"/>
        <v>40</v>
      </c>
      <c r="O16" s="25">
        <f t="shared" si="16"/>
        <v>6</v>
      </c>
      <c r="P16" s="25">
        <v>8.0</v>
      </c>
      <c r="Q16" s="25">
        <v>2015.0</v>
      </c>
      <c r="R16" s="25" t="str">
        <f>E15</f>
        <v/>
      </c>
      <c r="S16" s="19">
        <v>0.3680555555555556</v>
      </c>
      <c r="T16" s="19">
        <v>0.40277777777777773</v>
      </c>
      <c r="U16" s="31"/>
      <c r="V16" s="7"/>
      <c r="W16" s="7"/>
      <c r="X16" s="7"/>
      <c r="Y16" s="7"/>
      <c r="Z16" s="7"/>
    </row>
    <row r="17">
      <c r="A17" s="27"/>
      <c r="B17" s="27"/>
      <c r="C17" s="27"/>
      <c r="D17" s="28"/>
      <c r="E17" s="28"/>
      <c r="F17" s="28"/>
      <c r="G17" s="28"/>
      <c r="H17" s="28"/>
      <c r="I17" s="36"/>
      <c r="J17" s="24" t="str">
        <f>E25&amp;" - "&amp;E21&amp;" - "&amp;E22&amp;" - "&amp;E24</f>
        <v> -  -  - </v>
      </c>
      <c r="K17" s="25">
        <f t="shared" si="2"/>
        <v>10</v>
      </c>
      <c r="L17" s="24">
        <f t="shared" si="3"/>
        <v>0</v>
      </c>
      <c r="M17" s="25">
        <f t="shared" si="4"/>
        <v>10</v>
      </c>
      <c r="N17" s="25">
        <f t="shared" si="5"/>
        <v>50</v>
      </c>
      <c r="O17" s="25">
        <f t="shared" si="16"/>
        <v>6</v>
      </c>
      <c r="P17" s="25">
        <v>8.0</v>
      </c>
      <c r="Q17" s="25">
        <v>2015.0</v>
      </c>
      <c r="R17" s="25" t="str">
        <f>E23</f>
        <v/>
      </c>
      <c r="S17" s="19">
        <v>0.4166666666666667</v>
      </c>
      <c r="T17" s="19">
        <v>0.4513888888888889</v>
      </c>
      <c r="U17" s="31"/>
      <c r="V17" s="7"/>
      <c r="W17" s="7"/>
      <c r="X17" s="7"/>
      <c r="Y17" s="7"/>
      <c r="Z17" s="7"/>
    </row>
    <row r="18">
      <c r="A18" s="27"/>
      <c r="B18" s="38"/>
      <c r="C18" s="12"/>
      <c r="D18" s="40"/>
      <c r="E18" s="40"/>
      <c r="F18" s="40"/>
      <c r="G18" s="40"/>
      <c r="H18" s="40"/>
      <c r="I18" s="43"/>
      <c r="J18" s="24" t="str">
        <f>E32&amp;" - "&amp;E28&amp;" - "&amp;E29&amp;" - "&amp;E31</f>
        <v> -  -  - </v>
      </c>
      <c r="K18" s="25">
        <f t="shared" si="2"/>
        <v>10</v>
      </c>
      <c r="L18" s="24">
        <f t="shared" si="3"/>
        <v>50</v>
      </c>
      <c r="M18" s="25">
        <f t="shared" si="4"/>
        <v>11</v>
      </c>
      <c r="N18" s="25">
        <f t="shared" si="5"/>
        <v>40</v>
      </c>
      <c r="O18" s="25">
        <f t="shared" si="16"/>
        <v>6</v>
      </c>
      <c r="P18" s="25">
        <v>8.0</v>
      </c>
      <c r="Q18" s="25">
        <v>2015.0</v>
      </c>
      <c r="R18" s="25" t="str">
        <f>E30</f>
        <v/>
      </c>
      <c r="S18" s="19">
        <v>0.4513888888888889</v>
      </c>
      <c r="T18" s="19">
        <v>0.4861111111111111</v>
      </c>
      <c r="U18" s="31"/>
      <c r="V18" s="7"/>
      <c r="W18" s="7"/>
      <c r="X18" s="7"/>
      <c r="Y18" s="7"/>
      <c r="Z18" s="7"/>
    </row>
    <row r="19">
      <c r="A19" s="27"/>
      <c r="B19" s="45" t="s">
        <v>81</v>
      </c>
      <c r="C19" s="4"/>
      <c r="D19" s="4"/>
      <c r="E19" s="4"/>
      <c r="F19" s="4"/>
      <c r="G19" s="4"/>
      <c r="H19" s="4"/>
      <c r="I19" s="5"/>
      <c r="J19" s="24" t="str">
        <f>E39&amp;" - "&amp;E35&amp;" - "&amp;E36&amp;" - "&amp;E38</f>
        <v> -  -  - </v>
      </c>
      <c r="K19" s="25">
        <f t="shared" si="2"/>
        <v>11</v>
      </c>
      <c r="L19" s="24">
        <f t="shared" si="3"/>
        <v>40</v>
      </c>
      <c r="M19" s="25">
        <f t="shared" si="4"/>
        <v>12</v>
      </c>
      <c r="N19" s="25">
        <f t="shared" si="5"/>
        <v>30</v>
      </c>
      <c r="O19" s="25">
        <f t="shared" si="16"/>
        <v>6</v>
      </c>
      <c r="P19" s="25">
        <v>8.0</v>
      </c>
      <c r="Q19" s="25">
        <v>2015.0</v>
      </c>
      <c r="R19" s="25" t="str">
        <f>E37</f>
        <v/>
      </c>
      <c r="S19" s="19">
        <v>0.4861111111111111</v>
      </c>
      <c r="T19" s="19">
        <v>0.5208333333333334</v>
      </c>
      <c r="U19" s="31"/>
      <c r="V19" s="7"/>
      <c r="W19" s="7"/>
      <c r="X19" s="7"/>
      <c r="Y19" s="7"/>
      <c r="Z19" s="7"/>
    </row>
    <row r="20">
      <c r="A20" s="27"/>
      <c r="B20" s="21">
        <v>0.4166666666666667</v>
      </c>
      <c r="C20" s="21">
        <v>0.4513888888888889</v>
      </c>
      <c r="D20" s="22"/>
      <c r="E20" s="22"/>
      <c r="F20" s="22"/>
      <c r="G20" s="22"/>
      <c r="H20" s="22"/>
      <c r="I20" s="32"/>
      <c r="J20" s="24" t="str">
        <f>E46&amp;" - "&amp;E42&amp;" - "&amp;E43&amp;" - "&amp;E45</f>
        <v> -  -  - </v>
      </c>
      <c r="K20" s="25">
        <f t="shared" si="2"/>
        <v>14</v>
      </c>
      <c r="L20" s="24">
        <f t="shared" si="3"/>
        <v>0</v>
      </c>
      <c r="M20" s="25">
        <f t="shared" si="4"/>
        <v>14</v>
      </c>
      <c r="N20" s="25">
        <f t="shared" si="5"/>
        <v>50</v>
      </c>
      <c r="O20" s="25">
        <f t="shared" si="16"/>
        <v>6</v>
      </c>
      <c r="P20" s="25">
        <v>8.0</v>
      </c>
      <c r="Q20" s="25">
        <v>2015.0</v>
      </c>
      <c r="R20" s="25" t="str">
        <f>E44</f>
        <v/>
      </c>
      <c r="S20" s="19">
        <v>0.5833333333333334</v>
      </c>
      <c r="T20" s="19">
        <v>0.6180555555555556</v>
      </c>
      <c r="U20" s="31"/>
      <c r="V20" s="7"/>
      <c r="W20" s="7"/>
      <c r="X20" s="7"/>
      <c r="Y20" s="7"/>
      <c r="Z20" s="7"/>
    </row>
    <row r="21" ht="15.75" customHeight="1">
      <c r="A21" s="27"/>
      <c r="B21" s="27"/>
      <c r="C21" s="27"/>
      <c r="D21" s="28"/>
      <c r="E21" s="28"/>
      <c r="F21" s="28"/>
      <c r="G21" s="28"/>
      <c r="H21" s="28"/>
      <c r="I21" s="36"/>
      <c r="J21" s="24" t="str">
        <f>E53&amp;" - "&amp;E49&amp;" - "&amp;E50&amp;" - "&amp;E52</f>
        <v> -  -  - </v>
      </c>
      <c r="K21" s="25">
        <f t="shared" si="2"/>
        <v>14</v>
      </c>
      <c r="L21" s="24">
        <f t="shared" si="3"/>
        <v>50</v>
      </c>
      <c r="M21" s="25">
        <f t="shared" si="4"/>
        <v>15</v>
      </c>
      <c r="N21" s="25">
        <f t="shared" si="5"/>
        <v>40</v>
      </c>
      <c r="O21" s="25">
        <f t="shared" si="16"/>
        <v>6</v>
      </c>
      <c r="P21" s="25">
        <v>8.0</v>
      </c>
      <c r="Q21" s="25">
        <v>2015.0</v>
      </c>
      <c r="R21" s="25" t="str">
        <f>E51</f>
        <v/>
      </c>
      <c r="S21" s="19">
        <v>0.6180555555555556</v>
      </c>
      <c r="T21" s="19">
        <v>0.6527777777777778</v>
      </c>
      <c r="U21" s="31"/>
      <c r="V21" s="7"/>
      <c r="W21" s="7"/>
      <c r="X21" s="7"/>
      <c r="Y21" s="7"/>
      <c r="Z21" s="7"/>
    </row>
    <row r="22" ht="15.75" customHeight="1">
      <c r="A22" s="27"/>
      <c r="B22" s="27"/>
      <c r="C22" s="27"/>
      <c r="D22" s="28"/>
      <c r="E22" s="28"/>
      <c r="F22" s="28"/>
      <c r="G22" s="28"/>
      <c r="H22" s="28"/>
      <c r="I22" s="36"/>
      <c r="J22" s="24" t="str">
        <f>E61&amp;" - "&amp;E57&amp;" - "&amp;E58&amp;" - "&amp;E60</f>
        <v> -  -  - </v>
      </c>
      <c r="K22" s="25">
        <f t="shared" si="2"/>
        <v>16</v>
      </c>
      <c r="L22" s="24">
        <f t="shared" si="3"/>
        <v>0</v>
      </c>
      <c r="M22" s="25">
        <f t="shared" si="4"/>
        <v>16</v>
      </c>
      <c r="N22" s="25">
        <f t="shared" si="5"/>
        <v>50</v>
      </c>
      <c r="O22" s="25">
        <f t="shared" si="16"/>
        <v>6</v>
      </c>
      <c r="P22" s="25">
        <v>8.0</v>
      </c>
      <c r="Q22" s="25">
        <v>2015.0</v>
      </c>
      <c r="R22" s="25" t="str">
        <f>E59</f>
        <v/>
      </c>
      <c r="S22" s="19">
        <v>0.6666666666666666</v>
      </c>
      <c r="T22" s="19">
        <v>0.7013888888888888</v>
      </c>
      <c r="U22" s="31"/>
      <c r="V22" s="7"/>
      <c r="W22" s="7"/>
      <c r="X22" s="7"/>
      <c r="Y22" s="7"/>
      <c r="Z22" s="7"/>
    </row>
    <row r="23" ht="15.75" customHeight="1">
      <c r="A23" s="27"/>
      <c r="B23" s="27"/>
      <c r="C23" s="27"/>
      <c r="D23" s="28"/>
      <c r="E23" s="28"/>
      <c r="F23" s="28"/>
      <c r="G23" s="28"/>
      <c r="H23" s="28"/>
      <c r="I23" s="36"/>
      <c r="J23" s="24" t="str">
        <f>E68&amp;" - "&amp;E64&amp;" - "&amp;E65&amp;" - "&amp;E67</f>
        <v> -  -  - </v>
      </c>
      <c r="K23" s="25">
        <f t="shared" si="2"/>
        <v>16</v>
      </c>
      <c r="L23" s="24">
        <f t="shared" si="3"/>
        <v>50</v>
      </c>
      <c r="M23" s="25">
        <f t="shared" si="4"/>
        <v>17</v>
      </c>
      <c r="N23" s="25">
        <f t="shared" si="5"/>
        <v>40</v>
      </c>
      <c r="O23" s="25">
        <f t="shared" si="16"/>
        <v>6</v>
      </c>
      <c r="P23" s="25">
        <v>8.0</v>
      </c>
      <c r="Q23" s="25">
        <v>2015.0</v>
      </c>
      <c r="R23" s="25" t="str">
        <f>E66</f>
        <v/>
      </c>
      <c r="S23" s="19">
        <v>0.7013888888888888</v>
      </c>
      <c r="T23" s="19">
        <v>0.7361111111111112</v>
      </c>
      <c r="U23" s="31"/>
      <c r="V23" s="7"/>
      <c r="W23" s="7"/>
      <c r="X23" s="7"/>
      <c r="Y23" s="7"/>
      <c r="Z23" s="7"/>
    </row>
    <row r="24" ht="15.75" customHeight="1">
      <c r="A24" s="27"/>
      <c r="B24" s="27"/>
      <c r="C24" s="27"/>
      <c r="D24" s="28"/>
      <c r="E24" s="28"/>
      <c r="F24" s="28"/>
      <c r="G24" s="28"/>
      <c r="H24" s="28"/>
      <c r="I24" s="36"/>
      <c r="J24" s="24" t="str">
        <f>E75&amp;" - "&amp;E71&amp;" - "&amp;E72&amp;" - "&amp;E74</f>
        <v> -  -  - </v>
      </c>
      <c r="K24" s="25">
        <f t="shared" si="2"/>
        <v>17</v>
      </c>
      <c r="L24" s="24">
        <f t="shared" si="3"/>
        <v>40</v>
      </c>
      <c r="M24" s="25">
        <f t="shared" si="4"/>
        <v>18</v>
      </c>
      <c r="N24" s="25">
        <f t="shared" si="5"/>
        <v>30</v>
      </c>
      <c r="O24" s="25">
        <f t="shared" si="16"/>
        <v>6</v>
      </c>
      <c r="P24" s="25">
        <v>8.0</v>
      </c>
      <c r="Q24" s="25">
        <v>2015.0</v>
      </c>
      <c r="R24" s="25" t="str">
        <f>E73</f>
        <v/>
      </c>
      <c r="S24" s="19">
        <v>0.7361111111111112</v>
      </c>
      <c r="T24" s="19">
        <v>0.7708333333333334</v>
      </c>
      <c r="U24" s="47"/>
      <c r="V24" s="7"/>
      <c r="W24" s="7"/>
      <c r="X24" s="7"/>
      <c r="Y24" s="7"/>
      <c r="Z24" s="7"/>
    </row>
    <row r="25" ht="15.75" customHeight="1">
      <c r="A25" s="27"/>
      <c r="B25" s="27"/>
      <c r="C25" s="27"/>
      <c r="D25" s="28"/>
      <c r="E25" s="28"/>
      <c r="F25" s="28"/>
      <c r="G25" s="28"/>
      <c r="H25" s="28"/>
      <c r="I25" s="36"/>
      <c r="J25" s="24" t="str">
        <f>F10&amp;" - "&amp;F6&amp;" - "&amp;F7&amp;" - "&amp;F9</f>
        <v> -  -  - </v>
      </c>
      <c r="K25" s="25">
        <f t="shared" si="2"/>
        <v>8</v>
      </c>
      <c r="L25" s="24">
        <f t="shared" si="3"/>
        <v>0</v>
      </c>
      <c r="M25" s="25">
        <f t="shared" si="4"/>
        <v>8</v>
      </c>
      <c r="N25" s="25">
        <f t="shared" si="5"/>
        <v>50</v>
      </c>
      <c r="O25" s="25">
        <f t="shared" ref="O25:O34" si="17">F$2</f>
        <v>7</v>
      </c>
      <c r="P25" s="25">
        <v>8.0</v>
      </c>
      <c r="Q25" s="25">
        <v>2015.0</v>
      </c>
      <c r="R25" s="25" t="str">
        <f>F8</f>
        <v/>
      </c>
      <c r="S25" s="19">
        <v>0.3333333333333333</v>
      </c>
      <c r="T25" s="19">
        <v>0.3680555555555556</v>
      </c>
      <c r="U25" s="26" t="s">
        <v>97</v>
      </c>
      <c r="V25" s="7"/>
      <c r="W25" s="7"/>
      <c r="X25" s="7"/>
      <c r="Y25" s="7"/>
      <c r="Z25" s="7"/>
    </row>
    <row r="26" ht="15.75" customHeight="1">
      <c r="A26" s="27"/>
      <c r="B26" s="12"/>
      <c r="C26" s="12"/>
      <c r="D26" s="40"/>
      <c r="E26" s="40"/>
      <c r="F26" s="40"/>
      <c r="G26" s="40"/>
      <c r="H26" s="40"/>
      <c r="I26" s="43"/>
      <c r="J26" s="24" t="str">
        <f>F17&amp;" - "&amp;F13&amp;" - "&amp;F14&amp;" - "&amp;F16</f>
        <v> -  -  - </v>
      </c>
      <c r="K26" s="25">
        <f t="shared" si="2"/>
        <v>8</v>
      </c>
      <c r="L26" s="24">
        <f t="shared" si="3"/>
        <v>50</v>
      </c>
      <c r="M26" s="25">
        <f t="shared" si="4"/>
        <v>9</v>
      </c>
      <c r="N26" s="25">
        <f t="shared" si="5"/>
        <v>40</v>
      </c>
      <c r="O26" s="25">
        <f t="shared" si="17"/>
        <v>7</v>
      </c>
      <c r="P26" s="25">
        <v>8.0</v>
      </c>
      <c r="Q26" s="25">
        <v>2015.0</v>
      </c>
      <c r="R26" s="25" t="str">
        <f>F15</f>
        <v/>
      </c>
      <c r="S26" s="19">
        <v>0.3680555555555556</v>
      </c>
      <c r="T26" s="19">
        <v>0.40277777777777773</v>
      </c>
      <c r="U26" s="31"/>
      <c r="V26" s="7"/>
      <c r="W26" s="7"/>
      <c r="X26" s="7"/>
      <c r="Y26" s="7"/>
      <c r="Z26" s="7"/>
    </row>
    <row r="27" ht="15.75" customHeight="1">
      <c r="A27" s="27"/>
      <c r="B27" s="21">
        <v>0.4513888888888889</v>
      </c>
      <c r="C27" s="21">
        <v>0.4861111111111111</v>
      </c>
      <c r="D27" s="22"/>
      <c r="E27" s="22"/>
      <c r="F27" s="22"/>
      <c r="G27" s="22"/>
      <c r="H27" s="22"/>
      <c r="I27" s="32"/>
      <c r="J27" s="24" t="str">
        <f>F25&amp;" - "&amp;F21&amp;" - "&amp;F22&amp;" - "&amp;F24</f>
        <v> -  -  - </v>
      </c>
      <c r="K27" s="25">
        <f t="shared" si="2"/>
        <v>10</v>
      </c>
      <c r="L27" s="24">
        <f t="shared" si="3"/>
        <v>0</v>
      </c>
      <c r="M27" s="25">
        <f t="shared" si="4"/>
        <v>10</v>
      </c>
      <c r="N27" s="25">
        <f t="shared" si="5"/>
        <v>50</v>
      </c>
      <c r="O27" s="25">
        <f t="shared" si="17"/>
        <v>7</v>
      </c>
      <c r="P27" s="25">
        <v>8.0</v>
      </c>
      <c r="Q27" s="25">
        <v>2015.0</v>
      </c>
      <c r="R27" s="25" t="str">
        <f>F23</f>
        <v/>
      </c>
      <c r="S27" s="19">
        <v>0.4166666666666667</v>
      </c>
      <c r="T27" s="19">
        <v>0.4513888888888889</v>
      </c>
      <c r="U27" s="31"/>
      <c r="V27" s="7"/>
      <c r="W27" s="7"/>
      <c r="X27" s="7"/>
      <c r="Y27" s="7"/>
      <c r="Z27" s="7"/>
    </row>
    <row r="28" ht="15.75" customHeight="1">
      <c r="A28" s="27"/>
      <c r="B28" s="27"/>
      <c r="C28" s="27"/>
      <c r="D28" s="28"/>
      <c r="E28" s="28"/>
      <c r="F28" s="28"/>
      <c r="G28" s="28"/>
      <c r="H28" s="28"/>
      <c r="I28" s="36"/>
      <c r="J28" s="24" t="str">
        <f>F32&amp;" - "&amp;F28&amp;" - "&amp;F29&amp;" - "&amp;F31</f>
        <v> -  -  - </v>
      </c>
      <c r="K28" s="25">
        <f t="shared" si="2"/>
        <v>10</v>
      </c>
      <c r="L28" s="24">
        <f t="shared" si="3"/>
        <v>50</v>
      </c>
      <c r="M28" s="25">
        <f t="shared" si="4"/>
        <v>11</v>
      </c>
      <c r="N28" s="25">
        <f t="shared" si="5"/>
        <v>40</v>
      </c>
      <c r="O28" s="25">
        <f t="shared" si="17"/>
        <v>7</v>
      </c>
      <c r="P28" s="25">
        <v>8.0</v>
      </c>
      <c r="Q28" s="25">
        <v>2015.0</v>
      </c>
      <c r="R28" s="25" t="str">
        <f>F30</f>
        <v/>
      </c>
      <c r="S28" s="19">
        <v>0.4513888888888889</v>
      </c>
      <c r="T28" s="19">
        <v>0.4861111111111111</v>
      </c>
      <c r="U28" s="31"/>
      <c r="V28" s="7"/>
      <c r="W28" s="7"/>
      <c r="X28" s="7"/>
      <c r="Y28" s="7"/>
      <c r="Z28" s="7"/>
    </row>
    <row r="29" ht="15.75" customHeight="1">
      <c r="A29" s="27"/>
      <c r="B29" s="27"/>
      <c r="C29" s="27"/>
      <c r="D29" s="28"/>
      <c r="E29" s="28"/>
      <c r="F29" s="28"/>
      <c r="G29" s="28"/>
      <c r="H29" s="28"/>
      <c r="I29" s="36"/>
      <c r="J29" s="24" t="str">
        <f>F39&amp;" - "&amp;F35&amp;" - "&amp;F36&amp;" - "&amp;F38</f>
        <v> -  -  - </v>
      </c>
      <c r="K29" s="25">
        <f t="shared" si="2"/>
        <v>11</v>
      </c>
      <c r="L29" s="24">
        <f t="shared" si="3"/>
        <v>40</v>
      </c>
      <c r="M29" s="25">
        <f t="shared" si="4"/>
        <v>12</v>
      </c>
      <c r="N29" s="25">
        <f t="shared" si="5"/>
        <v>30</v>
      </c>
      <c r="O29" s="25">
        <f t="shared" si="17"/>
        <v>7</v>
      </c>
      <c r="P29" s="25">
        <v>8.0</v>
      </c>
      <c r="Q29" s="25">
        <v>2015.0</v>
      </c>
      <c r="R29" s="25" t="str">
        <f>F37</f>
        <v/>
      </c>
      <c r="S29" s="19">
        <v>0.4861111111111111</v>
      </c>
      <c r="T29" s="19">
        <v>0.5208333333333334</v>
      </c>
      <c r="U29" s="31"/>
      <c r="V29" s="7"/>
      <c r="W29" s="7"/>
      <c r="X29" s="7"/>
      <c r="Y29" s="7"/>
      <c r="Z29" s="7"/>
    </row>
    <row r="30" ht="15.75" customHeight="1">
      <c r="A30" s="27"/>
      <c r="B30" s="27"/>
      <c r="C30" s="27"/>
      <c r="D30" s="28"/>
      <c r="E30" s="28"/>
      <c r="F30" s="28"/>
      <c r="G30" s="28"/>
      <c r="H30" s="28"/>
      <c r="I30" s="36"/>
      <c r="J30" s="24" t="str">
        <f>F46&amp;" - "&amp;F42&amp;" - "&amp;F43&amp;" - "&amp;F45</f>
        <v> -  -  - </v>
      </c>
      <c r="K30" s="25">
        <f t="shared" si="2"/>
        <v>14</v>
      </c>
      <c r="L30" s="24">
        <f t="shared" si="3"/>
        <v>0</v>
      </c>
      <c r="M30" s="25">
        <f t="shared" si="4"/>
        <v>14</v>
      </c>
      <c r="N30" s="25">
        <f t="shared" si="5"/>
        <v>50</v>
      </c>
      <c r="O30" s="25">
        <f t="shared" si="17"/>
        <v>7</v>
      </c>
      <c r="P30" s="25">
        <v>8.0</v>
      </c>
      <c r="Q30" s="25">
        <v>2015.0</v>
      </c>
      <c r="R30" s="25" t="str">
        <f>F44</f>
        <v/>
      </c>
      <c r="S30" s="19">
        <v>0.5833333333333334</v>
      </c>
      <c r="T30" s="19">
        <v>0.6180555555555556</v>
      </c>
      <c r="U30" s="31"/>
      <c r="V30" s="7"/>
      <c r="W30" s="7"/>
      <c r="X30" s="7"/>
      <c r="Y30" s="7"/>
      <c r="Z30" s="7"/>
    </row>
    <row r="31" ht="15.75" customHeight="1">
      <c r="A31" s="27"/>
      <c r="B31" s="27"/>
      <c r="C31" s="27"/>
      <c r="D31" s="28"/>
      <c r="E31" s="28"/>
      <c r="F31" s="28"/>
      <c r="G31" s="28"/>
      <c r="H31" s="28"/>
      <c r="I31" s="36"/>
      <c r="J31" s="24" t="str">
        <f>F53&amp;" - "&amp;F49&amp;" - "&amp;F50&amp;" - "&amp;F52</f>
        <v> -  -  - </v>
      </c>
      <c r="K31" s="25">
        <f t="shared" si="2"/>
        <v>14</v>
      </c>
      <c r="L31" s="24">
        <f t="shared" si="3"/>
        <v>50</v>
      </c>
      <c r="M31" s="25">
        <f t="shared" si="4"/>
        <v>15</v>
      </c>
      <c r="N31" s="25">
        <f t="shared" si="5"/>
        <v>40</v>
      </c>
      <c r="O31" s="25">
        <f t="shared" si="17"/>
        <v>7</v>
      </c>
      <c r="P31" s="25">
        <v>8.0</v>
      </c>
      <c r="Q31" s="25">
        <v>2015.0</v>
      </c>
      <c r="R31" s="25" t="str">
        <f>F51</f>
        <v/>
      </c>
      <c r="S31" s="19">
        <v>0.6180555555555556</v>
      </c>
      <c r="T31" s="19">
        <v>0.6527777777777778</v>
      </c>
      <c r="U31" s="31"/>
      <c r="V31" s="7"/>
      <c r="W31" s="7"/>
      <c r="X31" s="7"/>
      <c r="Y31" s="7"/>
      <c r="Z31" s="7"/>
    </row>
    <row r="32" ht="15.75" customHeight="1">
      <c r="A32" s="27"/>
      <c r="B32" s="27"/>
      <c r="C32" s="27"/>
      <c r="D32" s="28"/>
      <c r="E32" s="28"/>
      <c r="F32" s="28"/>
      <c r="G32" s="28"/>
      <c r="H32" s="28"/>
      <c r="I32" s="36"/>
      <c r="J32" s="24" t="str">
        <f>F61&amp;" - "&amp;F57&amp;" - "&amp;F58&amp;" - "&amp;F60</f>
        <v> -  -  - </v>
      </c>
      <c r="K32" s="25">
        <f t="shared" si="2"/>
        <v>16</v>
      </c>
      <c r="L32" s="24">
        <f t="shared" si="3"/>
        <v>0</v>
      </c>
      <c r="M32" s="25">
        <f t="shared" si="4"/>
        <v>16</v>
      </c>
      <c r="N32" s="25">
        <f t="shared" si="5"/>
        <v>50</v>
      </c>
      <c r="O32" s="25">
        <f t="shared" si="17"/>
        <v>7</v>
      </c>
      <c r="P32" s="25">
        <v>8.0</v>
      </c>
      <c r="Q32" s="25">
        <v>2015.0</v>
      </c>
      <c r="R32" s="25" t="str">
        <f>F59</f>
        <v/>
      </c>
      <c r="S32" s="19">
        <v>0.6666666666666666</v>
      </c>
      <c r="T32" s="19">
        <v>0.7013888888888888</v>
      </c>
      <c r="U32" s="31"/>
      <c r="V32" s="7"/>
      <c r="W32" s="7"/>
      <c r="X32" s="7"/>
      <c r="Y32" s="7"/>
      <c r="Z32" s="7"/>
    </row>
    <row r="33" ht="15.75" customHeight="1">
      <c r="A33" s="27"/>
      <c r="B33" s="12"/>
      <c r="C33" s="12"/>
      <c r="D33" s="28"/>
      <c r="E33" s="28"/>
      <c r="F33" s="28"/>
      <c r="G33" s="28"/>
      <c r="H33" s="40"/>
      <c r="I33" s="43"/>
      <c r="J33" s="24" t="str">
        <f>F68&amp;" - "&amp;F64&amp;" - "&amp;F65&amp;" - "&amp;F67</f>
        <v> -  -  - </v>
      </c>
      <c r="K33" s="25">
        <f t="shared" si="2"/>
        <v>16</v>
      </c>
      <c r="L33" s="24">
        <f t="shared" si="3"/>
        <v>50</v>
      </c>
      <c r="M33" s="25">
        <f t="shared" si="4"/>
        <v>17</v>
      </c>
      <c r="N33" s="25">
        <f t="shared" si="5"/>
        <v>40</v>
      </c>
      <c r="O33" s="25">
        <f t="shared" si="17"/>
        <v>7</v>
      </c>
      <c r="P33" s="25">
        <v>8.0</v>
      </c>
      <c r="Q33" s="25">
        <v>2015.0</v>
      </c>
      <c r="R33" s="25" t="str">
        <f>F66</f>
        <v/>
      </c>
      <c r="S33" s="19">
        <v>0.7013888888888888</v>
      </c>
      <c r="T33" s="19">
        <v>0.7361111111111112</v>
      </c>
      <c r="U33" s="31"/>
      <c r="V33" s="7"/>
      <c r="W33" s="7"/>
      <c r="X33" s="7"/>
      <c r="Y33" s="7"/>
      <c r="Z33" s="7"/>
    </row>
    <row r="34" ht="15.75" customHeight="1">
      <c r="A34" s="27"/>
      <c r="B34" s="21">
        <v>0.4861111111111111</v>
      </c>
      <c r="C34" s="49">
        <v>0.5208333333333334</v>
      </c>
      <c r="D34" s="65"/>
      <c r="E34" s="51"/>
      <c r="F34" s="51"/>
      <c r="G34" s="52"/>
      <c r="H34" s="53"/>
      <c r="I34" s="32"/>
      <c r="J34" s="24" t="str">
        <f>F75&amp;" - "&amp;F71&amp;" - "&amp;F72&amp;" - "&amp;F74</f>
        <v> -  -  - </v>
      </c>
      <c r="K34" s="25">
        <f t="shared" si="2"/>
        <v>17</v>
      </c>
      <c r="L34" s="24">
        <f t="shared" si="3"/>
        <v>40</v>
      </c>
      <c r="M34" s="25">
        <f t="shared" si="4"/>
        <v>18</v>
      </c>
      <c r="N34" s="25">
        <f t="shared" si="5"/>
        <v>30</v>
      </c>
      <c r="O34" s="25">
        <f t="shared" si="17"/>
        <v>7</v>
      </c>
      <c r="P34" s="25">
        <v>8.0</v>
      </c>
      <c r="Q34" s="25">
        <v>2015.0</v>
      </c>
      <c r="R34" s="25" t="str">
        <f>F73</f>
        <v/>
      </c>
      <c r="S34" s="19">
        <v>0.7361111111111112</v>
      </c>
      <c r="T34" s="19">
        <v>0.7708333333333334</v>
      </c>
      <c r="U34" s="47"/>
      <c r="V34" s="7"/>
      <c r="W34" s="7"/>
      <c r="X34" s="7"/>
      <c r="Y34" s="7"/>
      <c r="Z34" s="7"/>
    </row>
    <row r="35" ht="15.75" customHeight="1">
      <c r="A35" s="27"/>
      <c r="B35" s="27"/>
      <c r="C35" s="54"/>
      <c r="D35" s="55"/>
      <c r="E35" s="56"/>
      <c r="F35" s="55"/>
      <c r="G35" s="55"/>
      <c r="H35" s="28"/>
      <c r="I35" s="36"/>
      <c r="J35" s="24" t="str">
        <f>G10&amp;" - "&amp;G6&amp;" - "&amp;G7&amp;" - "&amp;G9</f>
        <v> -  -  - </v>
      </c>
      <c r="K35" s="25">
        <f t="shared" si="2"/>
        <v>8</v>
      </c>
      <c r="L35" s="24">
        <f t="shared" si="3"/>
        <v>0</v>
      </c>
      <c r="M35" s="25">
        <f t="shared" si="4"/>
        <v>8</v>
      </c>
      <c r="N35" s="25">
        <f t="shared" si="5"/>
        <v>50</v>
      </c>
      <c r="O35" s="25">
        <f t="shared" ref="O35:O44" si="18">G$2</f>
        <v>8</v>
      </c>
      <c r="P35" s="25">
        <v>8.0</v>
      </c>
      <c r="Q35" s="25">
        <v>2015.0</v>
      </c>
      <c r="R35" s="25" t="str">
        <f>G8</f>
        <v/>
      </c>
      <c r="S35" s="19">
        <v>0.3333333333333333</v>
      </c>
      <c r="T35" s="57">
        <v>0.3680555555555556</v>
      </c>
      <c r="U35" s="26" t="s">
        <v>107</v>
      </c>
      <c r="V35" s="7"/>
      <c r="W35" s="7"/>
      <c r="X35" s="7"/>
      <c r="Y35" s="7"/>
      <c r="Z35" s="7"/>
    </row>
    <row r="36" ht="15.75" customHeight="1">
      <c r="A36" s="27"/>
      <c r="B36" s="27"/>
      <c r="C36" s="54"/>
      <c r="D36" s="55"/>
      <c r="E36" s="56"/>
      <c r="F36" s="55"/>
      <c r="G36" s="55"/>
      <c r="H36" s="28"/>
      <c r="I36" s="36"/>
      <c r="J36" s="24" t="str">
        <f>G17&amp;" - "&amp;G13&amp;" - "&amp;G14&amp;" - "&amp;G16</f>
        <v> -  -  - </v>
      </c>
      <c r="K36" s="25">
        <f t="shared" si="2"/>
        <v>8</v>
      </c>
      <c r="L36" s="24">
        <f t="shared" si="3"/>
        <v>50</v>
      </c>
      <c r="M36" s="25">
        <f t="shared" si="4"/>
        <v>9</v>
      </c>
      <c r="N36" s="25">
        <f t="shared" si="5"/>
        <v>40</v>
      </c>
      <c r="O36" s="25">
        <f t="shared" si="18"/>
        <v>8</v>
      </c>
      <c r="P36" s="25">
        <v>8.0</v>
      </c>
      <c r="Q36" s="25">
        <v>2015.0</v>
      </c>
      <c r="R36" s="25" t="str">
        <f>G15</f>
        <v/>
      </c>
      <c r="S36" s="19">
        <v>0.3680555555555556</v>
      </c>
      <c r="T36" s="57">
        <v>0.40277777777777773</v>
      </c>
      <c r="U36" s="31"/>
      <c r="V36" s="7"/>
      <c r="W36" s="7"/>
      <c r="X36" s="7"/>
      <c r="Y36" s="7"/>
      <c r="Z36" s="7"/>
    </row>
    <row r="37" ht="15.75" customHeight="1">
      <c r="A37" s="27"/>
      <c r="B37" s="27"/>
      <c r="C37" s="54"/>
      <c r="D37" s="58"/>
      <c r="E37" s="59"/>
      <c r="F37" s="60"/>
      <c r="G37" s="61"/>
      <c r="H37" s="28"/>
      <c r="I37" s="36"/>
      <c r="J37" s="24" t="str">
        <f>G25&amp;" - "&amp;G21&amp;" - "&amp;G22&amp;" - "&amp;G24</f>
        <v> -  -  - </v>
      </c>
      <c r="K37" s="25">
        <f t="shared" si="2"/>
        <v>10</v>
      </c>
      <c r="L37" s="24">
        <f t="shared" si="3"/>
        <v>0</v>
      </c>
      <c r="M37" s="25">
        <f t="shared" si="4"/>
        <v>10</v>
      </c>
      <c r="N37" s="25">
        <f t="shared" si="5"/>
        <v>50</v>
      </c>
      <c r="O37" s="25">
        <f t="shared" si="18"/>
        <v>8</v>
      </c>
      <c r="P37" s="25">
        <v>8.0</v>
      </c>
      <c r="Q37" s="25">
        <v>2015.0</v>
      </c>
      <c r="R37" s="25" t="str">
        <f>G23</f>
        <v/>
      </c>
      <c r="S37" s="19">
        <v>0.4166666666666667</v>
      </c>
      <c r="T37" s="57">
        <v>0.4513888888888889</v>
      </c>
      <c r="U37" s="31"/>
      <c r="V37" s="7"/>
      <c r="W37" s="7"/>
      <c r="X37" s="7"/>
      <c r="Y37" s="7"/>
      <c r="Z37" s="7"/>
    </row>
    <row r="38" ht="15.75" customHeight="1">
      <c r="A38" s="27"/>
      <c r="B38" s="27"/>
      <c r="C38" s="54"/>
      <c r="D38" s="55"/>
      <c r="E38" s="55"/>
      <c r="F38" s="55"/>
      <c r="G38" s="55"/>
      <c r="H38" s="28"/>
      <c r="I38" s="36"/>
      <c r="J38" s="24" t="str">
        <f>G32&amp;" - "&amp;G28&amp;" - "&amp;G29&amp;" - "&amp;G31</f>
        <v> -  -  - </v>
      </c>
      <c r="K38" s="25">
        <f t="shared" si="2"/>
        <v>10</v>
      </c>
      <c r="L38" s="24">
        <f t="shared" si="3"/>
        <v>50</v>
      </c>
      <c r="M38" s="25">
        <f t="shared" si="4"/>
        <v>11</v>
      </c>
      <c r="N38" s="25">
        <f t="shared" si="5"/>
        <v>40</v>
      </c>
      <c r="O38" s="25">
        <f t="shared" si="18"/>
        <v>8</v>
      </c>
      <c r="P38" s="25">
        <v>8.0</v>
      </c>
      <c r="Q38" s="25">
        <v>2015.0</v>
      </c>
      <c r="R38" s="25" t="str">
        <f>G30</f>
        <v/>
      </c>
      <c r="S38" s="19">
        <v>0.4513888888888889</v>
      </c>
      <c r="T38" s="57">
        <v>0.4861111111111111</v>
      </c>
      <c r="U38" s="31"/>
      <c r="V38" s="7"/>
      <c r="W38" s="7"/>
      <c r="X38" s="7"/>
      <c r="Y38" s="7"/>
      <c r="Z38" s="7"/>
    </row>
    <row r="39" ht="15.75" customHeight="1">
      <c r="A39" s="27"/>
      <c r="B39" s="27"/>
      <c r="C39" s="54"/>
      <c r="D39" s="55"/>
      <c r="E39" s="55"/>
      <c r="F39" s="55"/>
      <c r="G39" s="55"/>
      <c r="H39" s="28"/>
      <c r="I39" s="36"/>
      <c r="J39" s="24" t="str">
        <f>G39&amp;" - "&amp;G35&amp;" - "&amp;G36&amp;" - "&amp;G38</f>
        <v> -  -  - </v>
      </c>
      <c r="K39" s="25">
        <f t="shared" si="2"/>
        <v>11</v>
      </c>
      <c r="L39" s="24">
        <f t="shared" si="3"/>
        <v>40</v>
      </c>
      <c r="M39" s="25">
        <f t="shared" si="4"/>
        <v>12</v>
      </c>
      <c r="N39" s="25">
        <f t="shared" si="5"/>
        <v>30</v>
      </c>
      <c r="O39" s="25">
        <f t="shared" si="18"/>
        <v>8</v>
      </c>
      <c r="P39" s="25">
        <v>8.0</v>
      </c>
      <c r="Q39" s="25">
        <v>2015.0</v>
      </c>
      <c r="R39" s="25" t="str">
        <f>G37</f>
        <v/>
      </c>
      <c r="S39" s="19">
        <v>0.4861111111111111</v>
      </c>
      <c r="T39" s="57">
        <v>0.5208333333333334</v>
      </c>
      <c r="U39" s="31"/>
      <c r="V39" s="7"/>
      <c r="W39" s="7"/>
      <c r="X39" s="7"/>
      <c r="Y39" s="7"/>
      <c r="Z39" s="7"/>
    </row>
    <row r="40" ht="15.75" customHeight="1">
      <c r="A40" s="12"/>
      <c r="B40" s="12"/>
      <c r="C40" s="62"/>
      <c r="D40" s="55"/>
      <c r="E40" s="56"/>
      <c r="F40" s="56"/>
      <c r="G40" s="55"/>
      <c r="H40" s="40"/>
      <c r="I40" s="43"/>
      <c r="J40" s="24" t="str">
        <f>G46&amp;" - "&amp;G42&amp;" - "&amp;G43&amp;" - "&amp;G45</f>
        <v> -  -  - </v>
      </c>
      <c r="K40" s="25">
        <f t="shared" si="2"/>
        <v>14</v>
      </c>
      <c r="L40" s="24">
        <f t="shared" si="3"/>
        <v>0</v>
      </c>
      <c r="M40" s="25">
        <f t="shared" si="4"/>
        <v>14</v>
      </c>
      <c r="N40" s="25">
        <f t="shared" si="5"/>
        <v>50</v>
      </c>
      <c r="O40" s="25">
        <f t="shared" si="18"/>
        <v>8</v>
      </c>
      <c r="P40" s="25">
        <v>8.0</v>
      </c>
      <c r="Q40" s="25">
        <v>2015.0</v>
      </c>
      <c r="R40" s="25" t="str">
        <f>G44</f>
        <v/>
      </c>
      <c r="S40" s="19">
        <v>0.5833333333333334</v>
      </c>
      <c r="T40" s="57">
        <v>0.6180555555555556</v>
      </c>
      <c r="U40" s="31"/>
      <c r="V40" s="7"/>
      <c r="W40" s="7"/>
      <c r="X40" s="7"/>
      <c r="Y40" s="7"/>
      <c r="Z40" s="7"/>
    </row>
    <row r="41" ht="15.75" customHeight="1">
      <c r="A41" s="20" t="s">
        <v>109</v>
      </c>
      <c r="B41" s="21">
        <v>0.5833333333333334</v>
      </c>
      <c r="C41" s="49">
        <v>0.6180555555555556</v>
      </c>
      <c r="D41" s="65"/>
      <c r="E41" s="51"/>
      <c r="F41" s="51"/>
      <c r="G41" s="52"/>
      <c r="H41" s="53"/>
      <c r="I41" s="32"/>
      <c r="J41" s="24" t="str">
        <f>G53&amp;" - "&amp;G49&amp;" - "&amp;G50&amp;" - "&amp;G52</f>
        <v> -  -  - </v>
      </c>
      <c r="K41" s="25">
        <f t="shared" si="2"/>
        <v>14</v>
      </c>
      <c r="L41" s="24">
        <f t="shared" si="3"/>
        <v>50</v>
      </c>
      <c r="M41" s="25">
        <f t="shared" si="4"/>
        <v>15</v>
      </c>
      <c r="N41" s="25">
        <f t="shared" si="5"/>
        <v>40</v>
      </c>
      <c r="O41" s="25">
        <f t="shared" si="18"/>
        <v>8</v>
      </c>
      <c r="P41" s="25">
        <v>8.0</v>
      </c>
      <c r="Q41" s="25">
        <v>2015.0</v>
      </c>
      <c r="R41" s="25" t="str">
        <f>G51</f>
        <v/>
      </c>
      <c r="S41" s="19">
        <v>0.6180555555555556</v>
      </c>
      <c r="T41" s="57">
        <v>0.6527777777777778</v>
      </c>
      <c r="U41" s="31"/>
      <c r="V41" s="7"/>
      <c r="W41" s="7"/>
      <c r="X41" s="7"/>
      <c r="Y41" s="7"/>
      <c r="Z41" s="7"/>
    </row>
    <row r="42" ht="15.75" customHeight="1">
      <c r="A42" s="27"/>
      <c r="B42" s="27"/>
      <c r="C42" s="54"/>
      <c r="D42" s="55"/>
      <c r="E42" s="56"/>
      <c r="F42" s="55"/>
      <c r="G42" s="55"/>
      <c r="H42" s="28"/>
      <c r="I42" s="36"/>
      <c r="J42" s="24" t="str">
        <f>G61&amp;" - "&amp;G57&amp;" - "&amp;G58&amp;" - "&amp;G60</f>
        <v> -  -  - </v>
      </c>
      <c r="K42" s="25">
        <f t="shared" si="2"/>
        <v>16</v>
      </c>
      <c r="L42" s="24">
        <f t="shared" si="3"/>
        <v>0</v>
      </c>
      <c r="M42" s="25">
        <f t="shared" si="4"/>
        <v>16</v>
      </c>
      <c r="N42" s="25">
        <f t="shared" si="5"/>
        <v>50</v>
      </c>
      <c r="O42" s="25">
        <f t="shared" si="18"/>
        <v>8</v>
      </c>
      <c r="P42" s="25">
        <v>8.0</v>
      </c>
      <c r="Q42" s="25">
        <v>2015.0</v>
      </c>
      <c r="R42" s="25" t="str">
        <f>G59</f>
        <v/>
      </c>
      <c r="S42" s="19">
        <v>0.6666666666666666</v>
      </c>
      <c r="T42" s="57">
        <v>0.7013888888888888</v>
      </c>
      <c r="U42" s="31"/>
      <c r="V42" s="7"/>
      <c r="W42" s="7"/>
      <c r="X42" s="7"/>
      <c r="Y42" s="7"/>
      <c r="Z42" s="7"/>
    </row>
    <row r="43" ht="15.75" customHeight="1">
      <c r="A43" s="27"/>
      <c r="B43" s="27"/>
      <c r="C43" s="54"/>
      <c r="D43" s="55"/>
      <c r="E43" s="56"/>
      <c r="F43" s="55"/>
      <c r="G43" s="55"/>
      <c r="H43" s="28"/>
      <c r="I43" s="36"/>
      <c r="J43" s="24" t="str">
        <f>G68&amp;" - "&amp;G64&amp;" - "&amp;G65&amp;" - "&amp;G67</f>
        <v> -  -  - </v>
      </c>
      <c r="K43" s="25">
        <f t="shared" si="2"/>
        <v>16</v>
      </c>
      <c r="L43" s="24">
        <f t="shared" si="3"/>
        <v>50</v>
      </c>
      <c r="M43" s="25">
        <f t="shared" si="4"/>
        <v>17</v>
      </c>
      <c r="N43" s="25">
        <f t="shared" si="5"/>
        <v>40</v>
      </c>
      <c r="O43" s="25">
        <f t="shared" si="18"/>
        <v>8</v>
      </c>
      <c r="P43" s="25">
        <v>8.0</v>
      </c>
      <c r="Q43" s="25">
        <v>2015.0</v>
      </c>
      <c r="R43" s="25" t="str">
        <f>G66</f>
        <v/>
      </c>
      <c r="S43" s="19">
        <v>0.7013888888888888</v>
      </c>
      <c r="T43" s="57">
        <v>0.7361111111111112</v>
      </c>
      <c r="U43" s="31"/>
      <c r="V43" s="7"/>
      <c r="W43" s="7"/>
      <c r="X43" s="7"/>
      <c r="Y43" s="7"/>
      <c r="Z43" s="7"/>
    </row>
    <row r="44" ht="15.75" customHeight="1">
      <c r="A44" s="27"/>
      <c r="B44" s="27"/>
      <c r="C44" s="54"/>
      <c r="D44" s="58"/>
      <c r="E44" s="59"/>
      <c r="F44" s="60"/>
      <c r="G44" s="61"/>
      <c r="H44" s="28"/>
      <c r="I44" s="36"/>
      <c r="J44" s="24" t="str">
        <f>G75&amp;" - "&amp;G71&amp;" - "&amp;G72&amp;" - "&amp;G74</f>
        <v> -  -  - </v>
      </c>
      <c r="K44" s="25">
        <f t="shared" si="2"/>
        <v>17</v>
      </c>
      <c r="L44" s="24">
        <f t="shared" si="3"/>
        <v>40</v>
      </c>
      <c r="M44" s="25">
        <f t="shared" si="4"/>
        <v>18</v>
      </c>
      <c r="N44" s="25">
        <f t="shared" si="5"/>
        <v>30</v>
      </c>
      <c r="O44" s="25">
        <f t="shared" si="18"/>
        <v>8</v>
      </c>
      <c r="P44" s="25">
        <v>8.0</v>
      </c>
      <c r="Q44" s="25">
        <v>2015.0</v>
      </c>
      <c r="R44" s="8" t="str">
        <f>G73</f>
        <v/>
      </c>
      <c r="S44" s="19">
        <v>0.7361111111111112</v>
      </c>
      <c r="T44" s="19">
        <v>0.7708333333333334</v>
      </c>
      <c r="U44" s="42"/>
      <c r="V44" s="7"/>
      <c r="W44" s="7"/>
      <c r="X44" s="7"/>
      <c r="Y44" s="7"/>
      <c r="Z44" s="7"/>
    </row>
    <row r="45" ht="15.75" customHeight="1">
      <c r="A45" s="27"/>
      <c r="B45" s="27"/>
      <c r="C45" s="54"/>
      <c r="D45" s="55"/>
      <c r="E45" s="55"/>
      <c r="F45" s="55"/>
      <c r="G45" s="55"/>
      <c r="H45" s="28"/>
      <c r="I45" s="36"/>
      <c r="J45" s="24" t="str">
        <f>H10&amp;" - "&amp;H6&amp;" - "&amp;H7&amp;" - "&amp;H9</f>
        <v> -  -  - </v>
      </c>
      <c r="K45" s="25">
        <f t="shared" si="2"/>
        <v>8</v>
      </c>
      <c r="L45" s="24">
        <f t="shared" si="3"/>
        <v>0</v>
      </c>
      <c r="M45" s="25">
        <f t="shared" si="4"/>
        <v>8</v>
      </c>
      <c r="N45" s="25">
        <f t="shared" si="5"/>
        <v>50</v>
      </c>
      <c r="O45" s="25">
        <f t="shared" ref="O45:O54" si="19">H$2</f>
        <v>9</v>
      </c>
      <c r="P45" s="25">
        <v>8.0</v>
      </c>
      <c r="Q45" s="25">
        <v>2015.0</v>
      </c>
      <c r="R45" s="25" t="str">
        <f>H8</f>
        <v/>
      </c>
      <c r="S45" s="19">
        <v>0.3333333333333333</v>
      </c>
      <c r="T45" s="19">
        <v>0.3680555555555556</v>
      </c>
      <c r="U45" s="26" t="s">
        <v>128</v>
      </c>
      <c r="V45" s="7"/>
      <c r="W45" s="7"/>
      <c r="X45" s="7"/>
      <c r="Y45" s="7"/>
      <c r="Z45" s="7"/>
    </row>
    <row r="46" ht="15.75" customHeight="1">
      <c r="A46" s="27"/>
      <c r="B46" s="27"/>
      <c r="C46" s="54"/>
      <c r="D46" s="55"/>
      <c r="E46" s="55"/>
      <c r="F46" s="55"/>
      <c r="G46" s="55"/>
      <c r="H46" s="28"/>
      <c r="I46" s="36"/>
      <c r="J46" s="24" t="str">
        <f>H17&amp;" - "&amp;H13&amp;" - "&amp;H14&amp;" - "&amp;H16</f>
        <v> -  -  - </v>
      </c>
      <c r="K46" s="25">
        <f t="shared" si="2"/>
        <v>8</v>
      </c>
      <c r="L46" s="24">
        <f t="shared" si="3"/>
        <v>50</v>
      </c>
      <c r="M46" s="25">
        <f t="shared" si="4"/>
        <v>9</v>
      </c>
      <c r="N46" s="25">
        <f t="shared" si="5"/>
        <v>40</v>
      </c>
      <c r="O46" s="25">
        <f t="shared" si="19"/>
        <v>9</v>
      </c>
      <c r="P46" s="25">
        <v>8.0</v>
      </c>
      <c r="Q46" s="25">
        <v>2015.0</v>
      </c>
      <c r="R46" s="25" t="str">
        <f>H15</f>
        <v/>
      </c>
      <c r="S46" s="19">
        <v>0.3680555555555556</v>
      </c>
      <c r="T46" s="19">
        <v>0.40277777777777773</v>
      </c>
      <c r="U46" s="31"/>
      <c r="V46" s="7"/>
      <c r="W46" s="7"/>
      <c r="X46" s="7"/>
      <c r="Y46" s="7"/>
      <c r="Z46" s="7"/>
    </row>
    <row r="47" ht="15.75" customHeight="1">
      <c r="A47" s="27"/>
      <c r="B47" s="12"/>
      <c r="C47" s="62"/>
      <c r="D47" s="55"/>
      <c r="E47" s="56"/>
      <c r="F47" s="56"/>
      <c r="G47" s="68"/>
      <c r="H47" s="40"/>
      <c r="I47" s="43"/>
      <c r="J47" s="24" t="str">
        <f>H25&amp;" - "&amp;H21&amp;" - "&amp;H22&amp;" - "&amp;H24</f>
        <v> -  -  - </v>
      </c>
      <c r="K47" s="25">
        <f t="shared" si="2"/>
        <v>10</v>
      </c>
      <c r="L47" s="24">
        <f t="shared" si="3"/>
        <v>0</v>
      </c>
      <c r="M47" s="25">
        <f t="shared" si="4"/>
        <v>10</v>
      </c>
      <c r="N47" s="25">
        <f t="shared" si="5"/>
        <v>50</v>
      </c>
      <c r="O47" s="25">
        <f t="shared" si="19"/>
        <v>9</v>
      </c>
      <c r="P47" s="25">
        <v>8.0</v>
      </c>
      <c r="Q47" s="25">
        <v>2015.0</v>
      </c>
      <c r="R47" s="25" t="str">
        <f>H23</f>
        <v/>
      </c>
      <c r="S47" s="19">
        <v>0.4166666666666667</v>
      </c>
      <c r="T47" s="19">
        <v>0.4513888888888889</v>
      </c>
      <c r="U47" s="31"/>
      <c r="V47" s="7"/>
      <c r="W47" s="7"/>
      <c r="X47" s="7"/>
      <c r="Y47" s="7"/>
      <c r="Z47" s="7"/>
    </row>
    <row r="48" ht="15.75" customHeight="1">
      <c r="A48" s="27"/>
      <c r="B48" s="21">
        <v>0.6180555555555556</v>
      </c>
      <c r="C48" s="49">
        <v>0.6527777777777778</v>
      </c>
      <c r="D48" s="65"/>
      <c r="E48" s="52"/>
      <c r="F48" s="71"/>
      <c r="G48" s="53"/>
      <c r="H48" s="22"/>
      <c r="I48" s="32"/>
      <c r="J48" s="24" t="str">
        <f>H32&amp;" - "&amp;H28&amp;" - "&amp;H29&amp;" - "&amp;H31</f>
        <v> -  -  - </v>
      </c>
      <c r="K48" s="25">
        <f t="shared" si="2"/>
        <v>10</v>
      </c>
      <c r="L48" s="24">
        <f t="shared" si="3"/>
        <v>50</v>
      </c>
      <c r="M48" s="25">
        <f t="shared" si="4"/>
        <v>11</v>
      </c>
      <c r="N48" s="25">
        <f t="shared" si="5"/>
        <v>40</v>
      </c>
      <c r="O48" s="25">
        <f t="shared" si="19"/>
        <v>9</v>
      </c>
      <c r="P48" s="25">
        <v>8.0</v>
      </c>
      <c r="Q48" s="25">
        <v>2015.0</v>
      </c>
      <c r="R48" s="25" t="str">
        <f>H30</f>
        <v/>
      </c>
      <c r="S48" s="19">
        <v>0.4513888888888889</v>
      </c>
      <c r="T48" s="19">
        <v>0.4861111111111111</v>
      </c>
      <c r="U48" s="31"/>
      <c r="V48" s="7"/>
      <c r="W48" s="7"/>
      <c r="X48" s="7"/>
      <c r="Y48" s="7"/>
      <c r="Z48" s="7"/>
    </row>
    <row r="49" ht="15.75" customHeight="1">
      <c r="A49" s="27"/>
      <c r="B49" s="27"/>
      <c r="C49" s="54"/>
      <c r="D49" s="55"/>
      <c r="E49" s="56"/>
      <c r="F49" s="55"/>
      <c r="G49" s="28"/>
      <c r="H49" s="28"/>
      <c r="I49" s="36"/>
      <c r="J49" s="24" t="str">
        <f>H46&amp;" - "&amp;H42&amp;" - "&amp;H43&amp;" - "&amp;H45</f>
        <v> -  -  - </v>
      </c>
      <c r="K49" s="25">
        <f t="shared" si="2"/>
        <v>11</v>
      </c>
      <c r="L49" s="24">
        <f t="shared" si="3"/>
        <v>40</v>
      </c>
      <c r="M49" s="25">
        <f t="shared" si="4"/>
        <v>12</v>
      </c>
      <c r="N49" s="25">
        <f t="shared" si="5"/>
        <v>30</v>
      </c>
      <c r="O49" s="25">
        <f t="shared" si="19"/>
        <v>9</v>
      </c>
      <c r="P49" s="25">
        <v>8.0</v>
      </c>
      <c r="Q49" s="25">
        <v>2015.0</v>
      </c>
      <c r="R49" s="25" t="str">
        <f>H44</f>
        <v/>
      </c>
      <c r="S49" s="19">
        <v>0.4861111111111111</v>
      </c>
      <c r="T49" s="19">
        <v>0.5208333333333334</v>
      </c>
      <c r="U49" s="31"/>
      <c r="V49" s="7"/>
      <c r="W49" s="7"/>
      <c r="X49" s="7"/>
      <c r="Y49" s="7"/>
      <c r="Z49" s="7"/>
    </row>
    <row r="50" ht="15.75" customHeight="1">
      <c r="A50" s="27"/>
      <c r="B50" s="27"/>
      <c r="C50" s="54"/>
      <c r="D50" s="55"/>
      <c r="E50" s="56"/>
      <c r="F50" s="55"/>
      <c r="G50" s="28"/>
      <c r="H50" s="28"/>
      <c r="I50" s="36"/>
      <c r="J50" s="24" t="str">
        <f>H53&amp;" - "&amp;H49&amp;" - "&amp;H50&amp;" - "&amp;H52</f>
        <v> -  -  - </v>
      </c>
      <c r="K50" s="25">
        <f t="shared" si="2"/>
        <v>14</v>
      </c>
      <c r="L50" s="24">
        <f t="shared" si="3"/>
        <v>0</v>
      </c>
      <c r="M50" s="25">
        <f t="shared" si="4"/>
        <v>14</v>
      </c>
      <c r="N50" s="25">
        <f t="shared" si="5"/>
        <v>50</v>
      </c>
      <c r="O50" s="25">
        <f t="shared" si="19"/>
        <v>9</v>
      </c>
      <c r="P50" s="25">
        <v>8.0</v>
      </c>
      <c r="Q50" s="25">
        <v>2015.0</v>
      </c>
      <c r="R50" s="25" t="str">
        <f>H51</f>
        <v/>
      </c>
      <c r="S50" s="19">
        <v>0.5833333333333334</v>
      </c>
      <c r="T50" s="19">
        <v>0.6180555555555556</v>
      </c>
      <c r="U50" s="31"/>
      <c r="V50" s="7"/>
      <c r="W50" s="7"/>
      <c r="X50" s="7"/>
      <c r="Y50" s="7"/>
      <c r="Z50" s="7"/>
    </row>
    <row r="51" ht="15.75" customHeight="1">
      <c r="A51" s="27"/>
      <c r="B51" s="27"/>
      <c r="C51" s="54"/>
      <c r="D51" s="58"/>
      <c r="E51" s="59"/>
      <c r="F51" s="60"/>
      <c r="G51" s="28"/>
      <c r="H51" s="28"/>
      <c r="I51" s="36"/>
      <c r="J51" s="24" t="str">
        <f>H61&amp;" - "&amp;H57&amp;" - "&amp;H58&amp;" - "&amp;H60</f>
        <v> -  -  - </v>
      </c>
      <c r="K51" s="25">
        <f t="shared" si="2"/>
        <v>14</v>
      </c>
      <c r="L51" s="24">
        <f t="shared" si="3"/>
        <v>50</v>
      </c>
      <c r="M51" s="25">
        <f t="shared" si="4"/>
        <v>15</v>
      </c>
      <c r="N51" s="25">
        <f t="shared" si="5"/>
        <v>40</v>
      </c>
      <c r="O51" s="25">
        <f t="shared" si="19"/>
        <v>9</v>
      </c>
      <c r="P51" s="25">
        <v>8.0</v>
      </c>
      <c r="Q51" s="25">
        <v>2015.0</v>
      </c>
      <c r="R51" s="25" t="str">
        <f>H51</f>
        <v/>
      </c>
      <c r="S51" s="19">
        <v>0.6180555555555556</v>
      </c>
      <c r="T51" s="19">
        <v>0.6527777777777778</v>
      </c>
      <c r="U51" s="31"/>
      <c r="V51" s="7"/>
      <c r="W51" s="7"/>
      <c r="X51" s="7"/>
      <c r="Y51" s="7"/>
      <c r="Z51" s="7"/>
    </row>
    <row r="52" ht="15.75" customHeight="1">
      <c r="A52" s="27"/>
      <c r="B52" s="27"/>
      <c r="C52" s="54"/>
      <c r="D52" s="55"/>
      <c r="E52" s="55"/>
      <c r="F52" s="55"/>
      <c r="G52" s="28"/>
      <c r="H52" s="28"/>
      <c r="I52" s="36"/>
      <c r="J52" s="24" t="str">
        <f>H61&amp;" - "&amp;H57&amp;" - "&amp;H58&amp;" - "&amp;H60</f>
        <v> -  -  - </v>
      </c>
      <c r="K52" s="25">
        <f t="shared" si="2"/>
        <v>16</v>
      </c>
      <c r="L52" s="24">
        <f t="shared" si="3"/>
        <v>0</v>
      </c>
      <c r="M52" s="25">
        <f t="shared" si="4"/>
        <v>16</v>
      </c>
      <c r="N52" s="25">
        <f t="shared" si="5"/>
        <v>50</v>
      </c>
      <c r="O52" s="25">
        <f t="shared" si="19"/>
        <v>9</v>
      </c>
      <c r="P52" s="25">
        <v>8.0</v>
      </c>
      <c r="Q52" s="25">
        <v>2015.0</v>
      </c>
      <c r="R52" s="25" t="str">
        <f>H59</f>
        <v/>
      </c>
      <c r="S52" s="19">
        <v>0.6666666666666666</v>
      </c>
      <c r="T52" s="19">
        <v>0.7013888888888888</v>
      </c>
      <c r="U52" s="31"/>
      <c r="V52" s="7"/>
      <c r="W52" s="7"/>
      <c r="X52" s="7"/>
      <c r="Y52" s="7"/>
      <c r="Z52" s="7"/>
    </row>
    <row r="53" ht="15.75" customHeight="1">
      <c r="A53" s="27"/>
      <c r="B53" s="27"/>
      <c r="C53" s="54"/>
      <c r="D53" s="55"/>
      <c r="E53" s="55"/>
      <c r="F53" s="55"/>
      <c r="G53" s="28"/>
      <c r="H53" s="28"/>
      <c r="I53" s="36"/>
      <c r="J53" s="24" t="str">
        <f>H68&amp;" - "&amp;H64&amp;" - "&amp;H65&amp;" - "&amp;H67</f>
        <v> -  -  - </v>
      </c>
      <c r="K53" s="25">
        <f t="shared" si="2"/>
        <v>16</v>
      </c>
      <c r="L53" s="24">
        <f t="shared" si="3"/>
        <v>50</v>
      </c>
      <c r="M53" s="25">
        <f t="shared" si="4"/>
        <v>17</v>
      </c>
      <c r="N53" s="25">
        <f t="shared" si="5"/>
        <v>40</v>
      </c>
      <c r="O53" s="25">
        <f t="shared" si="19"/>
        <v>9</v>
      </c>
      <c r="P53" s="25">
        <v>8.0</v>
      </c>
      <c r="Q53" s="25">
        <v>2015.0</v>
      </c>
      <c r="R53" s="25" t="str">
        <f>H66</f>
        <v/>
      </c>
      <c r="S53" s="19">
        <v>0.7013888888888888</v>
      </c>
      <c r="T53" s="19">
        <v>0.7361111111111112</v>
      </c>
      <c r="U53" s="31"/>
      <c r="V53" s="7"/>
      <c r="W53" s="7"/>
      <c r="X53" s="7"/>
      <c r="Y53" s="7"/>
      <c r="Z53" s="7"/>
    </row>
    <row r="54" ht="15.75" customHeight="1">
      <c r="A54" s="27"/>
      <c r="B54" s="12"/>
      <c r="C54" s="62"/>
      <c r="D54" s="55"/>
      <c r="E54" s="56"/>
      <c r="F54" s="56"/>
      <c r="G54" s="40"/>
      <c r="H54" s="40"/>
      <c r="I54" s="43"/>
      <c r="J54" s="24" t="str">
        <f>H75&amp;" - "&amp;H71&amp;" - "&amp;H72&amp;" - "&amp;H74</f>
        <v> -  -  - </v>
      </c>
      <c r="K54" s="25">
        <f t="shared" si="2"/>
        <v>17</v>
      </c>
      <c r="L54" s="24">
        <f t="shared" si="3"/>
        <v>40</v>
      </c>
      <c r="M54" s="25">
        <f t="shared" si="4"/>
        <v>18</v>
      </c>
      <c r="N54" s="25">
        <f t="shared" si="5"/>
        <v>30</v>
      </c>
      <c r="O54" s="25">
        <f t="shared" si="19"/>
        <v>9</v>
      </c>
      <c r="P54" s="25">
        <v>8.0</v>
      </c>
      <c r="Q54" s="25">
        <v>2015.0</v>
      </c>
      <c r="R54" s="25" t="str">
        <f>H73</f>
        <v/>
      </c>
      <c r="S54" s="19">
        <v>0.7361111111111112</v>
      </c>
      <c r="T54" s="19">
        <v>0.7708333333333334</v>
      </c>
      <c r="U54" s="42"/>
      <c r="V54" s="7"/>
      <c r="W54" s="7"/>
      <c r="X54" s="7"/>
      <c r="Y54" s="7"/>
      <c r="Z54" s="7"/>
    </row>
    <row r="55" ht="15.75" customHeight="1">
      <c r="A55" s="27"/>
      <c r="B55" s="45" t="s">
        <v>81</v>
      </c>
      <c r="C55" s="4"/>
      <c r="D55" s="4"/>
      <c r="E55" s="4"/>
      <c r="F55" s="4"/>
      <c r="G55" s="4"/>
      <c r="H55" s="4"/>
      <c r="I55" s="5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7"/>
      <c r="W55" s="7"/>
      <c r="X55" s="7"/>
      <c r="Y55" s="7"/>
      <c r="Z55" s="7"/>
    </row>
    <row r="56" ht="15.75" customHeight="1">
      <c r="A56" s="27"/>
      <c r="B56" s="21">
        <v>0.6666666666666666</v>
      </c>
      <c r="C56" s="21">
        <v>0.7013888888888888</v>
      </c>
      <c r="D56" s="22"/>
      <c r="E56" s="22"/>
      <c r="F56" s="22"/>
      <c r="G56" s="22"/>
      <c r="H56" s="22"/>
      <c r="I56" s="32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7"/>
      <c r="W56" s="7"/>
      <c r="X56" s="7"/>
      <c r="Y56" s="7"/>
      <c r="Z56" s="7"/>
    </row>
    <row r="57" ht="15.75" customHeight="1">
      <c r="A57" s="27"/>
      <c r="B57" s="27"/>
      <c r="C57" s="27"/>
      <c r="D57" s="28"/>
      <c r="E57" s="28"/>
      <c r="F57" s="28"/>
      <c r="G57" s="28"/>
      <c r="H57" s="28"/>
      <c r="I57" s="3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7"/>
      <c r="W57" s="7"/>
      <c r="X57" s="7"/>
      <c r="Y57" s="7"/>
      <c r="Z57" s="7"/>
    </row>
    <row r="58" ht="15.75" customHeight="1">
      <c r="A58" s="27"/>
      <c r="B58" s="27"/>
      <c r="C58" s="27"/>
      <c r="D58" s="28"/>
      <c r="E58" s="28"/>
      <c r="F58" s="28"/>
      <c r="G58" s="28"/>
      <c r="H58" s="28"/>
      <c r="I58" s="3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7"/>
      <c r="W58" s="7"/>
      <c r="X58" s="7"/>
      <c r="Y58" s="7"/>
      <c r="Z58" s="7"/>
    </row>
    <row r="59" ht="15.75" customHeight="1">
      <c r="A59" s="27"/>
      <c r="B59" s="27"/>
      <c r="C59" s="27"/>
      <c r="D59" s="28"/>
      <c r="E59" s="28"/>
      <c r="F59" s="28"/>
      <c r="G59" s="28"/>
      <c r="H59" s="28"/>
      <c r="I59" s="3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7"/>
      <c r="W59" s="7"/>
      <c r="X59" s="7"/>
      <c r="Y59" s="7"/>
      <c r="Z59" s="7"/>
    </row>
    <row r="60" ht="15.75" customHeight="1">
      <c r="A60" s="27"/>
      <c r="B60" s="27"/>
      <c r="C60" s="27"/>
      <c r="D60" s="28"/>
      <c r="E60" s="28"/>
      <c r="F60" s="28"/>
      <c r="G60" s="28"/>
      <c r="H60" s="28"/>
      <c r="I60" s="3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7"/>
      <c r="W60" s="7"/>
      <c r="X60" s="7"/>
      <c r="Y60" s="7"/>
      <c r="Z60" s="7"/>
    </row>
    <row r="61" ht="15.75" customHeight="1">
      <c r="A61" s="27"/>
      <c r="B61" s="27"/>
      <c r="C61" s="27"/>
      <c r="D61" s="28"/>
      <c r="E61" s="28"/>
      <c r="F61" s="28"/>
      <c r="G61" s="28"/>
      <c r="H61" s="28"/>
      <c r="I61" s="3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7"/>
      <c r="W61" s="7"/>
      <c r="X61" s="7"/>
      <c r="Y61" s="7"/>
      <c r="Z61" s="7"/>
    </row>
    <row r="62" ht="15.75" customHeight="1">
      <c r="A62" s="27"/>
      <c r="B62" s="12"/>
      <c r="C62" s="12"/>
      <c r="D62" s="40"/>
      <c r="E62" s="40"/>
      <c r="F62" s="40"/>
      <c r="G62" s="40"/>
      <c r="H62" s="40"/>
      <c r="I62" s="43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7"/>
      <c r="W62" s="7"/>
      <c r="X62" s="7"/>
      <c r="Y62" s="7"/>
      <c r="Z62" s="7"/>
    </row>
    <row r="63" ht="15.75" customHeight="1">
      <c r="A63" s="27"/>
      <c r="B63" s="72">
        <v>0.7013888888888888</v>
      </c>
      <c r="C63" s="21">
        <v>0.7361111111111112</v>
      </c>
      <c r="D63" s="22"/>
      <c r="E63" s="22"/>
      <c r="F63" s="22"/>
      <c r="G63" s="22"/>
      <c r="H63" s="22"/>
      <c r="I63" s="73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7"/>
      <c r="W63" s="7"/>
      <c r="X63" s="7"/>
      <c r="Y63" s="7"/>
      <c r="Z63" s="7"/>
    </row>
    <row r="64" ht="15.75" customHeight="1">
      <c r="A64" s="27"/>
      <c r="B64" s="27"/>
      <c r="C64" s="27"/>
      <c r="D64" s="28"/>
      <c r="E64" s="28"/>
      <c r="F64" s="28"/>
      <c r="G64" s="28"/>
      <c r="H64" s="28"/>
      <c r="I64" s="74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7"/>
      <c r="W64" s="7"/>
      <c r="X64" s="7"/>
      <c r="Y64" s="7"/>
      <c r="Z64" s="7"/>
    </row>
    <row r="65" ht="15.75" customHeight="1">
      <c r="A65" s="27"/>
      <c r="B65" s="27"/>
      <c r="C65" s="27"/>
      <c r="D65" s="28"/>
      <c r="E65" s="28"/>
      <c r="F65" s="28"/>
      <c r="G65" s="28"/>
      <c r="H65" s="28"/>
      <c r="I65" s="74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7"/>
      <c r="W65" s="7"/>
      <c r="X65" s="7"/>
      <c r="Y65" s="7"/>
      <c r="Z65" s="7"/>
    </row>
    <row r="66" ht="15.75" customHeight="1">
      <c r="A66" s="27"/>
      <c r="B66" s="27"/>
      <c r="C66" s="27"/>
      <c r="D66" s="28"/>
      <c r="E66" s="28"/>
      <c r="F66" s="28"/>
      <c r="G66" s="28"/>
      <c r="H66" s="28"/>
      <c r="I66" s="74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7"/>
      <c r="W66" s="7"/>
      <c r="X66" s="7"/>
      <c r="Y66" s="7"/>
      <c r="Z66" s="7"/>
    </row>
    <row r="67" ht="15.75" customHeight="1">
      <c r="A67" s="27"/>
      <c r="B67" s="27"/>
      <c r="C67" s="27"/>
      <c r="D67" s="28"/>
      <c r="E67" s="28"/>
      <c r="F67" s="28"/>
      <c r="G67" s="28"/>
      <c r="H67" s="28"/>
      <c r="I67" s="74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7"/>
      <c r="W67" s="7"/>
      <c r="X67" s="7"/>
      <c r="Y67" s="7"/>
      <c r="Z67" s="7"/>
    </row>
    <row r="68" ht="15.75" customHeight="1">
      <c r="A68" s="27"/>
      <c r="B68" s="27"/>
      <c r="C68" s="27"/>
      <c r="D68" s="28"/>
      <c r="E68" s="28"/>
      <c r="F68" s="28"/>
      <c r="G68" s="28"/>
      <c r="H68" s="28"/>
      <c r="I68" s="74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7"/>
      <c r="W68" s="7"/>
      <c r="X68" s="7"/>
      <c r="Y68" s="7"/>
      <c r="Z68" s="7"/>
    </row>
    <row r="69" ht="15.75" customHeight="1">
      <c r="A69" s="27"/>
      <c r="B69" s="12"/>
      <c r="C69" s="12"/>
      <c r="D69" s="40"/>
      <c r="E69" s="40"/>
      <c r="F69" s="40"/>
      <c r="G69" s="40"/>
      <c r="H69" s="40"/>
      <c r="I69" s="7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7"/>
      <c r="W69" s="7"/>
      <c r="X69" s="7"/>
      <c r="Y69" s="7"/>
      <c r="Z69" s="7"/>
    </row>
    <row r="70" ht="15.75" customHeight="1">
      <c r="A70" s="27"/>
      <c r="B70" s="21">
        <v>0.7361111111111112</v>
      </c>
      <c r="C70" s="21">
        <v>0.7708333333333334</v>
      </c>
      <c r="D70" s="22"/>
      <c r="E70" s="22"/>
      <c r="F70" s="22"/>
      <c r="G70" s="22"/>
      <c r="H70" s="22"/>
      <c r="I70" s="73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7"/>
      <c r="W70" s="7"/>
      <c r="X70" s="7"/>
      <c r="Y70" s="7"/>
      <c r="Z70" s="7"/>
    </row>
    <row r="71" ht="15.75" customHeight="1">
      <c r="A71" s="27"/>
      <c r="B71" s="27"/>
      <c r="C71" s="27"/>
      <c r="D71" s="28"/>
      <c r="E71" s="28"/>
      <c r="F71" s="28"/>
      <c r="G71" s="28"/>
      <c r="H71" s="28"/>
      <c r="I71" s="74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7"/>
      <c r="W71" s="7"/>
      <c r="X71" s="7"/>
      <c r="Y71" s="7"/>
      <c r="Z71" s="7"/>
    </row>
    <row r="72" ht="15.75" customHeight="1">
      <c r="A72" s="27"/>
      <c r="B72" s="27"/>
      <c r="C72" s="27"/>
      <c r="D72" s="28"/>
      <c r="E72" s="28"/>
      <c r="F72" s="28"/>
      <c r="G72" s="28"/>
      <c r="H72" s="28"/>
      <c r="I72" s="74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7"/>
      <c r="W72" s="7"/>
      <c r="X72" s="7"/>
      <c r="Y72" s="7"/>
      <c r="Z72" s="7"/>
    </row>
    <row r="73" ht="15.75" customHeight="1">
      <c r="A73" s="27"/>
      <c r="B73" s="27"/>
      <c r="C73" s="27"/>
      <c r="D73" s="28"/>
      <c r="E73" s="28"/>
      <c r="F73" s="28"/>
      <c r="G73" s="28"/>
      <c r="H73" s="28"/>
      <c r="I73" s="74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7"/>
      <c r="W73" s="7"/>
      <c r="X73" s="7"/>
      <c r="Y73" s="7"/>
      <c r="Z73" s="7"/>
    </row>
    <row r="74" ht="15.75" customHeight="1">
      <c r="A74" s="27"/>
      <c r="B74" s="27"/>
      <c r="C74" s="27"/>
      <c r="D74" s="28"/>
      <c r="E74" s="28"/>
      <c r="F74" s="28"/>
      <c r="G74" s="28"/>
      <c r="H74" s="28"/>
      <c r="I74" s="74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7"/>
      <c r="W74" s="7"/>
      <c r="X74" s="7"/>
      <c r="Y74" s="7"/>
      <c r="Z74" s="7"/>
    </row>
    <row r="75" ht="15.75" customHeight="1">
      <c r="A75" s="27"/>
      <c r="B75" s="27"/>
      <c r="C75" s="27"/>
      <c r="D75" s="28"/>
      <c r="E75" s="28"/>
      <c r="F75" s="28"/>
      <c r="G75" s="28"/>
      <c r="H75" s="28"/>
      <c r="I75" s="74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7"/>
      <c r="W75" s="7"/>
      <c r="X75" s="7"/>
      <c r="Y75" s="7"/>
      <c r="Z75" s="7"/>
    </row>
    <row r="76" ht="15.75" customHeight="1">
      <c r="A76" s="38"/>
      <c r="B76" s="38"/>
      <c r="C76" s="12"/>
      <c r="D76" s="40"/>
      <c r="E76" s="40"/>
      <c r="F76" s="40"/>
      <c r="G76" s="40"/>
      <c r="H76" s="40"/>
      <c r="I76" s="7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7"/>
      <c r="W76" s="7"/>
      <c r="X76" s="7"/>
      <c r="Y76" s="7"/>
      <c r="Z76" s="7"/>
    </row>
    <row r="77" ht="15.75" customHeight="1">
      <c r="A77" s="7"/>
      <c r="B77" s="7"/>
      <c r="C77" s="7"/>
      <c r="D77" s="7"/>
      <c r="E77" s="7"/>
      <c r="F77" s="7"/>
      <c r="G77" s="7"/>
      <c r="H77" s="7"/>
      <c r="I77" s="7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7"/>
      <c r="W77" s="7"/>
      <c r="X77" s="7"/>
      <c r="Y77" s="7"/>
      <c r="Z77" s="7"/>
    </row>
    <row r="78" ht="15.75" customHeight="1">
      <c r="A78" s="7"/>
      <c r="B78" s="7"/>
      <c r="C78" s="7"/>
      <c r="D78" s="7"/>
      <c r="E78" s="7"/>
      <c r="F78" s="7"/>
      <c r="G78" s="7"/>
      <c r="H78" s="7"/>
      <c r="I78" s="7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7"/>
      <c r="W78" s="7"/>
      <c r="X78" s="7"/>
      <c r="Y78" s="7"/>
      <c r="Z78" s="7"/>
    </row>
    <row r="79" ht="15.75" customHeight="1">
      <c r="A79" s="7"/>
      <c r="B79" s="7"/>
      <c r="C79" s="7"/>
      <c r="D79" s="7"/>
      <c r="E79" s="7"/>
      <c r="F79" s="7"/>
      <c r="G79" s="7"/>
      <c r="H79" s="7"/>
      <c r="I79" s="7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7"/>
      <c r="W79" s="7"/>
      <c r="X79" s="7"/>
      <c r="Y79" s="7"/>
      <c r="Z79" s="7"/>
    </row>
    <row r="80" ht="15.75" customHeight="1">
      <c r="A80" s="7"/>
      <c r="B80" s="7"/>
      <c r="C80" s="7"/>
      <c r="D80" s="7"/>
      <c r="E80" s="7"/>
      <c r="F80" s="7"/>
      <c r="G80" s="7"/>
      <c r="H80" s="7"/>
      <c r="I80" s="7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7"/>
      <c r="W80" s="7"/>
      <c r="X80" s="7"/>
      <c r="Y80" s="7"/>
      <c r="Z80" s="7"/>
    </row>
    <row r="81" ht="15.75" customHeight="1">
      <c r="A81" s="7"/>
      <c r="B81" s="7"/>
      <c r="C81" s="7"/>
      <c r="D81" s="7"/>
      <c r="E81" s="7"/>
      <c r="F81" s="7"/>
      <c r="G81" s="7"/>
      <c r="H81" s="7"/>
      <c r="I81" s="7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7"/>
      <c r="W81" s="7"/>
      <c r="X81" s="7"/>
      <c r="Y81" s="7"/>
      <c r="Z81" s="7"/>
    </row>
    <row r="82" ht="15.75" customHeight="1">
      <c r="A82" s="7"/>
      <c r="B82" s="7"/>
      <c r="C82" s="7"/>
      <c r="D82" s="7"/>
      <c r="E82" s="7"/>
      <c r="F82" s="7"/>
      <c r="G82" s="7"/>
      <c r="H82" s="7"/>
      <c r="I82" s="7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7"/>
      <c r="W82" s="7"/>
      <c r="X82" s="7"/>
      <c r="Y82" s="7"/>
      <c r="Z82" s="7"/>
    </row>
    <row r="83" ht="15.75" customHeight="1">
      <c r="A83" s="7"/>
      <c r="B83" s="7"/>
      <c r="C83" s="7"/>
      <c r="D83" s="7"/>
      <c r="E83" s="7"/>
      <c r="F83" s="7"/>
      <c r="G83" s="7"/>
      <c r="H83" s="7"/>
      <c r="I83" s="7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7"/>
      <c r="W83" s="7"/>
      <c r="X83" s="7"/>
      <c r="Y83" s="7"/>
      <c r="Z83" s="7"/>
    </row>
    <row r="84" ht="15.75" customHeight="1">
      <c r="A84" s="7"/>
      <c r="B84" s="7"/>
      <c r="C84" s="7"/>
      <c r="D84" s="7"/>
      <c r="E84" s="7"/>
      <c r="F84" s="7"/>
      <c r="G84" s="7"/>
      <c r="H84" s="7"/>
      <c r="I84" s="7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7"/>
      <c r="W84" s="7"/>
      <c r="X84" s="7"/>
      <c r="Y84" s="7"/>
      <c r="Z84" s="7"/>
    </row>
    <row r="85" ht="15.75" customHeight="1">
      <c r="A85" s="7"/>
      <c r="B85" s="7"/>
      <c r="C85" s="7"/>
      <c r="D85" s="7"/>
      <c r="E85" s="7"/>
      <c r="F85" s="7"/>
      <c r="G85" s="7"/>
      <c r="H85" s="7"/>
      <c r="I85" s="7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7"/>
      <c r="W85" s="7"/>
      <c r="X85" s="7"/>
      <c r="Y85" s="7"/>
      <c r="Z85" s="7"/>
    </row>
    <row r="86" ht="15.75" customHeight="1">
      <c r="A86" s="7"/>
      <c r="B86" s="7"/>
      <c r="C86" s="7"/>
      <c r="D86" s="7"/>
      <c r="E86" s="7"/>
      <c r="F86" s="7"/>
      <c r="G86" s="7"/>
      <c r="H86" s="7"/>
      <c r="I86" s="7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7"/>
      <c r="W86" s="7"/>
      <c r="X86" s="7"/>
      <c r="Y86" s="7"/>
      <c r="Z86" s="7"/>
    </row>
    <row r="87" ht="15.75" customHeight="1">
      <c r="A87" s="7"/>
      <c r="B87" s="7"/>
      <c r="C87" s="7"/>
      <c r="D87" s="7"/>
      <c r="E87" s="7"/>
      <c r="F87" s="7"/>
      <c r="G87" s="7"/>
      <c r="H87" s="7"/>
      <c r="I87" s="7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7"/>
      <c r="W87" s="7"/>
      <c r="X87" s="7"/>
      <c r="Y87" s="7"/>
      <c r="Z87" s="7"/>
    </row>
    <row r="88" ht="15.75" customHeight="1">
      <c r="A88" s="7"/>
      <c r="B88" s="7"/>
      <c r="C88" s="7"/>
      <c r="D88" s="7"/>
      <c r="E88" s="7"/>
      <c r="F88" s="7"/>
      <c r="G88" s="7"/>
      <c r="H88" s="7"/>
      <c r="I88" s="7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7"/>
      <c r="W88" s="7"/>
      <c r="X88" s="7"/>
      <c r="Y88" s="7"/>
      <c r="Z88" s="7"/>
    </row>
    <row r="89" ht="15.75" customHeight="1">
      <c r="A89" s="7"/>
      <c r="B89" s="7"/>
      <c r="C89" s="7"/>
      <c r="D89" s="7"/>
      <c r="E89" s="7"/>
      <c r="F89" s="7"/>
      <c r="G89" s="7"/>
      <c r="H89" s="7"/>
      <c r="I89" s="7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7"/>
      <c r="W89" s="7"/>
      <c r="X89" s="7"/>
      <c r="Y89" s="7"/>
      <c r="Z89" s="7"/>
    </row>
    <row r="90" ht="15.75" customHeight="1">
      <c r="A90" s="7"/>
      <c r="B90" s="7"/>
      <c r="C90" s="7"/>
      <c r="D90" s="7"/>
      <c r="E90" s="7"/>
      <c r="F90" s="7"/>
      <c r="G90" s="7"/>
      <c r="H90" s="7"/>
      <c r="I90" s="7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7"/>
      <c r="W90" s="7"/>
      <c r="X90" s="7"/>
      <c r="Y90" s="7"/>
      <c r="Z90" s="7"/>
    </row>
    <row r="91" ht="15.75" customHeight="1">
      <c r="A91" s="7"/>
      <c r="B91" s="7"/>
      <c r="C91" s="7"/>
      <c r="D91" s="7"/>
      <c r="E91" s="7"/>
      <c r="F91" s="7"/>
      <c r="G91" s="7"/>
      <c r="H91" s="7"/>
      <c r="I91" s="7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7"/>
      <c r="W91" s="7"/>
      <c r="X91" s="7"/>
      <c r="Y91" s="7"/>
      <c r="Z91" s="7"/>
    </row>
    <row r="92" ht="15.75" customHeight="1">
      <c r="A92" s="7"/>
      <c r="B92" s="7"/>
      <c r="C92" s="7"/>
      <c r="D92" s="7"/>
      <c r="E92" s="7"/>
      <c r="F92" s="7"/>
      <c r="G92" s="7"/>
      <c r="H92" s="7"/>
      <c r="I92" s="7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7"/>
      <c r="W92" s="7"/>
      <c r="X92" s="7"/>
      <c r="Y92" s="7"/>
      <c r="Z92" s="7"/>
    </row>
    <row r="93" ht="15.75" customHeight="1">
      <c r="A93" s="7"/>
      <c r="B93" s="7"/>
      <c r="C93" s="7"/>
      <c r="D93" s="7"/>
      <c r="E93" s="7"/>
      <c r="F93" s="7"/>
      <c r="G93" s="7"/>
      <c r="H93" s="7"/>
      <c r="I93" s="7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7"/>
      <c r="W93" s="7"/>
      <c r="X93" s="7"/>
      <c r="Y93" s="7"/>
      <c r="Z93" s="7"/>
    </row>
    <row r="94" ht="15.75" customHeight="1">
      <c r="A94" s="7"/>
      <c r="B94" s="7"/>
      <c r="C94" s="7"/>
      <c r="D94" s="7"/>
      <c r="E94" s="7"/>
      <c r="F94" s="7"/>
      <c r="G94" s="7"/>
      <c r="H94" s="7"/>
      <c r="I94" s="7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7"/>
      <c r="W94" s="7"/>
      <c r="X94" s="7"/>
      <c r="Y94" s="7"/>
      <c r="Z94" s="7"/>
    </row>
    <row r="95" ht="15.75" customHeight="1">
      <c r="A95" s="7"/>
      <c r="B95" s="7"/>
      <c r="C95" s="7"/>
      <c r="D95" s="7"/>
      <c r="E95" s="7"/>
      <c r="F95" s="7"/>
      <c r="G95" s="7"/>
      <c r="H95" s="7"/>
      <c r="I95" s="7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7"/>
      <c r="W95" s="7"/>
      <c r="X95" s="7"/>
      <c r="Y95" s="7"/>
      <c r="Z95" s="7"/>
    </row>
    <row r="96" ht="15.75" customHeight="1">
      <c r="A96" s="7"/>
      <c r="B96" s="7"/>
      <c r="C96" s="7"/>
      <c r="D96" s="7"/>
      <c r="E96" s="7"/>
      <c r="F96" s="7"/>
      <c r="G96" s="7"/>
      <c r="H96" s="7"/>
      <c r="I96" s="7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7"/>
      <c r="W96" s="7"/>
      <c r="X96" s="7"/>
      <c r="Y96" s="7"/>
      <c r="Z96" s="7"/>
    </row>
    <row r="97" ht="15.75" customHeight="1">
      <c r="A97" s="7"/>
      <c r="B97" s="7"/>
      <c r="C97" s="7"/>
      <c r="D97" s="7"/>
      <c r="E97" s="7"/>
      <c r="F97" s="7"/>
      <c r="G97" s="7"/>
      <c r="H97" s="7"/>
      <c r="I97" s="7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7"/>
      <c r="W97" s="7"/>
      <c r="X97" s="7"/>
      <c r="Y97" s="7"/>
      <c r="Z97" s="7"/>
    </row>
    <row r="98" ht="15.75" customHeight="1">
      <c r="A98" s="7"/>
      <c r="B98" s="7"/>
      <c r="C98" s="7"/>
      <c r="D98" s="7"/>
      <c r="E98" s="7"/>
      <c r="F98" s="7"/>
      <c r="G98" s="7"/>
      <c r="H98" s="7"/>
      <c r="I98" s="7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7"/>
      <c r="W98" s="7"/>
      <c r="X98" s="7"/>
      <c r="Y98" s="7"/>
      <c r="Z98" s="7"/>
    </row>
    <row r="99" ht="15.75" customHeight="1">
      <c r="A99" s="7"/>
      <c r="B99" s="7"/>
      <c r="C99" s="7"/>
      <c r="D99" s="7"/>
      <c r="E99" s="7"/>
      <c r="F99" s="7"/>
      <c r="G99" s="7"/>
      <c r="H99" s="7"/>
      <c r="I99" s="7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7"/>
      <c r="W99" s="7"/>
      <c r="X99" s="7"/>
      <c r="Y99" s="7"/>
      <c r="Z99" s="7"/>
    </row>
    <row r="100" ht="15.75" customHeight="1">
      <c r="A100" s="7"/>
      <c r="B100" s="7"/>
      <c r="C100" s="7"/>
      <c r="D100" s="7"/>
      <c r="E100" s="7"/>
      <c r="F100" s="7"/>
      <c r="G100" s="7"/>
      <c r="H100" s="7"/>
      <c r="I100" s="7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7"/>
      <c r="W100" s="7"/>
      <c r="X100" s="7"/>
      <c r="Y100" s="7"/>
      <c r="Z100" s="7"/>
    </row>
    <row r="101" ht="15.75" customHeight="1">
      <c r="A101" s="7"/>
      <c r="B101" s="7"/>
      <c r="C101" s="7"/>
      <c r="D101" s="7"/>
      <c r="E101" s="7"/>
      <c r="F101" s="7"/>
      <c r="G101" s="7"/>
      <c r="H101" s="7"/>
      <c r="I101" s="7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7"/>
      <c r="W101" s="7"/>
      <c r="X101" s="7"/>
      <c r="Y101" s="7"/>
      <c r="Z101" s="7"/>
    </row>
    <row r="102" ht="15.75" customHeight="1">
      <c r="A102" s="7"/>
      <c r="B102" s="7"/>
      <c r="C102" s="7"/>
      <c r="D102" s="7"/>
      <c r="E102" s="7"/>
      <c r="F102" s="7"/>
      <c r="G102" s="7"/>
      <c r="H102" s="7"/>
      <c r="I102" s="7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7"/>
      <c r="W102" s="7"/>
      <c r="X102" s="7"/>
      <c r="Y102" s="7"/>
      <c r="Z102" s="7"/>
    </row>
    <row r="103" ht="15.75" customHeight="1">
      <c r="A103" s="7"/>
      <c r="B103" s="7"/>
      <c r="C103" s="7"/>
      <c r="D103" s="7"/>
      <c r="E103" s="7"/>
      <c r="F103" s="7"/>
      <c r="G103" s="7"/>
      <c r="H103" s="7"/>
      <c r="I103" s="7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7"/>
      <c r="W103" s="7"/>
      <c r="X103" s="7"/>
      <c r="Y103" s="7"/>
      <c r="Z103" s="7"/>
    </row>
    <row r="104" ht="15.75" customHeight="1">
      <c r="A104" s="7"/>
      <c r="B104" s="7"/>
      <c r="C104" s="7"/>
      <c r="D104" s="7"/>
      <c r="E104" s="7"/>
      <c r="F104" s="7"/>
      <c r="G104" s="7"/>
      <c r="H104" s="7"/>
      <c r="I104" s="7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7"/>
      <c r="W104" s="7"/>
      <c r="X104" s="7"/>
      <c r="Y104" s="7"/>
      <c r="Z104" s="7"/>
    </row>
    <row r="105" ht="15.75" customHeight="1">
      <c r="A105" s="7"/>
      <c r="B105" s="7"/>
      <c r="C105" s="7"/>
      <c r="D105" s="7"/>
      <c r="E105" s="7"/>
      <c r="F105" s="7"/>
      <c r="G105" s="7"/>
      <c r="H105" s="7"/>
      <c r="I105" s="7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7"/>
      <c r="W105" s="7"/>
      <c r="X105" s="7"/>
      <c r="Y105" s="7"/>
      <c r="Z105" s="7"/>
    </row>
    <row r="106" ht="15.75" customHeight="1">
      <c r="A106" s="7"/>
      <c r="B106" s="7"/>
      <c r="C106" s="7"/>
      <c r="D106" s="7"/>
      <c r="E106" s="7"/>
      <c r="F106" s="7"/>
      <c r="G106" s="7"/>
      <c r="H106" s="7"/>
      <c r="I106" s="7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7"/>
      <c r="W106" s="7"/>
      <c r="X106" s="7"/>
      <c r="Y106" s="7"/>
      <c r="Z106" s="7"/>
    </row>
    <row r="107" ht="15.75" customHeight="1">
      <c r="A107" s="7"/>
      <c r="B107" s="7"/>
      <c r="C107" s="7"/>
      <c r="D107" s="7"/>
      <c r="E107" s="7"/>
      <c r="F107" s="7"/>
      <c r="G107" s="7"/>
      <c r="H107" s="7"/>
      <c r="I107" s="7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7"/>
      <c r="W107" s="7"/>
      <c r="X107" s="7"/>
      <c r="Y107" s="7"/>
      <c r="Z107" s="7"/>
    </row>
    <row r="108" ht="15.75" customHeight="1">
      <c r="A108" s="7"/>
      <c r="B108" s="7"/>
      <c r="C108" s="7"/>
      <c r="D108" s="7"/>
      <c r="E108" s="7"/>
      <c r="F108" s="7"/>
      <c r="G108" s="7"/>
      <c r="H108" s="7"/>
      <c r="I108" s="7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7"/>
      <c r="W108" s="7"/>
      <c r="X108" s="7"/>
      <c r="Y108" s="7"/>
      <c r="Z108" s="7"/>
    </row>
    <row r="109" ht="15.75" customHeight="1">
      <c r="A109" s="7"/>
      <c r="B109" s="7"/>
      <c r="C109" s="7"/>
      <c r="D109" s="7"/>
      <c r="E109" s="7"/>
      <c r="F109" s="7"/>
      <c r="G109" s="7"/>
      <c r="H109" s="7"/>
      <c r="I109" s="7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7"/>
      <c r="W109" s="7"/>
      <c r="X109" s="7"/>
      <c r="Y109" s="7"/>
      <c r="Z109" s="7"/>
    </row>
    <row r="110" ht="15.75" customHeight="1">
      <c r="A110" s="7"/>
      <c r="B110" s="7"/>
      <c r="C110" s="7"/>
      <c r="D110" s="7"/>
      <c r="E110" s="7"/>
      <c r="F110" s="7"/>
      <c r="G110" s="7"/>
      <c r="H110" s="7"/>
      <c r="I110" s="7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7"/>
      <c r="W110" s="7"/>
      <c r="X110" s="7"/>
      <c r="Y110" s="7"/>
      <c r="Z110" s="7"/>
    </row>
    <row r="111" ht="15.75" customHeight="1">
      <c r="A111" s="7"/>
      <c r="B111" s="7"/>
      <c r="C111" s="7"/>
      <c r="D111" s="7"/>
      <c r="E111" s="7"/>
      <c r="F111" s="7"/>
      <c r="G111" s="7"/>
      <c r="H111" s="7"/>
      <c r="I111" s="7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7"/>
      <c r="W111" s="7"/>
      <c r="X111" s="7"/>
      <c r="Y111" s="7"/>
      <c r="Z111" s="7"/>
    </row>
    <row r="112" ht="15.75" customHeight="1">
      <c r="A112" s="7"/>
      <c r="B112" s="7"/>
      <c r="C112" s="7"/>
      <c r="D112" s="7"/>
      <c r="E112" s="7"/>
      <c r="F112" s="7"/>
      <c r="G112" s="7"/>
      <c r="H112" s="7"/>
      <c r="I112" s="7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7"/>
      <c r="W112" s="7"/>
      <c r="X112" s="7"/>
      <c r="Y112" s="7"/>
      <c r="Z112" s="7"/>
    </row>
    <row r="113" ht="15.75" customHeight="1">
      <c r="A113" s="7"/>
      <c r="B113" s="7"/>
      <c r="C113" s="7"/>
      <c r="D113" s="7"/>
      <c r="E113" s="7"/>
      <c r="F113" s="7"/>
      <c r="G113" s="7"/>
      <c r="H113" s="7"/>
      <c r="I113" s="7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7"/>
      <c r="W113" s="7"/>
      <c r="X113" s="7"/>
      <c r="Y113" s="7"/>
      <c r="Z113" s="7"/>
    </row>
    <row r="114" ht="15.75" customHeight="1">
      <c r="A114" s="7"/>
      <c r="B114" s="7"/>
      <c r="C114" s="7"/>
      <c r="D114" s="7"/>
      <c r="E114" s="7"/>
      <c r="F114" s="7"/>
      <c r="G114" s="7"/>
      <c r="H114" s="7"/>
      <c r="I114" s="7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7"/>
      <c r="W114" s="7"/>
      <c r="X114" s="7"/>
      <c r="Y114" s="7"/>
      <c r="Z114" s="7"/>
    </row>
    <row r="115" ht="15.75" customHeight="1">
      <c r="A115" s="7"/>
      <c r="B115" s="7"/>
      <c r="C115" s="7"/>
      <c r="D115" s="7"/>
      <c r="E115" s="7"/>
      <c r="F115" s="7"/>
      <c r="G115" s="7"/>
      <c r="H115" s="7"/>
      <c r="I115" s="7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7"/>
      <c r="W115" s="7"/>
      <c r="X115" s="7"/>
      <c r="Y115" s="7"/>
      <c r="Z115" s="7"/>
    </row>
    <row r="116" ht="15.75" customHeight="1">
      <c r="A116" s="7"/>
      <c r="B116" s="7"/>
      <c r="C116" s="7"/>
      <c r="D116" s="7"/>
      <c r="E116" s="7"/>
      <c r="F116" s="7"/>
      <c r="G116" s="7"/>
      <c r="H116" s="7"/>
      <c r="I116" s="7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7"/>
      <c r="W116" s="7"/>
      <c r="X116" s="7"/>
      <c r="Y116" s="7"/>
      <c r="Z116" s="7"/>
    </row>
    <row r="117" ht="15.75" customHeight="1">
      <c r="A117" s="7"/>
      <c r="B117" s="7"/>
      <c r="C117" s="7"/>
      <c r="D117" s="7"/>
      <c r="E117" s="7"/>
      <c r="F117" s="7"/>
      <c r="G117" s="7"/>
      <c r="H117" s="7"/>
      <c r="I117" s="7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7"/>
      <c r="W117" s="7"/>
      <c r="X117" s="7"/>
      <c r="Y117" s="7"/>
      <c r="Z117" s="7"/>
    </row>
    <row r="118" ht="15.75" customHeight="1">
      <c r="A118" s="7"/>
      <c r="B118" s="7"/>
      <c r="C118" s="7"/>
      <c r="D118" s="7"/>
      <c r="E118" s="7"/>
      <c r="F118" s="7"/>
      <c r="G118" s="7"/>
      <c r="H118" s="7"/>
      <c r="I118" s="7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7"/>
      <c r="W118" s="7"/>
      <c r="X118" s="7"/>
      <c r="Y118" s="7"/>
      <c r="Z118" s="7"/>
    </row>
    <row r="119" ht="15.75" customHeight="1">
      <c r="A119" s="7"/>
      <c r="B119" s="7"/>
      <c r="C119" s="7"/>
      <c r="D119" s="7"/>
      <c r="E119" s="7"/>
      <c r="F119" s="7"/>
      <c r="G119" s="7"/>
      <c r="H119" s="7"/>
      <c r="I119" s="7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7"/>
      <c r="W119" s="7"/>
      <c r="X119" s="7"/>
      <c r="Y119" s="7"/>
      <c r="Z119" s="7"/>
    </row>
    <row r="120" ht="15.75" customHeight="1">
      <c r="A120" s="7"/>
      <c r="B120" s="7"/>
      <c r="C120" s="7"/>
      <c r="D120" s="7"/>
      <c r="E120" s="7"/>
      <c r="F120" s="7"/>
      <c r="G120" s="7"/>
      <c r="H120" s="7"/>
      <c r="I120" s="7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7"/>
      <c r="W120" s="7"/>
      <c r="X120" s="7"/>
      <c r="Y120" s="7"/>
      <c r="Z120" s="7"/>
    </row>
    <row r="121" ht="15.75" customHeight="1">
      <c r="A121" s="7"/>
      <c r="B121" s="7"/>
      <c r="C121" s="7"/>
      <c r="D121" s="7"/>
      <c r="E121" s="7"/>
      <c r="F121" s="7"/>
      <c r="G121" s="7"/>
      <c r="H121" s="7"/>
      <c r="I121" s="7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7"/>
      <c r="W121" s="7"/>
      <c r="X121" s="7"/>
      <c r="Y121" s="7"/>
      <c r="Z121" s="7"/>
    </row>
    <row r="122" ht="15.75" customHeight="1">
      <c r="A122" s="7"/>
      <c r="B122" s="7"/>
      <c r="C122" s="7"/>
      <c r="D122" s="7"/>
      <c r="E122" s="7"/>
      <c r="F122" s="7"/>
      <c r="G122" s="7"/>
      <c r="H122" s="7"/>
      <c r="I122" s="7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7"/>
      <c r="W122" s="7"/>
      <c r="X122" s="7"/>
      <c r="Y122" s="7"/>
      <c r="Z122" s="7"/>
    </row>
    <row r="123" ht="15.75" customHeight="1">
      <c r="A123" s="7"/>
      <c r="B123" s="7"/>
      <c r="C123" s="7"/>
      <c r="D123" s="7"/>
      <c r="E123" s="7"/>
      <c r="F123" s="7"/>
      <c r="G123" s="7"/>
      <c r="H123" s="7"/>
      <c r="I123" s="7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7"/>
      <c r="W123" s="7"/>
      <c r="X123" s="7"/>
      <c r="Y123" s="7"/>
      <c r="Z123" s="7"/>
    </row>
    <row r="124" ht="15.75" customHeight="1">
      <c r="A124" s="7"/>
      <c r="B124" s="7"/>
      <c r="C124" s="7"/>
      <c r="D124" s="7"/>
      <c r="E124" s="7"/>
      <c r="F124" s="7"/>
      <c r="G124" s="7"/>
      <c r="H124" s="7"/>
      <c r="I124" s="7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7"/>
      <c r="W124" s="7"/>
      <c r="X124" s="7"/>
      <c r="Y124" s="7"/>
      <c r="Z124" s="7"/>
    </row>
    <row r="125" ht="15.75" customHeight="1">
      <c r="A125" s="7"/>
      <c r="B125" s="7"/>
      <c r="C125" s="7"/>
      <c r="D125" s="7"/>
      <c r="E125" s="7"/>
      <c r="F125" s="7"/>
      <c r="G125" s="7"/>
      <c r="H125" s="7"/>
      <c r="I125" s="7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7"/>
      <c r="W125" s="7"/>
      <c r="X125" s="7"/>
      <c r="Y125" s="7"/>
      <c r="Z125" s="7"/>
    </row>
    <row r="126" ht="15.75" customHeight="1">
      <c r="A126" s="7"/>
      <c r="B126" s="7"/>
      <c r="C126" s="7"/>
      <c r="D126" s="7"/>
      <c r="E126" s="7"/>
      <c r="F126" s="7"/>
      <c r="G126" s="7"/>
      <c r="H126" s="7"/>
      <c r="I126" s="7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7"/>
      <c r="W126" s="7"/>
      <c r="X126" s="7"/>
      <c r="Y126" s="7"/>
      <c r="Z126" s="7"/>
    </row>
    <row r="127" ht="15.75" customHeight="1">
      <c r="A127" s="7"/>
      <c r="B127" s="7"/>
      <c r="C127" s="7"/>
      <c r="D127" s="7"/>
      <c r="E127" s="7"/>
      <c r="F127" s="7"/>
      <c r="G127" s="7"/>
      <c r="H127" s="7"/>
      <c r="I127" s="7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7"/>
      <c r="W127" s="7"/>
      <c r="X127" s="7"/>
      <c r="Y127" s="7"/>
      <c r="Z127" s="7"/>
    </row>
    <row r="128" ht="15.75" customHeight="1">
      <c r="A128" s="7"/>
      <c r="B128" s="7"/>
      <c r="C128" s="7"/>
      <c r="D128" s="7"/>
      <c r="E128" s="7"/>
      <c r="F128" s="7"/>
      <c r="G128" s="7"/>
      <c r="H128" s="7"/>
      <c r="I128" s="7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7"/>
      <c r="W128" s="7"/>
      <c r="X128" s="7"/>
      <c r="Y128" s="7"/>
      <c r="Z128" s="7"/>
    </row>
    <row r="129" ht="15.75" customHeight="1">
      <c r="A129" s="7"/>
      <c r="B129" s="7"/>
      <c r="C129" s="7"/>
      <c r="D129" s="7"/>
      <c r="E129" s="7"/>
      <c r="F129" s="7"/>
      <c r="G129" s="7"/>
      <c r="H129" s="7"/>
      <c r="I129" s="7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7"/>
      <c r="W129" s="7"/>
      <c r="X129" s="7"/>
      <c r="Y129" s="7"/>
      <c r="Z129" s="7"/>
    </row>
    <row r="130" ht="15.75" customHeight="1">
      <c r="A130" s="7"/>
      <c r="B130" s="7"/>
      <c r="C130" s="7"/>
      <c r="D130" s="7"/>
      <c r="E130" s="7"/>
      <c r="F130" s="7"/>
      <c r="G130" s="7"/>
      <c r="H130" s="7"/>
      <c r="I130" s="7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7"/>
      <c r="W130" s="7"/>
      <c r="X130" s="7"/>
      <c r="Y130" s="7"/>
      <c r="Z130" s="7"/>
    </row>
    <row r="131" ht="15.75" customHeight="1">
      <c r="A131" s="7"/>
      <c r="B131" s="7"/>
      <c r="C131" s="7"/>
      <c r="D131" s="7"/>
      <c r="E131" s="7"/>
      <c r="F131" s="7"/>
      <c r="G131" s="7"/>
      <c r="H131" s="7"/>
      <c r="I131" s="7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7"/>
      <c r="W131" s="7"/>
      <c r="X131" s="7"/>
      <c r="Y131" s="7"/>
      <c r="Z131" s="7"/>
    </row>
    <row r="132" ht="15.75" customHeight="1">
      <c r="A132" s="7"/>
      <c r="B132" s="7"/>
      <c r="C132" s="7"/>
      <c r="D132" s="7"/>
      <c r="E132" s="7"/>
      <c r="F132" s="7"/>
      <c r="G132" s="7"/>
      <c r="H132" s="7"/>
      <c r="I132" s="7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7"/>
      <c r="W132" s="7"/>
      <c r="X132" s="7"/>
      <c r="Y132" s="7"/>
      <c r="Z132" s="7"/>
    </row>
    <row r="133" ht="15.75" customHeight="1">
      <c r="A133" s="7"/>
      <c r="B133" s="7"/>
      <c r="C133" s="7"/>
      <c r="D133" s="7"/>
      <c r="E133" s="7"/>
      <c r="F133" s="7"/>
      <c r="G133" s="7"/>
      <c r="H133" s="7"/>
      <c r="I133" s="7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7"/>
      <c r="W133" s="7"/>
      <c r="X133" s="7"/>
      <c r="Y133" s="7"/>
      <c r="Z133" s="7"/>
    </row>
    <row r="134" ht="15.75" customHeight="1">
      <c r="A134" s="7"/>
      <c r="B134" s="7"/>
      <c r="C134" s="7"/>
      <c r="D134" s="7"/>
      <c r="E134" s="7"/>
      <c r="F134" s="7"/>
      <c r="G134" s="7"/>
      <c r="H134" s="7"/>
      <c r="I134" s="7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7"/>
      <c r="W134" s="7"/>
      <c r="X134" s="7"/>
      <c r="Y134" s="7"/>
      <c r="Z134" s="7"/>
    </row>
    <row r="135" ht="15.75" customHeight="1">
      <c r="A135" s="7"/>
      <c r="B135" s="7"/>
      <c r="C135" s="7"/>
      <c r="D135" s="7"/>
      <c r="E135" s="7"/>
      <c r="F135" s="7"/>
      <c r="G135" s="7"/>
      <c r="H135" s="7"/>
      <c r="I135" s="7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7"/>
      <c r="W135" s="7"/>
      <c r="X135" s="7"/>
      <c r="Y135" s="7"/>
      <c r="Z135" s="7"/>
    </row>
    <row r="136" ht="15.75" customHeight="1">
      <c r="A136" s="7"/>
      <c r="B136" s="7"/>
      <c r="C136" s="7"/>
      <c r="D136" s="7"/>
      <c r="E136" s="7"/>
      <c r="F136" s="7"/>
      <c r="G136" s="7"/>
      <c r="H136" s="7"/>
      <c r="I136" s="7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7"/>
      <c r="W136" s="7"/>
      <c r="X136" s="7"/>
      <c r="Y136" s="7"/>
      <c r="Z136" s="7"/>
    </row>
    <row r="137" ht="15.75" customHeight="1">
      <c r="A137" s="7"/>
      <c r="B137" s="7"/>
      <c r="C137" s="7"/>
      <c r="D137" s="7"/>
      <c r="E137" s="7"/>
      <c r="F137" s="7"/>
      <c r="G137" s="7"/>
      <c r="H137" s="7"/>
      <c r="I137" s="7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7"/>
      <c r="W137" s="7"/>
      <c r="X137" s="7"/>
      <c r="Y137" s="7"/>
      <c r="Z137" s="7"/>
    </row>
    <row r="138" ht="15.75" customHeight="1">
      <c r="A138" s="7"/>
      <c r="B138" s="7"/>
      <c r="C138" s="7"/>
      <c r="D138" s="7"/>
      <c r="E138" s="7"/>
      <c r="F138" s="7"/>
      <c r="G138" s="7"/>
      <c r="H138" s="7"/>
      <c r="I138" s="7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7"/>
      <c r="W138" s="7"/>
      <c r="X138" s="7"/>
      <c r="Y138" s="7"/>
      <c r="Z138" s="7"/>
    </row>
    <row r="139" ht="15.75" customHeight="1">
      <c r="A139" s="7"/>
      <c r="B139" s="7"/>
      <c r="C139" s="7"/>
      <c r="D139" s="7"/>
      <c r="E139" s="7"/>
      <c r="F139" s="7"/>
      <c r="G139" s="7"/>
      <c r="H139" s="7"/>
      <c r="I139" s="7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7"/>
      <c r="W139" s="7"/>
      <c r="X139" s="7"/>
      <c r="Y139" s="7"/>
      <c r="Z139" s="7"/>
    </row>
    <row r="140" ht="15.75" customHeight="1">
      <c r="A140" s="7"/>
      <c r="B140" s="7"/>
      <c r="C140" s="7"/>
      <c r="D140" s="7"/>
      <c r="E140" s="7"/>
      <c r="F140" s="7"/>
      <c r="G140" s="7"/>
      <c r="H140" s="7"/>
      <c r="I140" s="7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7"/>
      <c r="W140" s="7"/>
      <c r="X140" s="7"/>
      <c r="Y140" s="7"/>
      <c r="Z140" s="7"/>
    </row>
    <row r="141" ht="15.75" customHeight="1">
      <c r="A141" s="7"/>
      <c r="B141" s="7"/>
      <c r="C141" s="7"/>
      <c r="D141" s="7"/>
      <c r="E141" s="7"/>
      <c r="F141" s="7"/>
      <c r="G141" s="7"/>
      <c r="H141" s="7"/>
      <c r="I141" s="7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7"/>
      <c r="W141" s="7"/>
      <c r="X141" s="7"/>
      <c r="Y141" s="7"/>
      <c r="Z141" s="7"/>
    </row>
    <row r="142" ht="15.75" customHeight="1">
      <c r="A142" s="7"/>
      <c r="B142" s="7"/>
      <c r="C142" s="7"/>
      <c r="D142" s="7"/>
      <c r="E142" s="7"/>
      <c r="F142" s="7"/>
      <c r="G142" s="7"/>
      <c r="H142" s="7"/>
      <c r="I142" s="7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7"/>
      <c r="W142" s="7"/>
      <c r="X142" s="7"/>
      <c r="Y142" s="7"/>
      <c r="Z142" s="7"/>
    </row>
    <row r="143" ht="15.75" customHeight="1">
      <c r="A143" s="7"/>
      <c r="B143" s="7"/>
      <c r="C143" s="7"/>
      <c r="D143" s="7"/>
      <c r="E143" s="7"/>
      <c r="F143" s="7"/>
      <c r="G143" s="7"/>
      <c r="H143" s="7"/>
      <c r="I143" s="7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7"/>
      <c r="W143" s="7"/>
      <c r="X143" s="7"/>
      <c r="Y143" s="7"/>
      <c r="Z143" s="7"/>
    </row>
    <row r="144" ht="15.75" customHeight="1">
      <c r="A144" s="7"/>
      <c r="B144" s="7"/>
      <c r="C144" s="7"/>
      <c r="D144" s="7"/>
      <c r="E144" s="7"/>
      <c r="F144" s="7"/>
      <c r="G144" s="7"/>
      <c r="H144" s="7"/>
      <c r="I144" s="7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7"/>
      <c r="W144" s="7"/>
      <c r="X144" s="7"/>
      <c r="Y144" s="7"/>
      <c r="Z144" s="7"/>
    </row>
    <row r="145" ht="15.75" customHeight="1">
      <c r="A145" s="7"/>
      <c r="B145" s="7"/>
      <c r="C145" s="7"/>
      <c r="D145" s="7"/>
      <c r="E145" s="7"/>
      <c r="F145" s="7"/>
      <c r="G145" s="7"/>
      <c r="H145" s="7"/>
      <c r="I145" s="7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7"/>
      <c r="W145" s="7"/>
      <c r="X145" s="7"/>
      <c r="Y145" s="7"/>
      <c r="Z145" s="7"/>
    </row>
    <row r="146" ht="15.75" customHeight="1">
      <c r="A146" s="7"/>
      <c r="B146" s="7"/>
      <c r="C146" s="7"/>
      <c r="D146" s="7"/>
      <c r="E146" s="7"/>
      <c r="F146" s="7"/>
      <c r="G146" s="7"/>
      <c r="H146" s="7"/>
      <c r="I146" s="7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7"/>
      <c r="W146" s="7"/>
      <c r="X146" s="7"/>
      <c r="Y146" s="7"/>
      <c r="Z146" s="7"/>
    </row>
    <row r="147" ht="15.75" customHeight="1">
      <c r="A147" s="7"/>
      <c r="B147" s="7"/>
      <c r="C147" s="7"/>
      <c r="D147" s="7"/>
      <c r="E147" s="7"/>
      <c r="F147" s="7"/>
      <c r="G147" s="7"/>
      <c r="H147" s="7"/>
      <c r="I147" s="7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7"/>
      <c r="W147" s="7"/>
      <c r="X147" s="7"/>
      <c r="Y147" s="7"/>
      <c r="Z147" s="7"/>
    </row>
    <row r="148" ht="15.75" customHeight="1">
      <c r="A148" s="7"/>
      <c r="B148" s="7"/>
      <c r="C148" s="7"/>
      <c r="D148" s="7"/>
      <c r="E148" s="7"/>
      <c r="F148" s="7"/>
      <c r="G148" s="7"/>
      <c r="H148" s="7"/>
      <c r="I148" s="7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7"/>
      <c r="W148" s="7"/>
      <c r="X148" s="7"/>
      <c r="Y148" s="7"/>
      <c r="Z148" s="7"/>
    </row>
    <row r="149" ht="15.75" customHeight="1">
      <c r="A149" s="7"/>
      <c r="B149" s="7"/>
      <c r="C149" s="7"/>
      <c r="D149" s="7"/>
      <c r="E149" s="7"/>
      <c r="F149" s="7"/>
      <c r="G149" s="7"/>
      <c r="H149" s="7"/>
      <c r="I149" s="7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7"/>
      <c r="W149" s="7"/>
      <c r="X149" s="7"/>
      <c r="Y149" s="7"/>
      <c r="Z149" s="7"/>
    </row>
    <row r="150" ht="15.75" customHeight="1">
      <c r="A150" s="7"/>
      <c r="B150" s="7"/>
      <c r="C150" s="7"/>
      <c r="D150" s="7"/>
      <c r="E150" s="7"/>
      <c r="F150" s="7"/>
      <c r="G150" s="7"/>
      <c r="H150" s="7"/>
      <c r="I150" s="7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7"/>
      <c r="W150" s="7"/>
      <c r="X150" s="7"/>
      <c r="Y150" s="7"/>
      <c r="Z150" s="7"/>
    </row>
    <row r="151" ht="15.75" customHeight="1">
      <c r="A151" s="7"/>
      <c r="B151" s="7"/>
      <c r="C151" s="7"/>
      <c r="D151" s="7"/>
      <c r="E151" s="7"/>
      <c r="F151" s="7"/>
      <c r="G151" s="7"/>
      <c r="H151" s="7"/>
      <c r="I151" s="7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7"/>
      <c r="W151" s="7"/>
      <c r="X151" s="7"/>
      <c r="Y151" s="7"/>
      <c r="Z151" s="7"/>
    </row>
    <row r="152" ht="15.75" customHeight="1">
      <c r="A152" s="7"/>
      <c r="B152" s="7"/>
      <c r="C152" s="7"/>
      <c r="D152" s="7"/>
      <c r="E152" s="7"/>
      <c r="F152" s="7"/>
      <c r="G152" s="7"/>
      <c r="H152" s="7"/>
      <c r="I152" s="7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7"/>
      <c r="W152" s="7"/>
      <c r="X152" s="7"/>
      <c r="Y152" s="7"/>
      <c r="Z152" s="7"/>
    </row>
    <row r="153" ht="15.75" customHeight="1">
      <c r="A153" s="7"/>
      <c r="B153" s="7"/>
      <c r="C153" s="7"/>
      <c r="D153" s="7"/>
      <c r="E153" s="7"/>
      <c r="F153" s="7"/>
      <c r="G153" s="7"/>
      <c r="H153" s="7"/>
      <c r="I153" s="7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7"/>
      <c r="W153" s="7"/>
      <c r="X153" s="7"/>
      <c r="Y153" s="7"/>
      <c r="Z153" s="7"/>
    </row>
    <row r="154" ht="15.75" customHeight="1">
      <c r="A154" s="7"/>
      <c r="B154" s="7"/>
      <c r="C154" s="7"/>
      <c r="D154" s="7"/>
      <c r="E154" s="7"/>
      <c r="F154" s="7"/>
      <c r="G154" s="7"/>
      <c r="H154" s="7"/>
      <c r="I154" s="7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7"/>
      <c r="W154" s="7"/>
      <c r="X154" s="7"/>
      <c r="Y154" s="7"/>
      <c r="Z154" s="7"/>
    </row>
    <row r="155" ht="15.75" customHeight="1">
      <c r="A155" s="7"/>
      <c r="B155" s="7"/>
      <c r="C155" s="7"/>
      <c r="D155" s="7"/>
      <c r="E155" s="7"/>
      <c r="F155" s="7"/>
      <c r="G155" s="7"/>
      <c r="H155" s="7"/>
      <c r="I155" s="7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7"/>
      <c r="W155" s="7"/>
      <c r="X155" s="7"/>
      <c r="Y155" s="7"/>
      <c r="Z155" s="7"/>
    </row>
    <row r="156" ht="15.75" customHeight="1">
      <c r="A156" s="7"/>
      <c r="B156" s="7"/>
      <c r="C156" s="7"/>
      <c r="D156" s="7"/>
      <c r="E156" s="7"/>
      <c r="F156" s="7"/>
      <c r="G156" s="7"/>
      <c r="H156" s="7"/>
      <c r="I156" s="7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7"/>
      <c r="W156" s="7"/>
      <c r="X156" s="7"/>
      <c r="Y156" s="7"/>
      <c r="Z156" s="7"/>
    </row>
    <row r="157" ht="15.75" customHeight="1">
      <c r="A157" s="7"/>
      <c r="B157" s="7"/>
      <c r="C157" s="7"/>
      <c r="D157" s="7"/>
      <c r="E157" s="7"/>
      <c r="F157" s="7"/>
      <c r="G157" s="7"/>
      <c r="H157" s="7"/>
      <c r="I157" s="7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7"/>
      <c r="W157" s="7"/>
      <c r="X157" s="7"/>
      <c r="Y157" s="7"/>
      <c r="Z157" s="7"/>
    </row>
    <row r="158" ht="15.75" customHeight="1">
      <c r="A158" s="7"/>
      <c r="B158" s="7"/>
      <c r="C158" s="7"/>
      <c r="D158" s="7"/>
      <c r="E158" s="7"/>
      <c r="F158" s="7"/>
      <c r="G158" s="7"/>
      <c r="H158" s="7"/>
      <c r="I158" s="7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7"/>
      <c r="W158" s="7"/>
      <c r="X158" s="7"/>
      <c r="Y158" s="7"/>
      <c r="Z158" s="7"/>
    </row>
    <row r="159" ht="15.75" customHeight="1">
      <c r="A159" s="7"/>
      <c r="B159" s="7"/>
      <c r="C159" s="7"/>
      <c r="D159" s="7"/>
      <c r="E159" s="7"/>
      <c r="F159" s="7"/>
      <c r="G159" s="7"/>
      <c r="H159" s="7"/>
      <c r="I159" s="7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7"/>
      <c r="W159" s="7"/>
      <c r="X159" s="7"/>
      <c r="Y159" s="7"/>
      <c r="Z159" s="7"/>
    </row>
    <row r="160" ht="15.75" customHeight="1">
      <c r="A160" s="7"/>
      <c r="B160" s="7"/>
      <c r="C160" s="7"/>
      <c r="D160" s="7"/>
      <c r="E160" s="7"/>
      <c r="F160" s="7"/>
      <c r="G160" s="7"/>
      <c r="H160" s="7"/>
      <c r="I160" s="7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7"/>
      <c r="W160" s="7"/>
      <c r="X160" s="7"/>
      <c r="Y160" s="7"/>
      <c r="Z160" s="7"/>
    </row>
    <row r="161" ht="15.75" customHeight="1">
      <c r="A161" s="7"/>
      <c r="B161" s="7"/>
      <c r="C161" s="7"/>
      <c r="D161" s="7"/>
      <c r="E161" s="7"/>
      <c r="F161" s="7"/>
      <c r="G161" s="7"/>
      <c r="H161" s="7"/>
      <c r="I161" s="7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7"/>
      <c r="W161" s="7"/>
      <c r="X161" s="7"/>
      <c r="Y161" s="7"/>
      <c r="Z161" s="7"/>
    </row>
    <row r="162" ht="15.75" customHeight="1">
      <c r="A162" s="7"/>
      <c r="B162" s="7"/>
      <c r="C162" s="7"/>
      <c r="D162" s="7"/>
      <c r="E162" s="7"/>
      <c r="F162" s="7"/>
      <c r="G162" s="7"/>
      <c r="H162" s="7"/>
      <c r="I162" s="7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7"/>
      <c r="W162" s="7"/>
      <c r="X162" s="7"/>
      <c r="Y162" s="7"/>
      <c r="Z162" s="7"/>
    </row>
    <row r="163" ht="15.75" customHeight="1">
      <c r="A163" s="7"/>
      <c r="B163" s="7"/>
      <c r="C163" s="7"/>
      <c r="D163" s="7"/>
      <c r="E163" s="7"/>
      <c r="F163" s="7"/>
      <c r="G163" s="7"/>
      <c r="H163" s="7"/>
      <c r="I163" s="7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7"/>
      <c r="W163" s="7"/>
      <c r="X163" s="7"/>
      <c r="Y163" s="7"/>
      <c r="Z163" s="7"/>
    </row>
    <row r="164" ht="15.75" customHeight="1">
      <c r="A164" s="7"/>
      <c r="B164" s="7"/>
      <c r="C164" s="7"/>
      <c r="D164" s="7"/>
      <c r="E164" s="7"/>
      <c r="F164" s="7"/>
      <c r="G164" s="7"/>
      <c r="H164" s="7"/>
      <c r="I164" s="7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7"/>
      <c r="W164" s="7"/>
      <c r="X164" s="7"/>
      <c r="Y164" s="7"/>
      <c r="Z164" s="7"/>
    </row>
    <row r="165" ht="15.75" customHeight="1">
      <c r="A165" s="7"/>
      <c r="B165" s="7"/>
      <c r="C165" s="7"/>
      <c r="D165" s="7"/>
      <c r="E165" s="7"/>
      <c r="F165" s="7"/>
      <c r="G165" s="7"/>
      <c r="H165" s="7"/>
      <c r="I165" s="7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7"/>
      <c r="W165" s="7"/>
      <c r="X165" s="7"/>
      <c r="Y165" s="7"/>
      <c r="Z165" s="7"/>
    </row>
    <row r="166" ht="15.75" customHeight="1">
      <c r="A166" s="7"/>
      <c r="B166" s="7"/>
      <c r="C166" s="7"/>
      <c r="D166" s="7"/>
      <c r="E166" s="7"/>
      <c r="F166" s="7"/>
      <c r="G166" s="7"/>
      <c r="H166" s="7"/>
      <c r="I166" s="7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7"/>
      <c r="W166" s="7"/>
      <c r="X166" s="7"/>
      <c r="Y166" s="7"/>
      <c r="Z166" s="7"/>
    </row>
    <row r="167" ht="15.75" customHeight="1">
      <c r="A167" s="7"/>
      <c r="B167" s="7"/>
      <c r="C167" s="7"/>
      <c r="D167" s="7"/>
      <c r="E167" s="7"/>
      <c r="F167" s="7"/>
      <c r="G167" s="7"/>
      <c r="H167" s="7"/>
      <c r="I167" s="7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7"/>
      <c r="W167" s="7"/>
      <c r="X167" s="7"/>
      <c r="Y167" s="7"/>
      <c r="Z167" s="7"/>
    </row>
    <row r="168" ht="15.75" customHeight="1">
      <c r="A168" s="7"/>
      <c r="B168" s="7"/>
      <c r="C168" s="7"/>
      <c r="D168" s="7"/>
      <c r="E168" s="7"/>
      <c r="F168" s="7"/>
      <c r="G168" s="7"/>
      <c r="H168" s="7"/>
      <c r="I168" s="7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7"/>
      <c r="W168" s="7"/>
      <c r="X168" s="7"/>
      <c r="Y168" s="7"/>
      <c r="Z168" s="7"/>
    </row>
    <row r="169" ht="15.75" customHeight="1">
      <c r="A169" s="7"/>
      <c r="B169" s="7"/>
      <c r="C169" s="7"/>
      <c r="D169" s="7"/>
      <c r="E169" s="7"/>
      <c r="F169" s="7"/>
      <c r="G169" s="7"/>
      <c r="H169" s="7"/>
      <c r="I169" s="7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7"/>
      <c r="W169" s="7"/>
      <c r="X169" s="7"/>
      <c r="Y169" s="7"/>
      <c r="Z169" s="7"/>
    </row>
    <row r="170" ht="15.75" customHeight="1">
      <c r="A170" s="7"/>
      <c r="B170" s="7"/>
      <c r="C170" s="7"/>
      <c r="D170" s="7"/>
      <c r="E170" s="7"/>
      <c r="F170" s="7"/>
      <c r="G170" s="7"/>
      <c r="H170" s="7"/>
      <c r="I170" s="7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7"/>
      <c r="W170" s="7"/>
      <c r="X170" s="7"/>
      <c r="Y170" s="7"/>
      <c r="Z170" s="7"/>
    </row>
    <row r="171" ht="15.75" customHeight="1">
      <c r="A171" s="7"/>
      <c r="B171" s="7"/>
      <c r="C171" s="7"/>
      <c r="D171" s="7"/>
      <c r="E171" s="7"/>
      <c r="F171" s="7"/>
      <c r="G171" s="7"/>
      <c r="H171" s="7"/>
      <c r="I171" s="7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7"/>
      <c r="W171" s="7"/>
      <c r="X171" s="7"/>
      <c r="Y171" s="7"/>
      <c r="Z171" s="7"/>
    </row>
    <row r="172" ht="15.75" customHeight="1">
      <c r="A172" s="7"/>
      <c r="B172" s="7"/>
      <c r="C172" s="7"/>
      <c r="D172" s="7"/>
      <c r="E172" s="7"/>
      <c r="F172" s="7"/>
      <c r="G172" s="7"/>
      <c r="H172" s="7"/>
      <c r="I172" s="7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7"/>
      <c r="W172" s="7"/>
      <c r="X172" s="7"/>
      <c r="Y172" s="7"/>
      <c r="Z172" s="7"/>
    </row>
    <row r="173" ht="15.75" customHeight="1">
      <c r="A173" s="7"/>
      <c r="B173" s="7"/>
      <c r="C173" s="7"/>
      <c r="D173" s="7"/>
      <c r="E173" s="7"/>
      <c r="F173" s="7"/>
      <c r="G173" s="7"/>
      <c r="H173" s="7"/>
      <c r="I173" s="7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7"/>
      <c r="W173" s="7"/>
      <c r="X173" s="7"/>
      <c r="Y173" s="7"/>
      <c r="Z173" s="7"/>
    </row>
    <row r="174" ht="15.75" customHeight="1">
      <c r="A174" s="7"/>
      <c r="B174" s="7"/>
      <c r="C174" s="7"/>
      <c r="D174" s="7"/>
      <c r="E174" s="7"/>
      <c r="F174" s="7"/>
      <c r="G174" s="7"/>
      <c r="H174" s="7"/>
      <c r="I174" s="7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7"/>
      <c r="W174" s="7"/>
      <c r="X174" s="7"/>
      <c r="Y174" s="7"/>
      <c r="Z174" s="7"/>
    </row>
    <row r="175" ht="15.75" customHeight="1">
      <c r="A175" s="7"/>
      <c r="B175" s="7"/>
      <c r="C175" s="7"/>
      <c r="D175" s="7"/>
      <c r="E175" s="7"/>
      <c r="F175" s="7"/>
      <c r="G175" s="7"/>
      <c r="H175" s="7"/>
      <c r="I175" s="7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7"/>
      <c r="W175" s="7"/>
      <c r="X175" s="7"/>
      <c r="Y175" s="7"/>
      <c r="Z175" s="7"/>
    </row>
    <row r="176" ht="15.75" customHeight="1">
      <c r="A176" s="7"/>
      <c r="B176" s="7"/>
      <c r="C176" s="7"/>
      <c r="D176" s="7"/>
      <c r="E176" s="7"/>
      <c r="F176" s="7"/>
      <c r="G176" s="7"/>
      <c r="H176" s="7"/>
      <c r="I176" s="7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7"/>
      <c r="W176" s="7"/>
      <c r="X176" s="7"/>
      <c r="Y176" s="7"/>
      <c r="Z176" s="7"/>
    </row>
    <row r="177" ht="15.75" customHeight="1">
      <c r="A177" s="7"/>
      <c r="B177" s="7"/>
      <c r="C177" s="7"/>
      <c r="D177" s="7"/>
      <c r="E177" s="7"/>
      <c r="F177" s="7"/>
      <c r="G177" s="7"/>
      <c r="H177" s="7"/>
      <c r="I177" s="7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7"/>
      <c r="W177" s="7"/>
      <c r="X177" s="7"/>
      <c r="Y177" s="7"/>
      <c r="Z177" s="7"/>
    </row>
    <row r="178" ht="15.75" customHeight="1">
      <c r="A178" s="7"/>
      <c r="B178" s="7"/>
      <c r="C178" s="7"/>
      <c r="D178" s="7"/>
      <c r="E178" s="7"/>
      <c r="F178" s="7"/>
      <c r="G178" s="7"/>
      <c r="H178" s="7"/>
      <c r="I178" s="7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7"/>
      <c r="W178" s="7"/>
      <c r="X178" s="7"/>
      <c r="Y178" s="7"/>
      <c r="Z178" s="7"/>
    </row>
    <row r="179" ht="15.75" customHeight="1">
      <c r="A179" s="7"/>
      <c r="B179" s="7"/>
      <c r="C179" s="7"/>
      <c r="D179" s="7"/>
      <c r="E179" s="7"/>
      <c r="F179" s="7"/>
      <c r="G179" s="7"/>
      <c r="H179" s="7"/>
      <c r="I179" s="7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7"/>
      <c r="W179" s="7"/>
      <c r="X179" s="7"/>
      <c r="Y179" s="7"/>
      <c r="Z179" s="7"/>
    </row>
    <row r="180" ht="15.75" customHeight="1">
      <c r="A180" s="7"/>
      <c r="B180" s="7"/>
      <c r="C180" s="7"/>
      <c r="D180" s="7"/>
      <c r="E180" s="7"/>
      <c r="F180" s="7"/>
      <c r="G180" s="7"/>
      <c r="H180" s="7"/>
      <c r="I180" s="7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7"/>
      <c r="W180" s="7"/>
      <c r="X180" s="7"/>
      <c r="Y180" s="7"/>
      <c r="Z180" s="7"/>
    </row>
    <row r="181" ht="15.75" customHeight="1">
      <c r="A181" s="7"/>
      <c r="B181" s="7"/>
      <c r="C181" s="7"/>
      <c r="D181" s="7"/>
      <c r="E181" s="7"/>
      <c r="F181" s="7"/>
      <c r="G181" s="7"/>
      <c r="H181" s="7"/>
      <c r="I181" s="7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7"/>
      <c r="W181" s="7"/>
      <c r="X181" s="7"/>
      <c r="Y181" s="7"/>
      <c r="Z181" s="7"/>
    </row>
    <row r="182" ht="15.75" customHeight="1">
      <c r="A182" s="7"/>
      <c r="B182" s="7"/>
      <c r="C182" s="7"/>
      <c r="D182" s="7"/>
      <c r="E182" s="7"/>
      <c r="F182" s="7"/>
      <c r="G182" s="7"/>
      <c r="H182" s="7"/>
      <c r="I182" s="7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7"/>
      <c r="W182" s="7"/>
      <c r="X182" s="7"/>
      <c r="Y182" s="7"/>
      <c r="Z182" s="7"/>
    </row>
    <row r="183" ht="15.75" customHeight="1">
      <c r="A183" s="7"/>
      <c r="B183" s="7"/>
      <c r="C183" s="7"/>
      <c r="D183" s="7"/>
      <c r="E183" s="7"/>
      <c r="F183" s="7"/>
      <c r="G183" s="7"/>
      <c r="H183" s="7"/>
      <c r="I183" s="7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7"/>
      <c r="W183" s="7"/>
      <c r="X183" s="7"/>
      <c r="Y183" s="7"/>
      <c r="Z183" s="7"/>
    </row>
    <row r="184" ht="15.75" customHeight="1">
      <c r="A184" s="7"/>
      <c r="B184" s="7"/>
      <c r="C184" s="7"/>
      <c r="D184" s="7"/>
      <c r="E184" s="7"/>
      <c r="F184" s="7"/>
      <c r="G184" s="7"/>
      <c r="H184" s="7"/>
      <c r="I184" s="7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7"/>
      <c r="W184" s="7"/>
      <c r="X184" s="7"/>
      <c r="Y184" s="7"/>
      <c r="Z184" s="7"/>
    </row>
    <row r="185" ht="15.75" customHeight="1">
      <c r="A185" s="7"/>
      <c r="B185" s="7"/>
      <c r="C185" s="7"/>
      <c r="D185" s="7"/>
      <c r="E185" s="7"/>
      <c r="F185" s="7"/>
      <c r="G185" s="7"/>
      <c r="H185" s="7"/>
      <c r="I185" s="7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7"/>
      <c r="W185" s="7"/>
      <c r="X185" s="7"/>
      <c r="Y185" s="7"/>
      <c r="Z185" s="7"/>
    </row>
    <row r="186" ht="15.75" customHeight="1">
      <c r="A186" s="7"/>
      <c r="B186" s="7"/>
      <c r="C186" s="7"/>
      <c r="D186" s="7"/>
      <c r="E186" s="7"/>
      <c r="F186" s="7"/>
      <c r="G186" s="7"/>
      <c r="H186" s="7"/>
      <c r="I186" s="7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7"/>
      <c r="W186" s="7"/>
      <c r="X186" s="7"/>
      <c r="Y186" s="7"/>
      <c r="Z186" s="7"/>
    </row>
    <row r="187" ht="15.75" customHeight="1">
      <c r="A187" s="7"/>
      <c r="B187" s="7"/>
      <c r="C187" s="7"/>
      <c r="D187" s="7"/>
      <c r="E187" s="7"/>
      <c r="F187" s="7"/>
      <c r="G187" s="7"/>
      <c r="H187" s="7"/>
      <c r="I187" s="7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7"/>
      <c r="W187" s="7"/>
      <c r="X187" s="7"/>
      <c r="Y187" s="7"/>
      <c r="Z187" s="7"/>
    </row>
    <row r="188" ht="15.75" customHeight="1">
      <c r="A188" s="7"/>
      <c r="B188" s="7"/>
      <c r="C188" s="7"/>
      <c r="D188" s="7"/>
      <c r="E188" s="7"/>
      <c r="F188" s="7"/>
      <c r="G188" s="7"/>
      <c r="H188" s="7"/>
      <c r="I188" s="7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7"/>
      <c r="W188" s="7"/>
      <c r="X188" s="7"/>
      <c r="Y188" s="7"/>
      <c r="Z188" s="7"/>
    </row>
    <row r="189" ht="15.75" customHeight="1">
      <c r="A189" s="7"/>
      <c r="B189" s="7"/>
      <c r="C189" s="7"/>
      <c r="D189" s="7"/>
      <c r="E189" s="7"/>
      <c r="F189" s="7"/>
      <c r="G189" s="7"/>
      <c r="H189" s="7"/>
      <c r="I189" s="7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7"/>
      <c r="W189" s="7"/>
      <c r="X189" s="7"/>
      <c r="Y189" s="7"/>
      <c r="Z189" s="7"/>
    </row>
    <row r="190" ht="15.75" customHeight="1">
      <c r="A190" s="7"/>
      <c r="B190" s="7"/>
      <c r="C190" s="7"/>
      <c r="D190" s="7"/>
      <c r="E190" s="7"/>
      <c r="F190" s="7"/>
      <c r="G190" s="7"/>
      <c r="H190" s="7"/>
      <c r="I190" s="7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7"/>
      <c r="W190" s="7"/>
      <c r="X190" s="7"/>
      <c r="Y190" s="7"/>
      <c r="Z190" s="7"/>
    </row>
    <row r="191" ht="15.75" customHeight="1">
      <c r="A191" s="7"/>
      <c r="B191" s="7"/>
      <c r="C191" s="7"/>
      <c r="D191" s="7"/>
      <c r="E191" s="7"/>
      <c r="F191" s="7"/>
      <c r="G191" s="7"/>
      <c r="H191" s="7"/>
      <c r="I191" s="7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7"/>
      <c r="W191" s="7"/>
      <c r="X191" s="7"/>
      <c r="Y191" s="7"/>
      <c r="Z191" s="7"/>
    </row>
    <row r="192" ht="15.75" customHeight="1">
      <c r="A192" s="7"/>
      <c r="B192" s="7"/>
      <c r="C192" s="7"/>
      <c r="D192" s="7"/>
      <c r="E192" s="7"/>
      <c r="F192" s="7"/>
      <c r="G192" s="7"/>
      <c r="H192" s="7"/>
      <c r="I192" s="7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7"/>
      <c r="W192" s="7"/>
      <c r="X192" s="7"/>
      <c r="Y192" s="7"/>
      <c r="Z192" s="7"/>
    </row>
    <row r="193" ht="15.75" customHeight="1">
      <c r="A193" s="7"/>
      <c r="B193" s="7"/>
      <c r="C193" s="7"/>
      <c r="D193" s="7"/>
      <c r="E193" s="7"/>
      <c r="F193" s="7"/>
      <c r="G193" s="7"/>
      <c r="H193" s="7"/>
      <c r="I193" s="7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7"/>
      <c r="W193" s="7"/>
      <c r="X193" s="7"/>
      <c r="Y193" s="7"/>
      <c r="Z193" s="7"/>
    </row>
    <row r="194" ht="15.75" customHeight="1">
      <c r="A194" s="7"/>
      <c r="B194" s="7"/>
      <c r="C194" s="7"/>
      <c r="D194" s="7"/>
      <c r="E194" s="7"/>
      <c r="F194" s="7"/>
      <c r="G194" s="7"/>
      <c r="H194" s="7"/>
      <c r="I194" s="7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7"/>
      <c r="W194" s="7"/>
      <c r="X194" s="7"/>
      <c r="Y194" s="7"/>
      <c r="Z194" s="7"/>
    </row>
    <row r="195" ht="15.75" customHeight="1">
      <c r="A195" s="7"/>
      <c r="B195" s="7"/>
      <c r="C195" s="7"/>
      <c r="D195" s="7"/>
      <c r="E195" s="7"/>
      <c r="F195" s="7"/>
      <c r="G195" s="7"/>
      <c r="H195" s="7"/>
      <c r="I195" s="7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7"/>
      <c r="W195" s="7"/>
      <c r="X195" s="7"/>
      <c r="Y195" s="7"/>
      <c r="Z195" s="7"/>
    </row>
    <row r="196" ht="15.75" customHeight="1">
      <c r="A196" s="7"/>
      <c r="B196" s="7"/>
      <c r="C196" s="7"/>
      <c r="D196" s="7"/>
      <c r="E196" s="7"/>
      <c r="F196" s="7"/>
      <c r="G196" s="7"/>
      <c r="H196" s="7"/>
      <c r="I196" s="7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7"/>
      <c r="W196" s="7"/>
      <c r="X196" s="7"/>
      <c r="Y196" s="7"/>
      <c r="Z196" s="7"/>
    </row>
    <row r="197" ht="15.75" customHeight="1">
      <c r="A197" s="7"/>
      <c r="B197" s="7"/>
      <c r="C197" s="7"/>
      <c r="D197" s="7"/>
      <c r="E197" s="7"/>
      <c r="F197" s="7"/>
      <c r="G197" s="7"/>
      <c r="H197" s="7"/>
      <c r="I197" s="7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7"/>
      <c r="W197" s="7"/>
      <c r="X197" s="7"/>
      <c r="Y197" s="7"/>
      <c r="Z197" s="7"/>
    </row>
    <row r="198" ht="15.75" customHeight="1">
      <c r="A198" s="7"/>
      <c r="B198" s="7"/>
      <c r="C198" s="7"/>
      <c r="D198" s="7"/>
      <c r="E198" s="7"/>
      <c r="F198" s="7"/>
      <c r="G198" s="7"/>
      <c r="H198" s="7"/>
      <c r="I198" s="7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7"/>
      <c r="W198" s="7"/>
      <c r="X198" s="7"/>
      <c r="Y198" s="7"/>
      <c r="Z198" s="7"/>
    </row>
    <row r="199" ht="15.75" customHeight="1">
      <c r="A199" s="7"/>
      <c r="B199" s="7"/>
      <c r="C199" s="7"/>
      <c r="D199" s="7"/>
      <c r="E199" s="7"/>
      <c r="F199" s="7"/>
      <c r="G199" s="7"/>
      <c r="H199" s="7"/>
      <c r="I199" s="7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7"/>
      <c r="W199" s="7"/>
      <c r="X199" s="7"/>
      <c r="Y199" s="7"/>
      <c r="Z199" s="7"/>
    </row>
    <row r="200" ht="15.75" customHeight="1">
      <c r="A200" s="7"/>
      <c r="B200" s="7"/>
      <c r="C200" s="7"/>
      <c r="D200" s="7"/>
      <c r="E200" s="7"/>
      <c r="F200" s="7"/>
      <c r="G200" s="7"/>
      <c r="H200" s="7"/>
      <c r="I200" s="7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7"/>
      <c r="W200" s="7"/>
      <c r="X200" s="7"/>
      <c r="Y200" s="7"/>
      <c r="Z200" s="7"/>
    </row>
    <row r="201" ht="15.75" customHeight="1">
      <c r="A201" s="7"/>
      <c r="B201" s="7"/>
      <c r="C201" s="7"/>
      <c r="D201" s="7"/>
      <c r="E201" s="7"/>
      <c r="F201" s="7"/>
      <c r="G201" s="7"/>
      <c r="H201" s="7"/>
      <c r="I201" s="7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7"/>
      <c r="W201" s="7"/>
      <c r="X201" s="7"/>
      <c r="Y201" s="7"/>
      <c r="Z201" s="7"/>
    </row>
    <row r="202" ht="15.75" customHeight="1">
      <c r="A202" s="7"/>
      <c r="B202" s="7"/>
      <c r="C202" s="7"/>
      <c r="D202" s="7"/>
      <c r="E202" s="7"/>
      <c r="F202" s="7"/>
      <c r="G202" s="7"/>
      <c r="H202" s="7"/>
      <c r="I202" s="7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7"/>
      <c r="W202" s="7"/>
      <c r="X202" s="7"/>
      <c r="Y202" s="7"/>
      <c r="Z202" s="7"/>
    </row>
    <row r="203" ht="15.75" customHeight="1">
      <c r="A203" s="7"/>
      <c r="B203" s="7"/>
      <c r="C203" s="7"/>
      <c r="D203" s="7"/>
      <c r="E203" s="7"/>
      <c r="F203" s="7"/>
      <c r="G203" s="7"/>
      <c r="H203" s="7"/>
      <c r="I203" s="7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7"/>
      <c r="W203" s="7"/>
      <c r="X203" s="7"/>
      <c r="Y203" s="7"/>
      <c r="Z203" s="7"/>
    </row>
    <row r="204" ht="15.75" customHeight="1">
      <c r="A204" s="7"/>
      <c r="B204" s="7"/>
      <c r="C204" s="7"/>
      <c r="D204" s="7"/>
      <c r="E204" s="7"/>
      <c r="F204" s="7"/>
      <c r="G204" s="7"/>
      <c r="H204" s="7"/>
      <c r="I204" s="7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7"/>
      <c r="W204" s="7"/>
      <c r="X204" s="7"/>
      <c r="Y204" s="7"/>
      <c r="Z204" s="7"/>
    </row>
    <row r="205" ht="15.75" customHeight="1">
      <c r="A205" s="7"/>
      <c r="B205" s="7"/>
      <c r="C205" s="7"/>
      <c r="D205" s="7"/>
      <c r="E205" s="7"/>
      <c r="F205" s="7"/>
      <c r="G205" s="7"/>
      <c r="H205" s="7"/>
      <c r="I205" s="7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7"/>
      <c r="W205" s="7"/>
      <c r="X205" s="7"/>
      <c r="Y205" s="7"/>
      <c r="Z205" s="7"/>
    </row>
    <row r="206" ht="15.75" customHeight="1">
      <c r="A206" s="7"/>
      <c r="B206" s="7"/>
      <c r="C206" s="7"/>
      <c r="D206" s="7"/>
      <c r="E206" s="7"/>
      <c r="F206" s="7"/>
      <c r="G206" s="7"/>
      <c r="H206" s="7"/>
      <c r="I206" s="7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7"/>
      <c r="W206" s="7"/>
      <c r="X206" s="7"/>
      <c r="Y206" s="7"/>
      <c r="Z206" s="7"/>
    </row>
    <row r="207" ht="15.75" customHeight="1">
      <c r="A207" s="7"/>
      <c r="B207" s="7"/>
      <c r="C207" s="7"/>
      <c r="D207" s="7"/>
      <c r="E207" s="7"/>
      <c r="F207" s="7"/>
      <c r="G207" s="7"/>
      <c r="H207" s="7"/>
      <c r="I207" s="7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7"/>
      <c r="W207" s="7"/>
      <c r="X207" s="7"/>
      <c r="Y207" s="7"/>
      <c r="Z207" s="7"/>
    </row>
    <row r="208" ht="15.75" customHeight="1">
      <c r="A208" s="7"/>
      <c r="B208" s="7"/>
      <c r="C208" s="7"/>
      <c r="D208" s="7"/>
      <c r="E208" s="7"/>
      <c r="F208" s="7"/>
      <c r="G208" s="7"/>
      <c r="H208" s="7"/>
      <c r="I208" s="7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7"/>
      <c r="W208" s="7"/>
      <c r="X208" s="7"/>
      <c r="Y208" s="7"/>
      <c r="Z208" s="7"/>
    </row>
    <row r="209" ht="15.75" customHeight="1">
      <c r="A209" s="7"/>
      <c r="B209" s="7"/>
      <c r="C209" s="7"/>
      <c r="D209" s="7"/>
      <c r="E209" s="7"/>
      <c r="F209" s="7"/>
      <c r="G209" s="7"/>
      <c r="H209" s="7"/>
      <c r="I209" s="7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7"/>
      <c r="W209" s="7"/>
      <c r="X209" s="7"/>
      <c r="Y209" s="7"/>
      <c r="Z209" s="7"/>
    </row>
    <row r="210" ht="15.75" customHeight="1">
      <c r="A210" s="7"/>
      <c r="B210" s="7"/>
      <c r="C210" s="7"/>
      <c r="D210" s="7"/>
      <c r="E210" s="7"/>
      <c r="F210" s="7"/>
      <c r="G210" s="7"/>
      <c r="H210" s="7"/>
      <c r="I210" s="7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7"/>
      <c r="W210" s="7"/>
      <c r="X210" s="7"/>
      <c r="Y210" s="7"/>
      <c r="Z210" s="7"/>
    </row>
    <row r="211" ht="15.75" customHeight="1">
      <c r="A211" s="7"/>
      <c r="B211" s="7"/>
      <c r="C211" s="7"/>
      <c r="D211" s="7"/>
      <c r="E211" s="7"/>
      <c r="F211" s="7"/>
      <c r="G211" s="7"/>
      <c r="H211" s="7"/>
      <c r="I211" s="7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7"/>
      <c r="W211" s="7"/>
      <c r="X211" s="7"/>
      <c r="Y211" s="7"/>
      <c r="Z211" s="7"/>
    </row>
    <row r="212" ht="15.75" customHeight="1">
      <c r="A212" s="7"/>
      <c r="B212" s="7"/>
      <c r="C212" s="7"/>
      <c r="D212" s="7"/>
      <c r="E212" s="7"/>
      <c r="F212" s="7"/>
      <c r="G212" s="7"/>
      <c r="H212" s="7"/>
      <c r="I212" s="7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7"/>
      <c r="W212" s="7"/>
      <c r="X212" s="7"/>
      <c r="Y212" s="7"/>
      <c r="Z212" s="7"/>
    </row>
    <row r="213" ht="15.75" customHeight="1">
      <c r="A213" s="7"/>
      <c r="B213" s="7"/>
      <c r="C213" s="7"/>
      <c r="D213" s="7"/>
      <c r="E213" s="7"/>
      <c r="F213" s="7"/>
      <c r="G213" s="7"/>
      <c r="H213" s="7"/>
      <c r="I213" s="7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7"/>
      <c r="W213" s="7"/>
      <c r="X213" s="7"/>
      <c r="Y213" s="7"/>
      <c r="Z213" s="7"/>
    </row>
    <row r="214" ht="15.75" customHeight="1">
      <c r="A214" s="7"/>
      <c r="B214" s="7"/>
      <c r="C214" s="7"/>
      <c r="D214" s="7"/>
      <c r="E214" s="7"/>
      <c r="F214" s="7"/>
      <c r="G214" s="7"/>
      <c r="H214" s="7"/>
      <c r="I214" s="7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7"/>
      <c r="W214" s="7"/>
      <c r="X214" s="7"/>
      <c r="Y214" s="7"/>
      <c r="Z214" s="7"/>
    </row>
    <row r="215" ht="15.75" customHeight="1">
      <c r="A215" s="7"/>
      <c r="B215" s="7"/>
      <c r="C215" s="7"/>
      <c r="D215" s="7"/>
      <c r="E215" s="7"/>
      <c r="F215" s="7"/>
      <c r="G215" s="7"/>
      <c r="H215" s="7"/>
      <c r="I215" s="7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7"/>
      <c r="W215" s="7"/>
      <c r="X215" s="7"/>
      <c r="Y215" s="7"/>
      <c r="Z215" s="7"/>
    </row>
    <row r="216" ht="15.75" customHeight="1">
      <c r="A216" s="7"/>
      <c r="B216" s="7"/>
      <c r="C216" s="7"/>
      <c r="D216" s="7"/>
      <c r="E216" s="7"/>
      <c r="F216" s="7"/>
      <c r="G216" s="7"/>
      <c r="H216" s="7"/>
      <c r="I216" s="7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7"/>
      <c r="W216" s="7"/>
      <c r="X216" s="7"/>
      <c r="Y216" s="7"/>
      <c r="Z216" s="7"/>
    </row>
    <row r="217" ht="15.75" customHeight="1">
      <c r="A217" s="7"/>
      <c r="B217" s="7"/>
      <c r="C217" s="7"/>
      <c r="D217" s="7"/>
      <c r="E217" s="7"/>
      <c r="F217" s="7"/>
      <c r="G217" s="7"/>
      <c r="H217" s="7"/>
      <c r="I217" s="7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7"/>
      <c r="W217" s="7"/>
      <c r="X217" s="7"/>
      <c r="Y217" s="7"/>
      <c r="Z217" s="7"/>
    </row>
    <row r="218" ht="15.75" customHeight="1">
      <c r="A218" s="7"/>
      <c r="B218" s="7"/>
      <c r="C218" s="7"/>
      <c r="D218" s="7"/>
      <c r="E218" s="7"/>
      <c r="F218" s="7"/>
      <c r="G218" s="7"/>
      <c r="H218" s="7"/>
      <c r="I218" s="7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7"/>
      <c r="W218" s="7"/>
      <c r="X218" s="7"/>
      <c r="Y218" s="7"/>
      <c r="Z218" s="7"/>
    </row>
    <row r="219" ht="15.75" customHeight="1">
      <c r="A219" s="7"/>
      <c r="B219" s="7"/>
      <c r="C219" s="7"/>
      <c r="D219" s="7"/>
      <c r="E219" s="7"/>
      <c r="F219" s="7"/>
      <c r="G219" s="7"/>
      <c r="H219" s="7"/>
      <c r="I219" s="7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7"/>
      <c r="W219" s="7"/>
      <c r="X219" s="7"/>
      <c r="Y219" s="7"/>
      <c r="Z219" s="7"/>
    </row>
    <row r="220" ht="15.75" customHeight="1">
      <c r="A220" s="7"/>
      <c r="B220" s="7"/>
      <c r="C220" s="7"/>
      <c r="D220" s="7"/>
      <c r="E220" s="7"/>
      <c r="F220" s="7"/>
      <c r="G220" s="7"/>
      <c r="H220" s="7"/>
      <c r="I220" s="7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7"/>
      <c r="W220" s="7"/>
      <c r="X220" s="7"/>
      <c r="Y220" s="7"/>
      <c r="Z220" s="7"/>
    </row>
    <row r="221" ht="15.75" customHeight="1">
      <c r="A221" s="7"/>
      <c r="B221" s="7"/>
      <c r="C221" s="7"/>
      <c r="D221" s="7"/>
      <c r="E221" s="7"/>
      <c r="F221" s="7"/>
      <c r="G221" s="7"/>
      <c r="H221" s="7"/>
      <c r="I221" s="7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7"/>
      <c r="W221" s="7"/>
      <c r="X221" s="7"/>
      <c r="Y221" s="7"/>
      <c r="Z221" s="7"/>
    </row>
    <row r="222" ht="15.75" customHeight="1">
      <c r="A222" s="7"/>
      <c r="B222" s="7"/>
      <c r="C222" s="7"/>
      <c r="D222" s="7"/>
      <c r="E222" s="7"/>
      <c r="F222" s="7"/>
      <c r="G222" s="7"/>
      <c r="H222" s="7"/>
      <c r="I222" s="7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7"/>
      <c r="W222" s="7"/>
      <c r="X222" s="7"/>
      <c r="Y222" s="7"/>
      <c r="Z222" s="7"/>
    </row>
    <row r="223" ht="15.75" customHeight="1">
      <c r="A223" s="7"/>
      <c r="B223" s="7"/>
      <c r="C223" s="7"/>
      <c r="D223" s="7"/>
      <c r="E223" s="7"/>
      <c r="F223" s="7"/>
      <c r="G223" s="7"/>
      <c r="H223" s="7"/>
      <c r="I223" s="7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7"/>
      <c r="W223" s="7"/>
      <c r="X223" s="7"/>
      <c r="Y223" s="7"/>
      <c r="Z223" s="7"/>
    </row>
    <row r="224" ht="15.75" customHeight="1">
      <c r="A224" s="7"/>
      <c r="B224" s="7"/>
      <c r="C224" s="7"/>
      <c r="D224" s="7"/>
      <c r="E224" s="7"/>
      <c r="F224" s="7"/>
      <c r="G224" s="7"/>
      <c r="H224" s="7"/>
      <c r="I224" s="7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7"/>
      <c r="W224" s="7"/>
      <c r="X224" s="7"/>
      <c r="Y224" s="7"/>
      <c r="Z224" s="7"/>
    </row>
    <row r="225" ht="15.75" customHeight="1">
      <c r="A225" s="7"/>
      <c r="B225" s="7"/>
      <c r="C225" s="7"/>
      <c r="D225" s="7"/>
      <c r="E225" s="7"/>
      <c r="F225" s="7"/>
      <c r="G225" s="7"/>
      <c r="H225" s="7"/>
      <c r="I225" s="7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7"/>
      <c r="W225" s="7"/>
      <c r="X225" s="7"/>
      <c r="Y225" s="7"/>
      <c r="Z225" s="7"/>
    </row>
    <row r="226" ht="15.75" customHeight="1">
      <c r="A226" s="7"/>
      <c r="B226" s="7"/>
      <c r="C226" s="7"/>
      <c r="D226" s="7"/>
      <c r="E226" s="7"/>
      <c r="F226" s="7"/>
      <c r="G226" s="7"/>
      <c r="H226" s="7"/>
      <c r="I226" s="7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7"/>
      <c r="W226" s="7"/>
      <c r="X226" s="7"/>
      <c r="Y226" s="7"/>
      <c r="Z226" s="7"/>
    </row>
    <row r="227" ht="15.75" customHeight="1">
      <c r="A227" s="7"/>
      <c r="B227" s="7"/>
      <c r="C227" s="7"/>
      <c r="D227" s="7"/>
      <c r="E227" s="7"/>
      <c r="F227" s="7"/>
      <c r="G227" s="7"/>
      <c r="H227" s="7"/>
      <c r="I227" s="7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7"/>
      <c r="W227" s="7"/>
      <c r="X227" s="7"/>
      <c r="Y227" s="7"/>
      <c r="Z227" s="7"/>
    </row>
    <row r="228" ht="15.75" customHeight="1">
      <c r="A228" s="7"/>
      <c r="B228" s="7"/>
      <c r="C228" s="7"/>
      <c r="D228" s="7"/>
      <c r="E228" s="7"/>
      <c r="F228" s="7"/>
      <c r="G228" s="7"/>
      <c r="H228" s="7"/>
      <c r="I228" s="7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7"/>
      <c r="W228" s="7"/>
      <c r="X228" s="7"/>
      <c r="Y228" s="7"/>
      <c r="Z228" s="7"/>
    </row>
    <row r="229" ht="15.75" customHeight="1">
      <c r="A229" s="7"/>
      <c r="B229" s="7"/>
      <c r="C229" s="7"/>
      <c r="D229" s="7"/>
      <c r="E229" s="7"/>
      <c r="F229" s="7"/>
      <c r="G229" s="7"/>
      <c r="H229" s="7"/>
      <c r="I229" s="7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7"/>
      <c r="W229" s="7"/>
      <c r="X229" s="7"/>
      <c r="Y229" s="7"/>
      <c r="Z229" s="7"/>
    </row>
    <row r="230" ht="15.75" customHeight="1">
      <c r="A230" s="7"/>
      <c r="B230" s="7"/>
      <c r="C230" s="7"/>
      <c r="D230" s="7"/>
      <c r="E230" s="7"/>
      <c r="F230" s="7"/>
      <c r="G230" s="7"/>
      <c r="H230" s="7"/>
      <c r="I230" s="7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7"/>
      <c r="W230" s="7"/>
      <c r="X230" s="7"/>
      <c r="Y230" s="7"/>
      <c r="Z230" s="7"/>
    </row>
    <row r="231" ht="15.75" customHeight="1">
      <c r="A231" s="7"/>
      <c r="B231" s="7"/>
      <c r="C231" s="7"/>
      <c r="D231" s="7"/>
      <c r="E231" s="7"/>
      <c r="F231" s="7"/>
      <c r="G231" s="7"/>
      <c r="H231" s="7"/>
      <c r="I231" s="7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7"/>
      <c r="W231" s="7"/>
      <c r="X231" s="7"/>
      <c r="Y231" s="7"/>
      <c r="Z231" s="7"/>
    </row>
    <row r="232" ht="15.75" customHeight="1">
      <c r="A232" s="7"/>
      <c r="B232" s="7"/>
      <c r="C232" s="7"/>
      <c r="D232" s="7"/>
      <c r="E232" s="7"/>
      <c r="F232" s="7"/>
      <c r="G232" s="7"/>
      <c r="H232" s="7"/>
      <c r="I232" s="7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7"/>
      <c r="W232" s="7"/>
      <c r="X232" s="7"/>
      <c r="Y232" s="7"/>
      <c r="Z232" s="7"/>
    </row>
    <row r="233" ht="15.75" customHeight="1">
      <c r="A233" s="7"/>
      <c r="B233" s="7"/>
      <c r="C233" s="7"/>
      <c r="D233" s="7"/>
      <c r="E233" s="7"/>
      <c r="F233" s="7"/>
      <c r="G233" s="7"/>
      <c r="H233" s="7"/>
      <c r="I233" s="7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7"/>
      <c r="W233" s="7"/>
      <c r="X233" s="7"/>
      <c r="Y233" s="7"/>
      <c r="Z233" s="7"/>
    </row>
    <row r="234" ht="15.75" customHeight="1">
      <c r="A234" s="7"/>
      <c r="B234" s="7"/>
      <c r="C234" s="7"/>
      <c r="D234" s="7"/>
      <c r="E234" s="7"/>
      <c r="F234" s="7"/>
      <c r="G234" s="7"/>
      <c r="H234" s="7"/>
      <c r="I234" s="7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7"/>
      <c r="W234" s="7"/>
      <c r="X234" s="7"/>
      <c r="Y234" s="7"/>
      <c r="Z234" s="7"/>
    </row>
    <row r="235" ht="15.75" customHeight="1">
      <c r="A235" s="7"/>
      <c r="B235" s="7"/>
      <c r="C235" s="7"/>
      <c r="D235" s="7"/>
      <c r="E235" s="7"/>
      <c r="F235" s="7"/>
      <c r="G235" s="7"/>
      <c r="H235" s="7"/>
      <c r="I235" s="7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7"/>
      <c r="W235" s="7"/>
      <c r="X235" s="7"/>
      <c r="Y235" s="7"/>
      <c r="Z235" s="7"/>
    </row>
    <row r="236" ht="15.75" customHeight="1">
      <c r="A236" s="7"/>
      <c r="B236" s="7"/>
      <c r="C236" s="7"/>
      <c r="D236" s="7"/>
      <c r="E236" s="7"/>
      <c r="F236" s="7"/>
      <c r="G236" s="7"/>
      <c r="H236" s="7"/>
      <c r="I236" s="7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7"/>
      <c r="W236" s="7"/>
      <c r="X236" s="7"/>
      <c r="Y236" s="7"/>
      <c r="Z236" s="7"/>
    </row>
    <row r="237" ht="15.75" customHeight="1">
      <c r="A237" s="7"/>
      <c r="B237" s="7"/>
      <c r="C237" s="7"/>
      <c r="D237" s="7"/>
      <c r="E237" s="7"/>
      <c r="F237" s="7"/>
      <c r="G237" s="7"/>
      <c r="H237" s="7"/>
      <c r="I237" s="7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7"/>
      <c r="W237" s="7"/>
      <c r="X237" s="7"/>
      <c r="Y237" s="7"/>
      <c r="Z237" s="7"/>
    </row>
    <row r="238" ht="15.75" customHeight="1">
      <c r="A238" s="7"/>
      <c r="B238" s="7"/>
      <c r="C238" s="7"/>
      <c r="D238" s="7"/>
      <c r="E238" s="7"/>
      <c r="F238" s="7"/>
      <c r="G238" s="7"/>
      <c r="H238" s="7"/>
      <c r="I238" s="7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7"/>
      <c r="W238" s="7"/>
      <c r="X238" s="7"/>
      <c r="Y238" s="7"/>
      <c r="Z238" s="7"/>
    </row>
    <row r="239" ht="15.75" customHeight="1">
      <c r="A239" s="7"/>
      <c r="B239" s="7"/>
      <c r="C239" s="7"/>
      <c r="D239" s="7"/>
      <c r="E239" s="7"/>
      <c r="F239" s="7"/>
      <c r="G239" s="7"/>
      <c r="H239" s="7"/>
      <c r="I239" s="7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7"/>
      <c r="W239" s="7"/>
      <c r="X239" s="7"/>
      <c r="Y239" s="7"/>
      <c r="Z239" s="7"/>
    </row>
    <row r="240" ht="15.75" customHeight="1">
      <c r="A240" s="7"/>
      <c r="B240" s="7"/>
      <c r="C240" s="7"/>
      <c r="D240" s="7"/>
      <c r="E240" s="7"/>
      <c r="F240" s="7"/>
      <c r="G240" s="7"/>
      <c r="H240" s="7"/>
      <c r="I240" s="7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7"/>
      <c r="W240" s="7"/>
      <c r="X240" s="7"/>
      <c r="Y240" s="7"/>
      <c r="Z240" s="7"/>
    </row>
    <row r="241" ht="15.75" customHeight="1">
      <c r="A241" s="7"/>
      <c r="B241" s="7"/>
      <c r="C241" s="7"/>
      <c r="D241" s="7"/>
      <c r="E241" s="7"/>
      <c r="F241" s="7"/>
      <c r="G241" s="7"/>
      <c r="H241" s="7"/>
      <c r="I241" s="7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7"/>
      <c r="W241" s="7"/>
      <c r="X241" s="7"/>
      <c r="Y241" s="7"/>
      <c r="Z241" s="7"/>
    </row>
    <row r="242" ht="15.75" customHeight="1">
      <c r="A242" s="7"/>
      <c r="B242" s="7"/>
      <c r="C242" s="7"/>
      <c r="D242" s="7"/>
      <c r="E242" s="7"/>
      <c r="F242" s="7"/>
      <c r="G242" s="7"/>
      <c r="H242" s="7"/>
      <c r="I242" s="7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7"/>
      <c r="W242" s="7"/>
      <c r="X242" s="7"/>
      <c r="Y242" s="7"/>
      <c r="Z242" s="7"/>
    </row>
    <row r="243" ht="15.75" customHeight="1">
      <c r="A243" s="7"/>
      <c r="B243" s="7"/>
      <c r="C243" s="7"/>
      <c r="D243" s="7"/>
      <c r="E243" s="7"/>
      <c r="F243" s="7"/>
      <c r="G243" s="7"/>
      <c r="H243" s="7"/>
      <c r="I243" s="7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7"/>
      <c r="W243" s="7"/>
      <c r="X243" s="7"/>
      <c r="Y243" s="7"/>
      <c r="Z243" s="7"/>
    </row>
    <row r="244" ht="15.75" customHeight="1">
      <c r="A244" s="7"/>
      <c r="B244" s="7"/>
      <c r="C244" s="7"/>
      <c r="D244" s="7"/>
      <c r="E244" s="7"/>
      <c r="F244" s="7"/>
      <c r="G244" s="7"/>
      <c r="H244" s="7"/>
      <c r="I244" s="7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7"/>
      <c r="W244" s="7"/>
      <c r="X244" s="7"/>
      <c r="Y244" s="7"/>
      <c r="Z244" s="7"/>
    </row>
    <row r="245" ht="15.75" customHeight="1">
      <c r="A245" s="7"/>
      <c r="B245" s="7"/>
      <c r="C245" s="7"/>
      <c r="D245" s="7"/>
      <c r="E245" s="7"/>
      <c r="F245" s="7"/>
      <c r="G245" s="7"/>
      <c r="H245" s="7"/>
      <c r="I245" s="7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7"/>
      <c r="W245" s="7"/>
      <c r="X245" s="7"/>
      <c r="Y245" s="7"/>
      <c r="Z245" s="7"/>
    </row>
    <row r="246" ht="15.75" customHeight="1">
      <c r="A246" s="7"/>
      <c r="B246" s="7"/>
      <c r="C246" s="7"/>
      <c r="D246" s="7"/>
      <c r="E246" s="7"/>
      <c r="F246" s="7"/>
      <c r="G246" s="7"/>
      <c r="H246" s="7"/>
      <c r="I246" s="7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7"/>
      <c r="W246" s="7"/>
      <c r="X246" s="7"/>
      <c r="Y246" s="7"/>
      <c r="Z246" s="7"/>
    </row>
    <row r="247" ht="15.75" customHeight="1">
      <c r="A247" s="7"/>
      <c r="B247" s="7"/>
      <c r="C247" s="7"/>
      <c r="D247" s="7"/>
      <c r="E247" s="7"/>
      <c r="F247" s="7"/>
      <c r="G247" s="7"/>
      <c r="H247" s="7"/>
      <c r="I247" s="7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7"/>
      <c r="W247" s="7"/>
      <c r="X247" s="7"/>
      <c r="Y247" s="7"/>
      <c r="Z247" s="7"/>
    </row>
    <row r="248" ht="15.75" customHeight="1">
      <c r="A248" s="7"/>
      <c r="B248" s="7"/>
      <c r="C248" s="7"/>
      <c r="D248" s="7"/>
      <c r="E248" s="7"/>
      <c r="F248" s="7"/>
      <c r="G248" s="7"/>
      <c r="H248" s="7"/>
      <c r="I248" s="7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7"/>
      <c r="W248" s="7"/>
      <c r="X248" s="7"/>
      <c r="Y248" s="7"/>
      <c r="Z248" s="7"/>
    </row>
    <row r="249" ht="15.75" customHeight="1">
      <c r="A249" s="7"/>
      <c r="B249" s="7"/>
      <c r="C249" s="7"/>
      <c r="D249" s="7"/>
      <c r="E249" s="7"/>
      <c r="F249" s="7"/>
      <c r="G249" s="7"/>
      <c r="H249" s="7"/>
      <c r="I249" s="7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7"/>
      <c r="W249" s="7"/>
      <c r="X249" s="7"/>
      <c r="Y249" s="7"/>
      <c r="Z249" s="7"/>
    </row>
    <row r="250" ht="15.75" customHeight="1">
      <c r="A250" s="7"/>
      <c r="B250" s="7"/>
      <c r="C250" s="7"/>
      <c r="D250" s="7"/>
      <c r="E250" s="7"/>
      <c r="F250" s="7"/>
      <c r="G250" s="7"/>
      <c r="H250" s="7"/>
      <c r="I250" s="7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7"/>
      <c r="W250" s="7"/>
      <c r="X250" s="7"/>
      <c r="Y250" s="7"/>
      <c r="Z250" s="7"/>
    </row>
    <row r="251" ht="15.75" customHeight="1">
      <c r="A251" s="7"/>
      <c r="B251" s="7"/>
      <c r="C251" s="7"/>
      <c r="D251" s="7"/>
      <c r="E251" s="7"/>
      <c r="F251" s="7"/>
      <c r="G251" s="7"/>
      <c r="H251" s="7"/>
      <c r="I251" s="7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7"/>
      <c r="W251" s="7"/>
      <c r="X251" s="7"/>
      <c r="Y251" s="7"/>
      <c r="Z251" s="7"/>
    </row>
    <row r="252" ht="15.75" customHeight="1">
      <c r="A252" s="7"/>
      <c r="B252" s="7"/>
      <c r="C252" s="7"/>
      <c r="D252" s="7"/>
      <c r="E252" s="7"/>
      <c r="F252" s="7"/>
      <c r="G252" s="7"/>
      <c r="H252" s="7"/>
      <c r="I252" s="7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7"/>
      <c r="W252" s="7"/>
      <c r="X252" s="7"/>
      <c r="Y252" s="7"/>
      <c r="Z252" s="7"/>
    </row>
    <row r="253" ht="15.75" customHeight="1">
      <c r="A253" s="7"/>
      <c r="B253" s="7"/>
      <c r="C253" s="7"/>
      <c r="D253" s="7"/>
      <c r="E253" s="7"/>
      <c r="F253" s="7"/>
      <c r="G253" s="7"/>
      <c r="H253" s="7"/>
      <c r="I253" s="7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7"/>
      <c r="W253" s="7"/>
      <c r="X253" s="7"/>
      <c r="Y253" s="7"/>
      <c r="Z253" s="7"/>
    </row>
    <row r="254" ht="15.75" customHeight="1">
      <c r="A254" s="7"/>
      <c r="B254" s="7"/>
      <c r="C254" s="7"/>
      <c r="D254" s="7"/>
      <c r="E254" s="7"/>
      <c r="F254" s="7"/>
      <c r="G254" s="7"/>
      <c r="H254" s="7"/>
      <c r="I254" s="7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7"/>
      <c r="W254" s="7"/>
      <c r="X254" s="7"/>
      <c r="Y254" s="7"/>
      <c r="Z254" s="7"/>
    </row>
    <row r="255" ht="15.75" customHeight="1">
      <c r="A255" s="7"/>
      <c r="B255" s="7"/>
      <c r="C255" s="7"/>
      <c r="D255" s="7"/>
      <c r="E255" s="7"/>
      <c r="F255" s="7"/>
      <c r="G255" s="7"/>
      <c r="H255" s="7"/>
      <c r="I255" s="7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7"/>
      <c r="W255" s="7"/>
      <c r="X255" s="7"/>
      <c r="Y255" s="7"/>
      <c r="Z255" s="7"/>
    </row>
    <row r="256" ht="15.75" customHeight="1">
      <c r="A256" s="7"/>
      <c r="B256" s="7"/>
      <c r="C256" s="7"/>
      <c r="D256" s="7"/>
      <c r="E256" s="7"/>
      <c r="F256" s="7"/>
      <c r="G256" s="7"/>
      <c r="H256" s="7"/>
      <c r="I256" s="7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7"/>
      <c r="W256" s="7"/>
      <c r="X256" s="7"/>
      <c r="Y256" s="7"/>
      <c r="Z256" s="7"/>
    </row>
    <row r="257" ht="15.75" customHeight="1">
      <c r="A257" s="7"/>
      <c r="B257" s="7"/>
      <c r="C257" s="7"/>
      <c r="D257" s="7"/>
      <c r="E257" s="7"/>
      <c r="F257" s="7"/>
      <c r="G257" s="7"/>
      <c r="H257" s="7"/>
      <c r="I257" s="7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7"/>
      <c r="W257" s="7"/>
      <c r="X257" s="7"/>
      <c r="Y257" s="7"/>
      <c r="Z257" s="7"/>
    </row>
    <row r="258" ht="15.75" customHeight="1">
      <c r="A258" s="7"/>
      <c r="B258" s="7"/>
      <c r="C258" s="7"/>
      <c r="D258" s="7"/>
      <c r="E258" s="7"/>
      <c r="F258" s="7"/>
      <c r="G258" s="7"/>
      <c r="H258" s="7"/>
      <c r="I258" s="7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7"/>
      <c r="W258" s="7"/>
      <c r="X258" s="7"/>
      <c r="Y258" s="7"/>
      <c r="Z258" s="7"/>
    </row>
    <row r="259" ht="15.75" customHeight="1">
      <c r="A259" s="7"/>
      <c r="B259" s="7"/>
      <c r="C259" s="7"/>
      <c r="D259" s="7"/>
      <c r="E259" s="7"/>
      <c r="F259" s="7"/>
      <c r="G259" s="7"/>
      <c r="H259" s="7"/>
      <c r="I259" s="7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7"/>
      <c r="W259" s="7"/>
      <c r="X259" s="7"/>
      <c r="Y259" s="7"/>
      <c r="Z259" s="7"/>
    </row>
    <row r="260" ht="15.75" customHeight="1">
      <c r="A260" s="7"/>
      <c r="B260" s="7"/>
      <c r="C260" s="7"/>
      <c r="D260" s="7"/>
      <c r="E260" s="7"/>
      <c r="F260" s="7"/>
      <c r="G260" s="7"/>
      <c r="H260" s="7"/>
      <c r="I260" s="7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7"/>
      <c r="W260" s="7"/>
      <c r="X260" s="7"/>
      <c r="Y260" s="7"/>
      <c r="Z260" s="7"/>
    </row>
    <row r="261" ht="15.75" customHeight="1">
      <c r="A261" s="7"/>
      <c r="B261" s="7"/>
      <c r="C261" s="7"/>
      <c r="D261" s="7"/>
      <c r="E261" s="7"/>
      <c r="F261" s="7"/>
      <c r="G261" s="7"/>
      <c r="H261" s="7"/>
      <c r="I261" s="7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7"/>
      <c r="W261" s="7"/>
      <c r="X261" s="7"/>
      <c r="Y261" s="7"/>
      <c r="Z261" s="7"/>
    </row>
    <row r="262" ht="15.75" customHeight="1">
      <c r="A262" s="7"/>
      <c r="B262" s="7"/>
      <c r="C262" s="7"/>
      <c r="D262" s="7"/>
      <c r="E262" s="7"/>
      <c r="F262" s="7"/>
      <c r="G262" s="7"/>
      <c r="H262" s="7"/>
      <c r="I262" s="7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7"/>
      <c r="W262" s="7"/>
      <c r="X262" s="7"/>
      <c r="Y262" s="7"/>
      <c r="Z262" s="7"/>
    </row>
    <row r="263" ht="15.75" customHeight="1">
      <c r="A263" s="7"/>
      <c r="B263" s="7"/>
      <c r="C263" s="7"/>
      <c r="D263" s="7"/>
      <c r="E263" s="7"/>
      <c r="F263" s="7"/>
      <c r="G263" s="7"/>
      <c r="H263" s="7"/>
      <c r="I263" s="7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7"/>
      <c r="W263" s="7"/>
      <c r="X263" s="7"/>
      <c r="Y263" s="7"/>
      <c r="Z263" s="7"/>
    </row>
    <row r="264" ht="15.75" customHeight="1">
      <c r="A264" s="7"/>
      <c r="B264" s="7"/>
      <c r="C264" s="7"/>
      <c r="D264" s="7"/>
      <c r="E264" s="7"/>
      <c r="F264" s="7"/>
      <c r="G264" s="7"/>
      <c r="H264" s="7"/>
      <c r="I264" s="7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7"/>
      <c r="W264" s="7"/>
      <c r="X264" s="7"/>
      <c r="Y264" s="7"/>
      <c r="Z264" s="7"/>
    </row>
    <row r="265" ht="15.75" customHeight="1">
      <c r="A265" s="7"/>
      <c r="B265" s="7"/>
      <c r="C265" s="7"/>
      <c r="D265" s="7"/>
      <c r="E265" s="7"/>
      <c r="F265" s="7"/>
      <c r="G265" s="7"/>
      <c r="H265" s="7"/>
      <c r="I265" s="7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7"/>
      <c r="W265" s="7"/>
      <c r="X265" s="7"/>
      <c r="Y265" s="7"/>
      <c r="Z265" s="7"/>
    </row>
    <row r="266" ht="15.75" customHeight="1">
      <c r="A266" s="7"/>
      <c r="B266" s="7"/>
      <c r="C266" s="7"/>
      <c r="D266" s="7"/>
      <c r="E266" s="7"/>
      <c r="F266" s="7"/>
      <c r="G266" s="7"/>
      <c r="H266" s="7"/>
      <c r="I266" s="7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7"/>
      <c r="W266" s="7"/>
      <c r="X266" s="7"/>
      <c r="Y266" s="7"/>
      <c r="Z266" s="7"/>
    </row>
    <row r="267" ht="15.75" customHeight="1">
      <c r="A267" s="7"/>
      <c r="B267" s="7"/>
      <c r="C267" s="7"/>
      <c r="D267" s="7"/>
      <c r="E267" s="7"/>
      <c r="F267" s="7"/>
      <c r="G267" s="7"/>
      <c r="H267" s="7"/>
      <c r="I267" s="7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7"/>
      <c r="W267" s="7"/>
      <c r="X267" s="7"/>
      <c r="Y267" s="7"/>
      <c r="Z267" s="7"/>
    </row>
    <row r="268" ht="15.75" customHeight="1">
      <c r="A268" s="7"/>
      <c r="B268" s="7"/>
      <c r="C268" s="7"/>
      <c r="D268" s="7"/>
      <c r="E268" s="7"/>
      <c r="F268" s="7"/>
      <c r="G268" s="7"/>
      <c r="H268" s="7"/>
      <c r="I268" s="7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7"/>
      <c r="W268" s="7"/>
      <c r="X268" s="7"/>
      <c r="Y268" s="7"/>
      <c r="Z268" s="7"/>
    </row>
    <row r="269" ht="15.75" customHeight="1">
      <c r="A269" s="7"/>
      <c r="B269" s="7"/>
      <c r="C269" s="7"/>
      <c r="D269" s="7"/>
      <c r="E269" s="7"/>
      <c r="F269" s="7"/>
      <c r="G269" s="7"/>
      <c r="H269" s="7"/>
      <c r="I269" s="7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7"/>
      <c r="W269" s="7"/>
      <c r="X269" s="7"/>
      <c r="Y269" s="7"/>
      <c r="Z269" s="7"/>
    </row>
    <row r="270" ht="15.75" customHeight="1">
      <c r="A270" s="7"/>
      <c r="B270" s="7"/>
      <c r="C270" s="7"/>
      <c r="D270" s="7"/>
      <c r="E270" s="7"/>
      <c r="F270" s="7"/>
      <c r="G270" s="7"/>
      <c r="H270" s="7"/>
      <c r="I270" s="7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7"/>
      <c r="W270" s="7"/>
      <c r="X270" s="7"/>
      <c r="Y270" s="7"/>
      <c r="Z270" s="7"/>
    </row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5">
    <mergeCell ref="B70:B76"/>
    <mergeCell ref="C70:C76"/>
    <mergeCell ref="B34:B40"/>
    <mergeCell ref="C34:C40"/>
    <mergeCell ref="A41:A76"/>
    <mergeCell ref="B41:B47"/>
    <mergeCell ref="C41:C47"/>
    <mergeCell ref="B48:B54"/>
    <mergeCell ref="C48:C54"/>
    <mergeCell ref="B12:B18"/>
    <mergeCell ref="C12:C18"/>
    <mergeCell ref="B20:B26"/>
    <mergeCell ref="C20:C26"/>
    <mergeCell ref="A1:B1"/>
    <mergeCell ref="C1:I1"/>
    <mergeCell ref="A3:A4"/>
    <mergeCell ref="B3:B4"/>
    <mergeCell ref="C3:C4"/>
    <mergeCell ref="D3:I3"/>
    <mergeCell ref="A5:A40"/>
    <mergeCell ref="B55:I55"/>
    <mergeCell ref="U25:U34"/>
    <mergeCell ref="U35:U44"/>
    <mergeCell ref="U45:U54"/>
    <mergeCell ref="B5:B11"/>
    <mergeCell ref="C5:C11"/>
    <mergeCell ref="U5:U14"/>
    <mergeCell ref="U15:U24"/>
    <mergeCell ref="B19:I19"/>
    <mergeCell ref="B27:B33"/>
    <mergeCell ref="C27:C33"/>
    <mergeCell ref="B56:B62"/>
    <mergeCell ref="C56:C62"/>
    <mergeCell ref="B63:B69"/>
    <mergeCell ref="C63:C69"/>
  </mergeCells>
  <printOptions/>
  <pageMargins bottom="0.787401575" footer="0.0" header="0.0" left="0.511811024" right="0.511811024" top="0.787401575"/>
  <pageSetup paperSize="9" orientation="portrait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3" width="9.14"/>
    <col customWidth="1" min="4" max="9" width="20.86"/>
    <col customWidth="1" hidden="1" min="10" max="10" width="82.71"/>
    <col customWidth="1" hidden="1" min="11" max="11" width="10.43"/>
    <col customWidth="1" hidden="1" min="12" max="12" width="12.71"/>
    <col customWidth="1" hidden="1" min="13" max="13" width="9.57"/>
    <col customWidth="1" hidden="1" min="14" max="14" width="11.86"/>
    <col customWidth="1" hidden="1" min="15" max="15" width="11.71"/>
    <col customWidth="1" hidden="1" min="16" max="17" width="9.14"/>
    <col customWidth="1" hidden="1" min="18" max="18" width="15.71"/>
    <col customWidth="1" hidden="1" min="19" max="19" width="9.14"/>
    <col customWidth="1" hidden="1" min="20" max="20" width="14.14"/>
    <col customWidth="1" hidden="1" min="21" max="21" width="13.57"/>
    <col customWidth="1" hidden="1" min="22" max="24" width="8.71"/>
    <col customWidth="1" min="25" max="26" width="8.71"/>
  </cols>
  <sheetData>
    <row r="1">
      <c r="A1" s="1" t="s">
        <v>0</v>
      </c>
      <c r="B1" s="2"/>
      <c r="C1" s="3"/>
      <c r="D1" s="4"/>
      <c r="E1" s="4"/>
      <c r="F1" s="4"/>
      <c r="G1" s="4"/>
      <c r="H1" s="4"/>
      <c r="I1" s="5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7"/>
      <c r="W1" s="7"/>
      <c r="X1" s="7"/>
      <c r="Y1" s="7"/>
      <c r="Z1" s="7"/>
    </row>
    <row r="2" hidden="1">
      <c r="A2" s="8"/>
      <c r="B2" s="8"/>
      <c r="C2" s="8"/>
      <c r="D2" s="9">
        <v>5.0</v>
      </c>
      <c r="E2" s="9">
        <v>6.0</v>
      </c>
      <c r="F2" s="9">
        <v>7.0</v>
      </c>
      <c r="G2" s="9">
        <v>8.0</v>
      </c>
      <c r="H2" s="9">
        <v>9.0</v>
      </c>
      <c r="I2" s="10">
        <v>10.0</v>
      </c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7"/>
      <c r="W2" s="7"/>
      <c r="X2" s="7"/>
      <c r="Y2" s="7"/>
      <c r="Z2" s="7"/>
    </row>
    <row r="3">
      <c r="A3" s="11" t="s">
        <v>1</v>
      </c>
      <c r="B3" s="11" t="s">
        <v>2</v>
      </c>
      <c r="C3" s="11" t="s">
        <v>3</v>
      </c>
      <c r="D3" s="1" t="s">
        <v>4</v>
      </c>
      <c r="E3" s="4"/>
      <c r="F3" s="4"/>
      <c r="G3" s="4"/>
      <c r="H3" s="4"/>
      <c r="I3" s="5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7"/>
      <c r="W3" s="7"/>
      <c r="X3" s="7"/>
      <c r="Y3" s="7"/>
      <c r="Z3" s="7"/>
    </row>
    <row r="4">
      <c r="A4" s="12"/>
      <c r="B4" s="12"/>
      <c r="C4" s="12"/>
      <c r="D4" s="13" t="s">
        <v>5</v>
      </c>
      <c r="E4" s="13" t="s">
        <v>6</v>
      </c>
      <c r="F4" s="13" t="s">
        <v>7</v>
      </c>
      <c r="G4" s="13" t="s">
        <v>8</v>
      </c>
      <c r="H4" s="13" t="s">
        <v>9</v>
      </c>
      <c r="I4" s="15" t="s">
        <v>10</v>
      </c>
      <c r="J4" s="16" t="s">
        <v>11</v>
      </c>
      <c r="K4" s="17" t="s">
        <v>12</v>
      </c>
      <c r="L4" s="18" t="s">
        <v>13</v>
      </c>
      <c r="M4" s="18" t="s">
        <v>14</v>
      </c>
      <c r="N4" s="18" t="s">
        <v>15</v>
      </c>
      <c r="O4" s="18" t="s">
        <v>16</v>
      </c>
      <c r="P4" s="18" t="s">
        <v>17</v>
      </c>
      <c r="Q4" s="18" t="s">
        <v>18</v>
      </c>
      <c r="R4" s="18" t="s">
        <v>19</v>
      </c>
      <c r="S4" s="19"/>
      <c r="T4" s="19"/>
      <c r="U4" s="6"/>
      <c r="V4" s="7"/>
      <c r="W4" s="7"/>
      <c r="X4" s="7"/>
      <c r="Y4" s="7"/>
      <c r="Z4" s="7"/>
    </row>
    <row r="5">
      <c r="A5" s="20" t="s">
        <v>20</v>
      </c>
      <c r="B5" s="21">
        <v>0.3333333333333333</v>
      </c>
      <c r="C5" s="21">
        <v>0.3680555555555556</v>
      </c>
      <c r="D5" s="22" t="s">
        <v>167</v>
      </c>
      <c r="E5" s="22"/>
      <c r="F5" s="22"/>
      <c r="G5" s="22"/>
      <c r="H5" s="22"/>
      <c r="I5" s="32"/>
      <c r="J5" s="24" t="str">
        <f>D10&amp;" - "&amp;D6&amp;" - "&amp;D7&amp;" - "&amp;D9</f>
        <v>Cursos Atendidos - Disciplina - Turma - Docente</v>
      </c>
      <c r="K5" s="25">
        <f t="shared" ref="K5:K54" si="2">HOUR(S5)</f>
        <v>8</v>
      </c>
      <c r="L5" s="24">
        <f t="shared" ref="L5:L54" si="3">MINUTE(S5)</f>
        <v>0</v>
      </c>
      <c r="M5" s="25">
        <f t="shared" ref="M5:M54" si="4">HOUR(T5)</f>
        <v>8</v>
      </c>
      <c r="N5" s="25">
        <f t="shared" ref="N5:N54" si="5">MINUTE(T5)</f>
        <v>50</v>
      </c>
      <c r="O5" s="25">
        <f t="shared" ref="O5:O14" si="6">D$2</f>
        <v>5</v>
      </c>
      <c r="P5" s="25">
        <v>8.0</v>
      </c>
      <c r="Q5" s="25">
        <v>2015.0</v>
      </c>
      <c r="R5" s="25" t="str">
        <f>D8</f>
        <v>Sala (NGE)</v>
      </c>
      <c r="S5" s="19">
        <f t="shared" ref="S5:T5" si="1">B5</f>
        <v>0.3333333333</v>
      </c>
      <c r="T5" s="19">
        <f t="shared" si="1"/>
        <v>0.3680555556</v>
      </c>
      <c r="U5" s="26" t="s">
        <v>22</v>
      </c>
      <c r="V5" s="7"/>
      <c r="W5" s="7"/>
      <c r="X5" s="7"/>
      <c r="Y5" s="7"/>
      <c r="Z5" s="7"/>
    </row>
    <row r="6">
      <c r="A6" s="27"/>
      <c r="B6" s="27"/>
      <c r="C6" s="27"/>
      <c r="D6" s="28" t="s">
        <v>169</v>
      </c>
      <c r="E6" s="28"/>
      <c r="F6" s="28"/>
      <c r="G6" s="28"/>
      <c r="H6" s="28"/>
      <c r="I6" s="36"/>
      <c r="J6" s="24" t="str">
        <f>D17&amp;" - "&amp;D13&amp;" - "&amp;D14&amp;" - "&amp;D16</f>
        <v> -  -  - </v>
      </c>
      <c r="K6" s="25">
        <f t="shared" si="2"/>
        <v>8</v>
      </c>
      <c r="L6" s="24">
        <f t="shared" si="3"/>
        <v>50</v>
      </c>
      <c r="M6" s="25">
        <f t="shared" si="4"/>
        <v>9</v>
      </c>
      <c r="N6" s="25">
        <f t="shared" si="5"/>
        <v>40</v>
      </c>
      <c r="O6" s="25">
        <f t="shared" si="6"/>
        <v>5</v>
      </c>
      <c r="P6" s="25">
        <v>8.0</v>
      </c>
      <c r="Q6" s="25">
        <v>2015.0</v>
      </c>
      <c r="R6" s="25" t="str">
        <f>D15</f>
        <v/>
      </c>
      <c r="S6" s="19">
        <f t="shared" ref="S6:T6" si="7">B12</f>
        <v>0.3680555556</v>
      </c>
      <c r="T6" s="19">
        <f t="shared" si="7"/>
        <v>0.4027777778</v>
      </c>
      <c r="U6" s="31"/>
      <c r="V6" s="7"/>
      <c r="W6" s="7"/>
      <c r="X6" s="7"/>
      <c r="Y6" s="7"/>
      <c r="Z6" s="7"/>
    </row>
    <row r="7">
      <c r="A7" s="27"/>
      <c r="B7" s="27"/>
      <c r="C7" s="27"/>
      <c r="D7" s="28" t="s">
        <v>170</v>
      </c>
      <c r="E7" s="28"/>
      <c r="F7" s="28"/>
      <c r="G7" s="28"/>
      <c r="H7" s="28"/>
      <c r="I7" s="36"/>
      <c r="J7" s="24" t="str">
        <f>D25&amp;" - "&amp;D21&amp;" - "&amp;D22&amp;" - "&amp;D24</f>
        <v> -  -  - </v>
      </c>
      <c r="K7" s="25">
        <f t="shared" si="2"/>
        <v>10</v>
      </c>
      <c r="L7" s="24">
        <f t="shared" si="3"/>
        <v>0</v>
      </c>
      <c r="M7" s="25">
        <f t="shared" si="4"/>
        <v>10</v>
      </c>
      <c r="N7" s="25">
        <f t="shared" si="5"/>
        <v>50</v>
      </c>
      <c r="O7" s="25">
        <f t="shared" si="6"/>
        <v>5</v>
      </c>
      <c r="P7" s="25">
        <v>8.0</v>
      </c>
      <c r="Q7" s="25">
        <v>2015.0</v>
      </c>
      <c r="R7" s="25" t="str">
        <f>D23</f>
        <v/>
      </c>
      <c r="S7" s="19">
        <f t="shared" ref="S7:T7" si="8">B20</f>
        <v>0.4166666667</v>
      </c>
      <c r="T7" s="19">
        <f t="shared" si="8"/>
        <v>0.4513888889</v>
      </c>
      <c r="U7" s="31"/>
      <c r="V7" s="7"/>
      <c r="W7" s="7"/>
      <c r="X7" s="7"/>
      <c r="Y7" s="7"/>
      <c r="Z7" s="7"/>
    </row>
    <row r="8">
      <c r="A8" s="27"/>
      <c r="B8" s="27"/>
      <c r="C8" s="27"/>
      <c r="D8" s="28" t="s">
        <v>171</v>
      </c>
      <c r="E8" s="28"/>
      <c r="F8" s="28"/>
      <c r="G8" s="28"/>
      <c r="H8" s="28"/>
      <c r="I8" s="36"/>
      <c r="J8" s="24" t="str">
        <f>D32&amp;" - "&amp;D28&amp;" - "&amp;D29&amp;" - "&amp;D31</f>
        <v> -  -  - </v>
      </c>
      <c r="K8" s="25">
        <f t="shared" si="2"/>
        <v>10</v>
      </c>
      <c r="L8" s="24">
        <f t="shared" si="3"/>
        <v>50</v>
      </c>
      <c r="M8" s="25">
        <f t="shared" si="4"/>
        <v>11</v>
      </c>
      <c r="N8" s="25">
        <f t="shared" si="5"/>
        <v>40</v>
      </c>
      <c r="O8" s="25">
        <f t="shared" si="6"/>
        <v>5</v>
      </c>
      <c r="P8" s="25">
        <v>8.0</v>
      </c>
      <c r="Q8" s="25">
        <v>2015.0</v>
      </c>
      <c r="R8" s="25" t="str">
        <f>D30</f>
        <v/>
      </c>
      <c r="S8" s="19">
        <f t="shared" ref="S8:T8" si="9">B27</f>
        <v>0.4513888889</v>
      </c>
      <c r="T8" s="19">
        <f t="shared" si="9"/>
        <v>0.4861111111</v>
      </c>
      <c r="U8" s="31"/>
      <c r="V8" s="7"/>
      <c r="W8" s="7"/>
      <c r="X8" s="7"/>
      <c r="Y8" s="7"/>
      <c r="Z8" s="7"/>
    </row>
    <row r="9">
      <c r="A9" s="27"/>
      <c r="B9" s="27"/>
      <c r="C9" s="27"/>
      <c r="D9" s="28" t="s">
        <v>172</v>
      </c>
      <c r="E9" s="28"/>
      <c r="F9" s="28"/>
      <c r="G9" s="28"/>
      <c r="H9" s="28"/>
      <c r="I9" s="36"/>
      <c r="J9" s="24" t="str">
        <f>D39&amp;" - "&amp;D35&amp;" - "&amp;D36&amp;" - "&amp;D38</f>
        <v> -  -  - </v>
      </c>
      <c r="K9" s="25">
        <f t="shared" si="2"/>
        <v>11</v>
      </c>
      <c r="L9" s="24">
        <f t="shared" si="3"/>
        <v>40</v>
      </c>
      <c r="M9" s="25">
        <f t="shared" si="4"/>
        <v>12</v>
      </c>
      <c r="N9" s="25">
        <f t="shared" si="5"/>
        <v>30</v>
      </c>
      <c r="O9" s="25">
        <f t="shared" si="6"/>
        <v>5</v>
      </c>
      <c r="P9" s="25">
        <v>8.0</v>
      </c>
      <c r="Q9" s="25">
        <v>2015.0</v>
      </c>
      <c r="R9" s="25" t="str">
        <f>D37</f>
        <v/>
      </c>
      <c r="S9" s="19">
        <f t="shared" ref="S9:T9" si="10">B34</f>
        <v>0.4861111111</v>
      </c>
      <c r="T9" s="19">
        <f t="shared" si="10"/>
        <v>0.5208333333</v>
      </c>
      <c r="U9" s="31"/>
      <c r="V9" s="7"/>
      <c r="W9" s="7"/>
      <c r="X9" s="7"/>
      <c r="Y9" s="7"/>
      <c r="Z9" s="7"/>
    </row>
    <row r="10">
      <c r="A10" s="27"/>
      <c r="B10" s="27"/>
      <c r="C10" s="27"/>
      <c r="D10" s="28" t="s">
        <v>173</v>
      </c>
      <c r="E10" s="28"/>
      <c r="F10" s="28"/>
      <c r="G10" s="28"/>
      <c r="H10" s="28"/>
      <c r="I10" s="36"/>
      <c r="J10" s="24" t="str">
        <f>D46&amp;" - "&amp;D42&amp;" - "&amp;D43&amp;" - "&amp;D45</f>
        <v> -  -  - </v>
      </c>
      <c r="K10" s="25">
        <f t="shared" si="2"/>
        <v>14</v>
      </c>
      <c r="L10" s="24">
        <f t="shared" si="3"/>
        <v>0</v>
      </c>
      <c r="M10" s="25">
        <f t="shared" si="4"/>
        <v>14</v>
      </c>
      <c r="N10" s="25">
        <f t="shared" si="5"/>
        <v>50</v>
      </c>
      <c r="O10" s="25">
        <f t="shared" si="6"/>
        <v>5</v>
      </c>
      <c r="P10" s="25">
        <v>8.0</v>
      </c>
      <c r="Q10" s="25">
        <v>2015.0</v>
      </c>
      <c r="R10" s="25" t="str">
        <f>D44</f>
        <v/>
      </c>
      <c r="S10" s="19">
        <f t="shared" ref="S10:T10" si="11">B41</f>
        <v>0.5833333333</v>
      </c>
      <c r="T10" s="19">
        <f t="shared" si="11"/>
        <v>0.6180555556</v>
      </c>
      <c r="U10" s="31"/>
      <c r="V10" s="7"/>
      <c r="W10" s="7"/>
      <c r="X10" s="7"/>
      <c r="Y10" s="7"/>
      <c r="Z10" s="7"/>
    </row>
    <row r="11">
      <c r="A11" s="27"/>
      <c r="B11" s="12"/>
      <c r="C11" s="38"/>
      <c r="D11" s="40" t="s">
        <v>176</v>
      </c>
      <c r="E11" s="40"/>
      <c r="F11" s="40"/>
      <c r="G11" s="40"/>
      <c r="H11" s="40"/>
      <c r="I11" s="43"/>
      <c r="J11" s="24" t="str">
        <f>D53&amp;" - "&amp;D49&amp;" - "&amp;D50&amp;" - "&amp;D52</f>
        <v> -  -  - </v>
      </c>
      <c r="K11" s="25">
        <f t="shared" si="2"/>
        <v>14</v>
      </c>
      <c r="L11" s="24">
        <f t="shared" si="3"/>
        <v>50</v>
      </c>
      <c r="M11" s="25">
        <f t="shared" si="4"/>
        <v>15</v>
      </c>
      <c r="N11" s="25">
        <f t="shared" si="5"/>
        <v>40</v>
      </c>
      <c r="O11" s="25">
        <f t="shared" si="6"/>
        <v>5</v>
      </c>
      <c r="P11" s="25">
        <v>8.0</v>
      </c>
      <c r="Q11" s="25">
        <v>2015.0</v>
      </c>
      <c r="R11" s="25" t="str">
        <f>D51</f>
        <v/>
      </c>
      <c r="S11" s="19">
        <f t="shared" ref="S11:T11" si="12">B48</f>
        <v>0.6180555556</v>
      </c>
      <c r="T11" s="19">
        <f t="shared" si="12"/>
        <v>0.6527777778</v>
      </c>
      <c r="U11" s="31"/>
      <c r="V11" s="7"/>
      <c r="W11" s="7"/>
      <c r="X11" s="7"/>
      <c r="Y11" s="7"/>
      <c r="Z11" s="7"/>
    </row>
    <row r="12">
      <c r="A12" s="27"/>
      <c r="B12" s="21">
        <v>0.3680555555555556</v>
      </c>
      <c r="C12" s="21">
        <v>0.40277777777777773</v>
      </c>
      <c r="D12" s="22"/>
      <c r="E12" s="22"/>
      <c r="F12" s="22"/>
      <c r="G12" s="22"/>
      <c r="H12" s="22"/>
      <c r="I12" s="32"/>
      <c r="J12" s="24" t="str">
        <f>D61&amp;" - "&amp;D57&amp;" - "&amp;D58&amp;" - "&amp;D60</f>
        <v> -  -  - </v>
      </c>
      <c r="K12" s="25">
        <f t="shared" si="2"/>
        <v>16</v>
      </c>
      <c r="L12" s="24">
        <f t="shared" si="3"/>
        <v>0</v>
      </c>
      <c r="M12" s="25">
        <f t="shared" si="4"/>
        <v>16</v>
      </c>
      <c r="N12" s="25">
        <f t="shared" si="5"/>
        <v>50</v>
      </c>
      <c r="O12" s="25">
        <f t="shared" si="6"/>
        <v>5</v>
      </c>
      <c r="P12" s="25">
        <v>8.0</v>
      </c>
      <c r="Q12" s="25">
        <v>2015.0</v>
      </c>
      <c r="R12" s="25" t="str">
        <f>D59</f>
        <v/>
      </c>
      <c r="S12" s="19">
        <f t="shared" ref="S12:T12" si="13">B56</f>
        <v>0.6666666667</v>
      </c>
      <c r="T12" s="19">
        <f t="shared" si="13"/>
        <v>0.7013888889</v>
      </c>
      <c r="U12" s="31"/>
      <c r="V12" s="7"/>
      <c r="W12" s="7"/>
      <c r="X12" s="7"/>
      <c r="Y12" s="7"/>
      <c r="Z12" s="7"/>
    </row>
    <row r="13">
      <c r="A13" s="27"/>
      <c r="B13" s="27"/>
      <c r="C13" s="27"/>
      <c r="D13" s="28"/>
      <c r="E13" s="28"/>
      <c r="F13" s="28"/>
      <c r="G13" s="28"/>
      <c r="H13" s="28"/>
      <c r="I13" s="36"/>
      <c r="J13" s="24" t="str">
        <f>D68&amp;" - "&amp;D64&amp;" - "&amp;D65&amp;" - "&amp;D67</f>
        <v> -  -  - </v>
      </c>
      <c r="K13" s="25">
        <f t="shared" si="2"/>
        <v>16</v>
      </c>
      <c r="L13" s="24">
        <f t="shared" si="3"/>
        <v>50</v>
      </c>
      <c r="M13" s="25">
        <f t="shared" si="4"/>
        <v>17</v>
      </c>
      <c r="N13" s="25">
        <f t="shared" si="5"/>
        <v>40</v>
      </c>
      <c r="O13" s="25">
        <f t="shared" si="6"/>
        <v>5</v>
      </c>
      <c r="P13" s="25">
        <v>8.0</v>
      </c>
      <c r="Q13" s="25">
        <v>2015.0</v>
      </c>
      <c r="R13" s="25" t="str">
        <f>D66</f>
        <v/>
      </c>
      <c r="S13" s="19">
        <f t="shared" ref="S13:T13" si="14">B63</f>
        <v>0.7013888889</v>
      </c>
      <c r="T13" s="19">
        <f t="shared" si="14"/>
        <v>0.7361111111</v>
      </c>
      <c r="U13" s="31"/>
      <c r="V13" s="7"/>
      <c r="W13" s="7"/>
      <c r="X13" s="7"/>
      <c r="Y13" s="7"/>
      <c r="Z13" s="7"/>
    </row>
    <row r="14">
      <c r="A14" s="27"/>
      <c r="B14" s="27"/>
      <c r="C14" s="27"/>
      <c r="D14" s="28"/>
      <c r="E14" s="28"/>
      <c r="F14" s="28"/>
      <c r="G14" s="28"/>
      <c r="H14" s="28"/>
      <c r="I14" s="36"/>
      <c r="J14" s="24" t="str">
        <f>D75&amp;" - "&amp;D71&amp;" - "&amp;D72&amp;" - "&amp;D74</f>
        <v> -  -  - </v>
      </c>
      <c r="K14" s="25">
        <f t="shared" si="2"/>
        <v>17</v>
      </c>
      <c r="L14" s="24">
        <f t="shared" si="3"/>
        <v>40</v>
      </c>
      <c r="M14" s="25">
        <f t="shared" si="4"/>
        <v>18</v>
      </c>
      <c r="N14" s="25">
        <f t="shared" si="5"/>
        <v>30</v>
      </c>
      <c r="O14" s="25">
        <f t="shared" si="6"/>
        <v>5</v>
      </c>
      <c r="P14" s="25">
        <v>8.0</v>
      </c>
      <c r="Q14" s="25">
        <v>2015.0</v>
      </c>
      <c r="R14" s="25" t="str">
        <f>D73</f>
        <v/>
      </c>
      <c r="S14" s="19">
        <f t="shared" ref="S14:T14" si="15">B70</f>
        <v>0.7361111111</v>
      </c>
      <c r="T14" s="19">
        <f t="shared" si="15"/>
        <v>0.7708333333</v>
      </c>
      <c r="U14" s="42"/>
      <c r="V14" s="7"/>
      <c r="W14" s="7"/>
      <c r="X14" s="7"/>
      <c r="Y14" s="7"/>
      <c r="Z14" s="7"/>
    </row>
    <row r="15">
      <c r="A15" s="27"/>
      <c r="B15" s="27"/>
      <c r="C15" s="27"/>
      <c r="D15" s="28"/>
      <c r="E15" s="28"/>
      <c r="F15" s="28"/>
      <c r="G15" s="28"/>
      <c r="H15" s="28"/>
      <c r="I15" s="36"/>
      <c r="J15" s="24" t="str">
        <f>E10&amp;" - "&amp;E6&amp;" - "&amp;E7&amp;" - "&amp;E9</f>
        <v> -  -  - </v>
      </c>
      <c r="K15" s="25">
        <f t="shared" si="2"/>
        <v>8</v>
      </c>
      <c r="L15" s="24">
        <f t="shared" si="3"/>
        <v>0</v>
      </c>
      <c r="M15" s="25">
        <f t="shared" si="4"/>
        <v>8</v>
      </c>
      <c r="N15" s="25">
        <f t="shared" si="5"/>
        <v>50</v>
      </c>
      <c r="O15" s="25">
        <f t="shared" ref="O15:O24" si="16">E$2</f>
        <v>6</v>
      </c>
      <c r="P15" s="25">
        <v>8.0</v>
      </c>
      <c r="Q15" s="25">
        <v>2015.0</v>
      </c>
      <c r="R15" s="25" t="str">
        <f>E8</f>
        <v/>
      </c>
      <c r="S15" s="19">
        <v>0.3333333333333333</v>
      </c>
      <c r="T15" s="19">
        <v>0.3680555555555556</v>
      </c>
      <c r="U15" s="26" t="s">
        <v>77</v>
      </c>
      <c r="V15" s="7"/>
      <c r="W15" s="7"/>
      <c r="X15" s="7"/>
      <c r="Y15" s="7"/>
      <c r="Z15" s="7"/>
    </row>
    <row r="16">
      <c r="A16" s="27"/>
      <c r="B16" s="27"/>
      <c r="C16" s="27"/>
      <c r="D16" s="28"/>
      <c r="E16" s="28"/>
      <c r="F16" s="28"/>
      <c r="G16" s="28"/>
      <c r="H16" s="28"/>
      <c r="I16" s="36"/>
      <c r="J16" s="24" t="str">
        <f>E17&amp;" - "&amp;E13&amp;" - "&amp;E14&amp;" - "&amp;E16</f>
        <v> -  -  - </v>
      </c>
      <c r="K16" s="25">
        <f t="shared" si="2"/>
        <v>8</v>
      </c>
      <c r="L16" s="24">
        <f t="shared" si="3"/>
        <v>50</v>
      </c>
      <c r="M16" s="25">
        <f t="shared" si="4"/>
        <v>9</v>
      </c>
      <c r="N16" s="25">
        <f t="shared" si="5"/>
        <v>40</v>
      </c>
      <c r="O16" s="25">
        <f t="shared" si="16"/>
        <v>6</v>
      </c>
      <c r="P16" s="25">
        <v>8.0</v>
      </c>
      <c r="Q16" s="25">
        <v>2015.0</v>
      </c>
      <c r="R16" s="25" t="str">
        <f>E15</f>
        <v/>
      </c>
      <c r="S16" s="19">
        <v>0.3680555555555556</v>
      </c>
      <c r="T16" s="19">
        <v>0.40277777777777773</v>
      </c>
      <c r="U16" s="31"/>
      <c r="V16" s="7"/>
      <c r="W16" s="7"/>
      <c r="X16" s="7"/>
      <c r="Y16" s="7"/>
      <c r="Z16" s="7"/>
    </row>
    <row r="17">
      <c r="A17" s="27"/>
      <c r="B17" s="27"/>
      <c r="C17" s="27"/>
      <c r="D17" s="28"/>
      <c r="E17" s="28"/>
      <c r="F17" s="28"/>
      <c r="G17" s="28"/>
      <c r="H17" s="28"/>
      <c r="I17" s="36"/>
      <c r="J17" s="24" t="str">
        <f>E25&amp;" - "&amp;E21&amp;" - "&amp;E22&amp;" - "&amp;E24</f>
        <v> -  -  - </v>
      </c>
      <c r="K17" s="25">
        <f t="shared" si="2"/>
        <v>10</v>
      </c>
      <c r="L17" s="24">
        <f t="shared" si="3"/>
        <v>0</v>
      </c>
      <c r="M17" s="25">
        <f t="shared" si="4"/>
        <v>10</v>
      </c>
      <c r="N17" s="25">
        <f t="shared" si="5"/>
        <v>50</v>
      </c>
      <c r="O17" s="25">
        <f t="shared" si="16"/>
        <v>6</v>
      </c>
      <c r="P17" s="25">
        <v>8.0</v>
      </c>
      <c r="Q17" s="25">
        <v>2015.0</v>
      </c>
      <c r="R17" s="25" t="str">
        <f>E23</f>
        <v/>
      </c>
      <c r="S17" s="19">
        <v>0.4166666666666667</v>
      </c>
      <c r="T17" s="19">
        <v>0.4513888888888889</v>
      </c>
      <c r="U17" s="31"/>
      <c r="V17" s="7"/>
      <c r="W17" s="7"/>
      <c r="X17" s="7"/>
      <c r="Y17" s="7"/>
      <c r="Z17" s="7"/>
    </row>
    <row r="18">
      <c r="A18" s="27"/>
      <c r="B18" s="38"/>
      <c r="C18" s="12"/>
      <c r="D18" s="40"/>
      <c r="E18" s="40"/>
      <c r="F18" s="40"/>
      <c r="G18" s="40"/>
      <c r="H18" s="40"/>
      <c r="I18" s="43"/>
      <c r="J18" s="24" t="str">
        <f>E32&amp;" - "&amp;E28&amp;" - "&amp;E29&amp;" - "&amp;E31</f>
        <v> -  -  - </v>
      </c>
      <c r="K18" s="25">
        <f t="shared" si="2"/>
        <v>10</v>
      </c>
      <c r="L18" s="24">
        <f t="shared" si="3"/>
        <v>50</v>
      </c>
      <c r="M18" s="25">
        <f t="shared" si="4"/>
        <v>11</v>
      </c>
      <c r="N18" s="25">
        <f t="shared" si="5"/>
        <v>40</v>
      </c>
      <c r="O18" s="25">
        <f t="shared" si="16"/>
        <v>6</v>
      </c>
      <c r="P18" s="25">
        <v>8.0</v>
      </c>
      <c r="Q18" s="25">
        <v>2015.0</v>
      </c>
      <c r="R18" s="25" t="str">
        <f>E30</f>
        <v/>
      </c>
      <c r="S18" s="19">
        <v>0.4513888888888889</v>
      </c>
      <c r="T18" s="19">
        <v>0.4861111111111111</v>
      </c>
      <c r="U18" s="31"/>
      <c r="V18" s="7"/>
      <c r="W18" s="7"/>
      <c r="X18" s="7"/>
      <c r="Y18" s="7"/>
      <c r="Z18" s="7"/>
    </row>
    <row r="19">
      <c r="A19" s="27"/>
      <c r="B19" s="45" t="s">
        <v>81</v>
      </c>
      <c r="C19" s="4"/>
      <c r="D19" s="4"/>
      <c r="E19" s="4"/>
      <c r="F19" s="4"/>
      <c r="G19" s="4"/>
      <c r="H19" s="4"/>
      <c r="I19" s="5"/>
      <c r="J19" s="24" t="str">
        <f>E39&amp;" - "&amp;E35&amp;" - "&amp;E36&amp;" - "&amp;E38</f>
        <v> -  -  - </v>
      </c>
      <c r="K19" s="25">
        <f t="shared" si="2"/>
        <v>11</v>
      </c>
      <c r="L19" s="24">
        <f t="shared" si="3"/>
        <v>40</v>
      </c>
      <c r="M19" s="25">
        <f t="shared" si="4"/>
        <v>12</v>
      </c>
      <c r="N19" s="25">
        <f t="shared" si="5"/>
        <v>30</v>
      </c>
      <c r="O19" s="25">
        <f t="shared" si="16"/>
        <v>6</v>
      </c>
      <c r="P19" s="25">
        <v>8.0</v>
      </c>
      <c r="Q19" s="25">
        <v>2015.0</v>
      </c>
      <c r="R19" s="25" t="str">
        <f>E37</f>
        <v/>
      </c>
      <c r="S19" s="19">
        <v>0.4861111111111111</v>
      </c>
      <c r="T19" s="19">
        <v>0.5208333333333334</v>
      </c>
      <c r="U19" s="31"/>
      <c r="V19" s="7"/>
      <c r="W19" s="7"/>
      <c r="X19" s="7"/>
      <c r="Y19" s="7"/>
      <c r="Z19" s="7"/>
    </row>
    <row r="20">
      <c r="A20" s="27"/>
      <c r="B20" s="21">
        <v>0.4166666666666667</v>
      </c>
      <c r="C20" s="21">
        <v>0.4513888888888889</v>
      </c>
      <c r="D20" s="22"/>
      <c r="E20" s="22"/>
      <c r="F20" s="22"/>
      <c r="G20" s="22"/>
      <c r="H20" s="22"/>
      <c r="I20" s="32"/>
      <c r="J20" s="24" t="str">
        <f>E46&amp;" - "&amp;E42&amp;" - "&amp;E43&amp;" - "&amp;E45</f>
        <v> -  -  - </v>
      </c>
      <c r="K20" s="25">
        <f t="shared" si="2"/>
        <v>14</v>
      </c>
      <c r="L20" s="24">
        <f t="shared" si="3"/>
        <v>0</v>
      </c>
      <c r="M20" s="25">
        <f t="shared" si="4"/>
        <v>14</v>
      </c>
      <c r="N20" s="25">
        <f t="shared" si="5"/>
        <v>50</v>
      </c>
      <c r="O20" s="25">
        <f t="shared" si="16"/>
        <v>6</v>
      </c>
      <c r="P20" s="25">
        <v>8.0</v>
      </c>
      <c r="Q20" s="25">
        <v>2015.0</v>
      </c>
      <c r="R20" s="25" t="str">
        <f>E44</f>
        <v/>
      </c>
      <c r="S20" s="19">
        <v>0.5833333333333334</v>
      </c>
      <c r="T20" s="19">
        <v>0.6180555555555556</v>
      </c>
      <c r="U20" s="31"/>
      <c r="V20" s="7"/>
      <c r="W20" s="7"/>
      <c r="X20" s="7"/>
      <c r="Y20" s="7"/>
      <c r="Z20" s="7"/>
    </row>
    <row r="21" ht="15.75" customHeight="1">
      <c r="A21" s="27"/>
      <c r="B21" s="27"/>
      <c r="C21" s="27"/>
      <c r="D21" s="28"/>
      <c r="E21" s="28"/>
      <c r="F21" s="28"/>
      <c r="G21" s="28"/>
      <c r="H21" s="28"/>
      <c r="I21" s="36"/>
      <c r="J21" s="24" t="str">
        <f>E53&amp;" - "&amp;E49&amp;" - "&amp;E50&amp;" - "&amp;E52</f>
        <v> -  -  - </v>
      </c>
      <c r="K21" s="25">
        <f t="shared" si="2"/>
        <v>14</v>
      </c>
      <c r="L21" s="24">
        <f t="shared" si="3"/>
        <v>50</v>
      </c>
      <c r="M21" s="25">
        <f t="shared" si="4"/>
        <v>15</v>
      </c>
      <c r="N21" s="25">
        <f t="shared" si="5"/>
        <v>40</v>
      </c>
      <c r="O21" s="25">
        <f t="shared" si="16"/>
        <v>6</v>
      </c>
      <c r="P21" s="25">
        <v>8.0</v>
      </c>
      <c r="Q21" s="25">
        <v>2015.0</v>
      </c>
      <c r="R21" s="25" t="str">
        <f>E51</f>
        <v/>
      </c>
      <c r="S21" s="19">
        <v>0.6180555555555556</v>
      </c>
      <c r="T21" s="19">
        <v>0.6527777777777778</v>
      </c>
      <c r="U21" s="31"/>
      <c r="V21" s="7"/>
      <c r="W21" s="7"/>
      <c r="X21" s="7"/>
      <c r="Y21" s="7"/>
      <c r="Z21" s="7"/>
    </row>
    <row r="22" ht="15.75" customHeight="1">
      <c r="A22" s="27"/>
      <c r="B22" s="27"/>
      <c r="C22" s="27"/>
      <c r="D22" s="28"/>
      <c r="E22" s="28"/>
      <c r="F22" s="28"/>
      <c r="G22" s="28"/>
      <c r="H22" s="28"/>
      <c r="I22" s="36"/>
      <c r="J22" s="24" t="str">
        <f>E61&amp;" - "&amp;E57&amp;" - "&amp;E58&amp;" - "&amp;E60</f>
        <v> -  -  - </v>
      </c>
      <c r="K22" s="25">
        <f t="shared" si="2"/>
        <v>16</v>
      </c>
      <c r="L22" s="24">
        <f t="shared" si="3"/>
        <v>0</v>
      </c>
      <c r="M22" s="25">
        <f t="shared" si="4"/>
        <v>16</v>
      </c>
      <c r="N22" s="25">
        <f t="shared" si="5"/>
        <v>50</v>
      </c>
      <c r="O22" s="25">
        <f t="shared" si="16"/>
        <v>6</v>
      </c>
      <c r="P22" s="25">
        <v>8.0</v>
      </c>
      <c r="Q22" s="25">
        <v>2015.0</v>
      </c>
      <c r="R22" s="25" t="str">
        <f>E59</f>
        <v/>
      </c>
      <c r="S22" s="19">
        <v>0.6666666666666666</v>
      </c>
      <c r="T22" s="19">
        <v>0.7013888888888888</v>
      </c>
      <c r="U22" s="31"/>
      <c r="V22" s="7"/>
      <c r="W22" s="7"/>
      <c r="X22" s="7"/>
      <c r="Y22" s="7"/>
      <c r="Z22" s="7"/>
    </row>
    <row r="23" ht="15.75" customHeight="1">
      <c r="A23" s="27"/>
      <c r="B23" s="27"/>
      <c r="C23" s="27"/>
      <c r="D23" s="28"/>
      <c r="E23" s="28"/>
      <c r="F23" s="28"/>
      <c r="G23" s="28"/>
      <c r="H23" s="28"/>
      <c r="I23" s="36"/>
      <c r="J23" s="24" t="str">
        <f>E68&amp;" - "&amp;E64&amp;" - "&amp;E65&amp;" - "&amp;E67</f>
        <v> -  -  - </v>
      </c>
      <c r="K23" s="25">
        <f t="shared" si="2"/>
        <v>16</v>
      </c>
      <c r="L23" s="24">
        <f t="shared" si="3"/>
        <v>50</v>
      </c>
      <c r="M23" s="25">
        <f t="shared" si="4"/>
        <v>17</v>
      </c>
      <c r="N23" s="25">
        <f t="shared" si="5"/>
        <v>40</v>
      </c>
      <c r="O23" s="25">
        <f t="shared" si="16"/>
        <v>6</v>
      </c>
      <c r="P23" s="25">
        <v>8.0</v>
      </c>
      <c r="Q23" s="25">
        <v>2015.0</v>
      </c>
      <c r="R23" s="25" t="str">
        <f>E66</f>
        <v/>
      </c>
      <c r="S23" s="19">
        <v>0.7013888888888888</v>
      </c>
      <c r="T23" s="19">
        <v>0.7361111111111112</v>
      </c>
      <c r="U23" s="31"/>
      <c r="V23" s="7"/>
      <c r="W23" s="7"/>
      <c r="X23" s="7"/>
      <c r="Y23" s="7"/>
      <c r="Z23" s="7"/>
    </row>
    <row r="24" ht="15.75" customHeight="1">
      <c r="A24" s="27"/>
      <c r="B24" s="27"/>
      <c r="C24" s="27"/>
      <c r="D24" s="28"/>
      <c r="E24" s="28"/>
      <c r="F24" s="28"/>
      <c r="G24" s="28"/>
      <c r="H24" s="28"/>
      <c r="I24" s="36"/>
      <c r="J24" s="24" t="str">
        <f>E75&amp;" - "&amp;E71&amp;" - "&amp;E72&amp;" - "&amp;E74</f>
        <v> -  -  - </v>
      </c>
      <c r="K24" s="25">
        <f t="shared" si="2"/>
        <v>17</v>
      </c>
      <c r="L24" s="24">
        <f t="shared" si="3"/>
        <v>40</v>
      </c>
      <c r="M24" s="25">
        <f t="shared" si="4"/>
        <v>18</v>
      </c>
      <c r="N24" s="25">
        <f t="shared" si="5"/>
        <v>30</v>
      </c>
      <c r="O24" s="25">
        <f t="shared" si="16"/>
        <v>6</v>
      </c>
      <c r="P24" s="25">
        <v>8.0</v>
      </c>
      <c r="Q24" s="25">
        <v>2015.0</v>
      </c>
      <c r="R24" s="25" t="str">
        <f>E73</f>
        <v/>
      </c>
      <c r="S24" s="19">
        <v>0.7361111111111112</v>
      </c>
      <c r="T24" s="19">
        <v>0.7708333333333334</v>
      </c>
      <c r="U24" s="47"/>
      <c r="V24" s="7"/>
      <c r="W24" s="7"/>
      <c r="X24" s="7"/>
      <c r="Y24" s="7"/>
      <c r="Z24" s="7"/>
    </row>
    <row r="25" ht="15.75" customHeight="1">
      <c r="A25" s="27"/>
      <c r="B25" s="27"/>
      <c r="C25" s="27"/>
      <c r="D25" s="28"/>
      <c r="E25" s="28"/>
      <c r="F25" s="28"/>
      <c r="G25" s="28"/>
      <c r="H25" s="28"/>
      <c r="I25" s="36"/>
      <c r="J25" s="24" t="str">
        <f>F10&amp;" - "&amp;F6&amp;" - "&amp;F7&amp;" - "&amp;F9</f>
        <v> -  -  - </v>
      </c>
      <c r="K25" s="25">
        <f t="shared" si="2"/>
        <v>8</v>
      </c>
      <c r="L25" s="24">
        <f t="shared" si="3"/>
        <v>0</v>
      </c>
      <c r="M25" s="25">
        <f t="shared" si="4"/>
        <v>8</v>
      </c>
      <c r="N25" s="25">
        <f t="shared" si="5"/>
        <v>50</v>
      </c>
      <c r="O25" s="25">
        <f t="shared" ref="O25:O34" si="17">F$2</f>
        <v>7</v>
      </c>
      <c r="P25" s="25">
        <v>8.0</v>
      </c>
      <c r="Q25" s="25">
        <v>2015.0</v>
      </c>
      <c r="R25" s="25" t="str">
        <f>F8</f>
        <v/>
      </c>
      <c r="S25" s="19">
        <v>0.3333333333333333</v>
      </c>
      <c r="T25" s="19">
        <v>0.3680555555555556</v>
      </c>
      <c r="U25" s="26" t="s">
        <v>97</v>
      </c>
      <c r="V25" s="7"/>
      <c r="W25" s="7"/>
      <c r="X25" s="7"/>
      <c r="Y25" s="7"/>
      <c r="Z25" s="7"/>
    </row>
    <row r="26" ht="15.75" customHeight="1">
      <c r="A26" s="27"/>
      <c r="B26" s="12"/>
      <c r="C26" s="12"/>
      <c r="D26" s="40"/>
      <c r="E26" s="40"/>
      <c r="F26" s="40"/>
      <c r="G26" s="40"/>
      <c r="H26" s="40"/>
      <c r="I26" s="43"/>
      <c r="J26" s="24" t="str">
        <f>F17&amp;" - "&amp;F13&amp;" - "&amp;F14&amp;" - "&amp;F16</f>
        <v> -  -  - </v>
      </c>
      <c r="K26" s="25">
        <f t="shared" si="2"/>
        <v>8</v>
      </c>
      <c r="L26" s="24">
        <f t="shared" si="3"/>
        <v>50</v>
      </c>
      <c r="M26" s="25">
        <f t="shared" si="4"/>
        <v>9</v>
      </c>
      <c r="N26" s="25">
        <f t="shared" si="5"/>
        <v>40</v>
      </c>
      <c r="O26" s="25">
        <f t="shared" si="17"/>
        <v>7</v>
      </c>
      <c r="P26" s="25">
        <v>8.0</v>
      </c>
      <c r="Q26" s="25">
        <v>2015.0</v>
      </c>
      <c r="R26" s="25" t="str">
        <f>F15</f>
        <v/>
      </c>
      <c r="S26" s="19">
        <v>0.3680555555555556</v>
      </c>
      <c r="T26" s="19">
        <v>0.40277777777777773</v>
      </c>
      <c r="U26" s="31"/>
      <c r="V26" s="7"/>
      <c r="W26" s="7"/>
      <c r="X26" s="7"/>
      <c r="Y26" s="7"/>
      <c r="Z26" s="7"/>
    </row>
    <row r="27" ht="15.75" customHeight="1">
      <c r="A27" s="27"/>
      <c r="B27" s="21">
        <v>0.4513888888888889</v>
      </c>
      <c r="C27" s="21">
        <v>0.4861111111111111</v>
      </c>
      <c r="D27" s="22"/>
      <c r="E27" s="22"/>
      <c r="F27" s="22"/>
      <c r="G27" s="22"/>
      <c r="H27" s="22"/>
      <c r="I27" s="32"/>
      <c r="J27" s="24" t="str">
        <f>F25&amp;" - "&amp;F21&amp;" - "&amp;F22&amp;" - "&amp;F24</f>
        <v> -  -  - </v>
      </c>
      <c r="K27" s="25">
        <f t="shared" si="2"/>
        <v>10</v>
      </c>
      <c r="L27" s="24">
        <f t="shared" si="3"/>
        <v>0</v>
      </c>
      <c r="M27" s="25">
        <f t="shared" si="4"/>
        <v>10</v>
      </c>
      <c r="N27" s="25">
        <f t="shared" si="5"/>
        <v>50</v>
      </c>
      <c r="O27" s="25">
        <f t="shared" si="17"/>
        <v>7</v>
      </c>
      <c r="P27" s="25">
        <v>8.0</v>
      </c>
      <c r="Q27" s="25">
        <v>2015.0</v>
      </c>
      <c r="R27" s="25" t="str">
        <f>F23</f>
        <v/>
      </c>
      <c r="S27" s="19">
        <v>0.4166666666666667</v>
      </c>
      <c r="T27" s="19">
        <v>0.4513888888888889</v>
      </c>
      <c r="U27" s="31"/>
      <c r="V27" s="7"/>
      <c r="W27" s="7"/>
      <c r="X27" s="7"/>
      <c r="Y27" s="7"/>
      <c r="Z27" s="7"/>
    </row>
    <row r="28" ht="15.75" customHeight="1">
      <c r="A28" s="27"/>
      <c r="B28" s="27"/>
      <c r="C28" s="27"/>
      <c r="D28" s="28"/>
      <c r="E28" s="28"/>
      <c r="F28" s="28"/>
      <c r="G28" s="28"/>
      <c r="H28" s="28"/>
      <c r="I28" s="36"/>
      <c r="J28" s="24" t="str">
        <f>F32&amp;" - "&amp;F28&amp;" - "&amp;F29&amp;" - "&amp;F31</f>
        <v> -  -  - </v>
      </c>
      <c r="K28" s="25">
        <f t="shared" si="2"/>
        <v>10</v>
      </c>
      <c r="L28" s="24">
        <f t="shared" si="3"/>
        <v>50</v>
      </c>
      <c r="M28" s="25">
        <f t="shared" si="4"/>
        <v>11</v>
      </c>
      <c r="N28" s="25">
        <f t="shared" si="5"/>
        <v>40</v>
      </c>
      <c r="O28" s="25">
        <f t="shared" si="17"/>
        <v>7</v>
      </c>
      <c r="P28" s="25">
        <v>8.0</v>
      </c>
      <c r="Q28" s="25">
        <v>2015.0</v>
      </c>
      <c r="R28" s="25" t="str">
        <f>F30</f>
        <v/>
      </c>
      <c r="S28" s="19">
        <v>0.4513888888888889</v>
      </c>
      <c r="T28" s="19">
        <v>0.4861111111111111</v>
      </c>
      <c r="U28" s="31"/>
      <c r="V28" s="7"/>
      <c r="W28" s="7"/>
      <c r="X28" s="7"/>
      <c r="Y28" s="7"/>
      <c r="Z28" s="7"/>
    </row>
    <row r="29" ht="15.75" customHeight="1">
      <c r="A29" s="27"/>
      <c r="B29" s="27"/>
      <c r="C29" s="27"/>
      <c r="D29" s="28"/>
      <c r="E29" s="28"/>
      <c r="F29" s="28"/>
      <c r="G29" s="28"/>
      <c r="H29" s="28"/>
      <c r="I29" s="36"/>
      <c r="J29" s="24" t="str">
        <f>F39&amp;" - "&amp;F35&amp;" - "&amp;F36&amp;" - "&amp;F38</f>
        <v> -  -  - </v>
      </c>
      <c r="K29" s="25">
        <f t="shared" si="2"/>
        <v>11</v>
      </c>
      <c r="L29" s="24">
        <f t="shared" si="3"/>
        <v>40</v>
      </c>
      <c r="M29" s="25">
        <f t="shared" si="4"/>
        <v>12</v>
      </c>
      <c r="N29" s="25">
        <f t="shared" si="5"/>
        <v>30</v>
      </c>
      <c r="O29" s="25">
        <f t="shared" si="17"/>
        <v>7</v>
      </c>
      <c r="P29" s="25">
        <v>8.0</v>
      </c>
      <c r="Q29" s="25">
        <v>2015.0</v>
      </c>
      <c r="R29" s="25" t="str">
        <f>F37</f>
        <v/>
      </c>
      <c r="S29" s="19">
        <v>0.4861111111111111</v>
      </c>
      <c r="T29" s="19">
        <v>0.5208333333333334</v>
      </c>
      <c r="U29" s="31"/>
      <c r="V29" s="7"/>
      <c r="W29" s="7"/>
      <c r="X29" s="7"/>
      <c r="Y29" s="7"/>
      <c r="Z29" s="7"/>
    </row>
    <row r="30" ht="15.75" customHeight="1">
      <c r="A30" s="27"/>
      <c r="B30" s="27"/>
      <c r="C30" s="27"/>
      <c r="D30" s="28"/>
      <c r="E30" s="28"/>
      <c r="F30" s="28"/>
      <c r="G30" s="28"/>
      <c r="H30" s="28"/>
      <c r="I30" s="36"/>
      <c r="J30" s="24" t="str">
        <f>F46&amp;" - "&amp;F42&amp;" - "&amp;F43&amp;" - "&amp;F45</f>
        <v> -  -  - </v>
      </c>
      <c r="K30" s="25">
        <f t="shared" si="2"/>
        <v>14</v>
      </c>
      <c r="L30" s="24">
        <f t="shared" si="3"/>
        <v>0</v>
      </c>
      <c r="M30" s="25">
        <f t="shared" si="4"/>
        <v>14</v>
      </c>
      <c r="N30" s="25">
        <f t="shared" si="5"/>
        <v>50</v>
      </c>
      <c r="O30" s="25">
        <f t="shared" si="17"/>
        <v>7</v>
      </c>
      <c r="P30" s="25">
        <v>8.0</v>
      </c>
      <c r="Q30" s="25">
        <v>2015.0</v>
      </c>
      <c r="R30" s="25" t="str">
        <f>F44</f>
        <v/>
      </c>
      <c r="S30" s="19">
        <v>0.5833333333333334</v>
      </c>
      <c r="T30" s="19">
        <v>0.6180555555555556</v>
      </c>
      <c r="U30" s="31"/>
      <c r="V30" s="7"/>
      <c r="W30" s="7"/>
      <c r="X30" s="7"/>
      <c r="Y30" s="7"/>
      <c r="Z30" s="7"/>
    </row>
    <row r="31" ht="15.75" customHeight="1">
      <c r="A31" s="27"/>
      <c r="B31" s="27"/>
      <c r="C31" s="27"/>
      <c r="D31" s="28"/>
      <c r="E31" s="28"/>
      <c r="F31" s="28"/>
      <c r="G31" s="28"/>
      <c r="H31" s="28"/>
      <c r="I31" s="36"/>
      <c r="J31" s="24" t="str">
        <f>F53&amp;" - "&amp;F49&amp;" - "&amp;F50&amp;" - "&amp;F52</f>
        <v> -  -  - </v>
      </c>
      <c r="K31" s="25">
        <f t="shared" si="2"/>
        <v>14</v>
      </c>
      <c r="L31" s="24">
        <f t="shared" si="3"/>
        <v>50</v>
      </c>
      <c r="M31" s="25">
        <f t="shared" si="4"/>
        <v>15</v>
      </c>
      <c r="N31" s="25">
        <f t="shared" si="5"/>
        <v>40</v>
      </c>
      <c r="O31" s="25">
        <f t="shared" si="17"/>
        <v>7</v>
      </c>
      <c r="P31" s="25">
        <v>8.0</v>
      </c>
      <c r="Q31" s="25">
        <v>2015.0</v>
      </c>
      <c r="R31" s="25" t="str">
        <f>F51</f>
        <v/>
      </c>
      <c r="S31" s="19">
        <v>0.6180555555555556</v>
      </c>
      <c r="T31" s="19">
        <v>0.6527777777777778</v>
      </c>
      <c r="U31" s="31"/>
      <c r="V31" s="7"/>
      <c r="W31" s="7"/>
      <c r="X31" s="7"/>
      <c r="Y31" s="7"/>
      <c r="Z31" s="7"/>
    </row>
    <row r="32" ht="15.75" customHeight="1">
      <c r="A32" s="27"/>
      <c r="B32" s="27"/>
      <c r="C32" s="27"/>
      <c r="D32" s="28"/>
      <c r="E32" s="28"/>
      <c r="F32" s="28"/>
      <c r="G32" s="28"/>
      <c r="H32" s="28"/>
      <c r="I32" s="36"/>
      <c r="J32" s="24" t="str">
        <f>F61&amp;" - "&amp;F57&amp;" - "&amp;F58&amp;" - "&amp;F60</f>
        <v> -  -  - </v>
      </c>
      <c r="K32" s="25">
        <f t="shared" si="2"/>
        <v>16</v>
      </c>
      <c r="L32" s="24">
        <f t="shared" si="3"/>
        <v>0</v>
      </c>
      <c r="M32" s="25">
        <f t="shared" si="4"/>
        <v>16</v>
      </c>
      <c r="N32" s="25">
        <f t="shared" si="5"/>
        <v>50</v>
      </c>
      <c r="O32" s="25">
        <f t="shared" si="17"/>
        <v>7</v>
      </c>
      <c r="P32" s="25">
        <v>8.0</v>
      </c>
      <c r="Q32" s="25">
        <v>2015.0</v>
      </c>
      <c r="R32" s="25" t="str">
        <f>F59</f>
        <v/>
      </c>
      <c r="S32" s="19">
        <v>0.6666666666666666</v>
      </c>
      <c r="T32" s="19">
        <v>0.7013888888888888</v>
      </c>
      <c r="U32" s="31"/>
      <c r="V32" s="7"/>
      <c r="W32" s="7"/>
      <c r="X32" s="7"/>
      <c r="Y32" s="7"/>
      <c r="Z32" s="7"/>
    </row>
    <row r="33" ht="15.75" customHeight="1">
      <c r="A33" s="27"/>
      <c r="B33" s="12"/>
      <c r="C33" s="12"/>
      <c r="D33" s="28"/>
      <c r="E33" s="28"/>
      <c r="F33" s="28"/>
      <c r="G33" s="28"/>
      <c r="H33" s="40"/>
      <c r="I33" s="43"/>
      <c r="J33" s="24" t="str">
        <f>F68&amp;" - "&amp;F64&amp;" - "&amp;F65&amp;" - "&amp;F67</f>
        <v> -  -  - </v>
      </c>
      <c r="K33" s="25">
        <f t="shared" si="2"/>
        <v>16</v>
      </c>
      <c r="L33" s="24">
        <f t="shared" si="3"/>
        <v>50</v>
      </c>
      <c r="M33" s="25">
        <f t="shared" si="4"/>
        <v>17</v>
      </c>
      <c r="N33" s="25">
        <f t="shared" si="5"/>
        <v>40</v>
      </c>
      <c r="O33" s="25">
        <f t="shared" si="17"/>
        <v>7</v>
      </c>
      <c r="P33" s="25">
        <v>8.0</v>
      </c>
      <c r="Q33" s="25">
        <v>2015.0</v>
      </c>
      <c r="R33" s="25" t="str">
        <f>F66</f>
        <v/>
      </c>
      <c r="S33" s="19">
        <v>0.7013888888888888</v>
      </c>
      <c r="T33" s="19">
        <v>0.7361111111111112</v>
      </c>
      <c r="U33" s="31"/>
      <c r="V33" s="7"/>
      <c r="W33" s="7"/>
      <c r="X33" s="7"/>
      <c r="Y33" s="7"/>
      <c r="Z33" s="7"/>
    </row>
    <row r="34" ht="15.75" customHeight="1">
      <c r="A34" s="27"/>
      <c r="B34" s="21">
        <v>0.4861111111111111</v>
      </c>
      <c r="C34" s="49">
        <v>0.5208333333333334</v>
      </c>
      <c r="D34" s="65"/>
      <c r="E34" s="51"/>
      <c r="F34" s="51"/>
      <c r="G34" s="52"/>
      <c r="H34" s="53"/>
      <c r="I34" s="32"/>
      <c r="J34" s="24" t="str">
        <f>F75&amp;" - "&amp;F71&amp;" - "&amp;F72&amp;" - "&amp;F74</f>
        <v> -  -  - </v>
      </c>
      <c r="K34" s="25">
        <f t="shared" si="2"/>
        <v>17</v>
      </c>
      <c r="L34" s="24">
        <f t="shared" si="3"/>
        <v>40</v>
      </c>
      <c r="M34" s="25">
        <f t="shared" si="4"/>
        <v>18</v>
      </c>
      <c r="N34" s="25">
        <f t="shared" si="5"/>
        <v>30</v>
      </c>
      <c r="O34" s="25">
        <f t="shared" si="17"/>
        <v>7</v>
      </c>
      <c r="P34" s="25">
        <v>8.0</v>
      </c>
      <c r="Q34" s="25">
        <v>2015.0</v>
      </c>
      <c r="R34" s="25" t="str">
        <f>F73</f>
        <v/>
      </c>
      <c r="S34" s="19">
        <v>0.7361111111111112</v>
      </c>
      <c r="T34" s="19">
        <v>0.7708333333333334</v>
      </c>
      <c r="U34" s="47"/>
      <c r="V34" s="7"/>
      <c r="W34" s="7"/>
      <c r="X34" s="7"/>
      <c r="Y34" s="7"/>
      <c r="Z34" s="7"/>
    </row>
    <row r="35" ht="15.75" customHeight="1">
      <c r="A35" s="27"/>
      <c r="B35" s="27"/>
      <c r="C35" s="54"/>
      <c r="D35" s="55"/>
      <c r="E35" s="56"/>
      <c r="F35" s="55"/>
      <c r="G35" s="55"/>
      <c r="H35" s="28"/>
      <c r="I35" s="36"/>
      <c r="J35" s="24" t="str">
        <f>G10&amp;" - "&amp;G6&amp;" - "&amp;G7&amp;" - "&amp;G9</f>
        <v> -  -  - </v>
      </c>
      <c r="K35" s="25">
        <f t="shared" si="2"/>
        <v>8</v>
      </c>
      <c r="L35" s="24">
        <f t="shared" si="3"/>
        <v>0</v>
      </c>
      <c r="M35" s="25">
        <f t="shared" si="4"/>
        <v>8</v>
      </c>
      <c r="N35" s="25">
        <f t="shared" si="5"/>
        <v>50</v>
      </c>
      <c r="O35" s="25">
        <f t="shared" ref="O35:O44" si="18">G$2</f>
        <v>8</v>
      </c>
      <c r="P35" s="25">
        <v>8.0</v>
      </c>
      <c r="Q35" s="25">
        <v>2015.0</v>
      </c>
      <c r="R35" s="25" t="str">
        <f>G8</f>
        <v/>
      </c>
      <c r="S35" s="19">
        <v>0.3333333333333333</v>
      </c>
      <c r="T35" s="57">
        <v>0.3680555555555556</v>
      </c>
      <c r="U35" s="26" t="s">
        <v>107</v>
      </c>
      <c r="V35" s="7"/>
      <c r="W35" s="7"/>
      <c r="X35" s="7"/>
      <c r="Y35" s="7"/>
      <c r="Z35" s="7"/>
    </row>
    <row r="36" ht="15.75" customHeight="1">
      <c r="A36" s="27"/>
      <c r="B36" s="27"/>
      <c r="C36" s="54"/>
      <c r="D36" s="55"/>
      <c r="E36" s="56"/>
      <c r="F36" s="55"/>
      <c r="G36" s="55"/>
      <c r="H36" s="28"/>
      <c r="I36" s="36"/>
      <c r="J36" s="24" t="str">
        <f>G17&amp;" - "&amp;G13&amp;" - "&amp;G14&amp;" - "&amp;G16</f>
        <v> -  -  - </v>
      </c>
      <c r="K36" s="25">
        <f t="shared" si="2"/>
        <v>8</v>
      </c>
      <c r="L36" s="24">
        <f t="shared" si="3"/>
        <v>50</v>
      </c>
      <c r="M36" s="25">
        <f t="shared" si="4"/>
        <v>9</v>
      </c>
      <c r="N36" s="25">
        <f t="shared" si="5"/>
        <v>40</v>
      </c>
      <c r="O36" s="25">
        <f t="shared" si="18"/>
        <v>8</v>
      </c>
      <c r="P36" s="25">
        <v>8.0</v>
      </c>
      <c r="Q36" s="25">
        <v>2015.0</v>
      </c>
      <c r="R36" s="25" t="str">
        <f>G15</f>
        <v/>
      </c>
      <c r="S36" s="19">
        <v>0.3680555555555556</v>
      </c>
      <c r="T36" s="57">
        <v>0.40277777777777773</v>
      </c>
      <c r="U36" s="31"/>
      <c r="V36" s="7"/>
      <c r="W36" s="7"/>
      <c r="X36" s="7"/>
      <c r="Y36" s="7"/>
      <c r="Z36" s="7"/>
    </row>
    <row r="37" ht="15.75" customHeight="1">
      <c r="A37" s="27"/>
      <c r="B37" s="27"/>
      <c r="C37" s="54"/>
      <c r="D37" s="58"/>
      <c r="E37" s="59"/>
      <c r="F37" s="60"/>
      <c r="G37" s="61"/>
      <c r="H37" s="28"/>
      <c r="I37" s="36"/>
      <c r="J37" s="24" t="str">
        <f>G25&amp;" - "&amp;G21&amp;" - "&amp;G22&amp;" - "&amp;G24</f>
        <v> -  -  - </v>
      </c>
      <c r="K37" s="25">
        <f t="shared" si="2"/>
        <v>10</v>
      </c>
      <c r="L37" s="24">
        <f t="shared" si="3"/>
        <v>0</v>
      </c>
      <c r="M37" s="25">
        <f t="shared" si="4"/>
        <v>10</v>
      </c>
      <c r="N37" s="25">
        <f t="shared" si="5"/>
        <v>50</v>
      </c>
      <c r="O37" s="25">
        <f t="shared" si="18"/>
        <v>8</v>
      </c>
      <c r="P37" s="25">
        <v>8.0</v>
      </c>
      <c r="Q37" s="25">
        <v>2015.0</v>
      </c>
      <c r="R37" s="25" t="str">
        <f>G23</f>
        <v/>
      </c>
      <c r="S37" s="19">
        <v>0.4166666666666667</v>
      </c>
      <c r="T37" s="57">
        <v>0.4513888888888889</v>
      </c>
      <c r="U37" s="31"/>
      <c r="V37" s="7"/>
      <c r="W37" s="7"/>
      <c r="X37" s="7"/>
      <c r="Y37" s="7"/>
      <c r="Z37" s="7"/>
    </row>
    <row r="38" ht="15.75" customHeight="1">
      <c r="A38" s="27"/>
      <c r="B38" s="27"/>
      <c r="C38" s="54"/>
      <c r="D38" s="55"/>
      <c r="E38" s="55"/>
      <c r="F38" s="55"/>
      <c r="G38" s="55"/>
      <c r="H38" s="28"/>
      <c r="I38" s="36"/>
      <c r="J38" s="24" t="str">
        <f>G32&amp;" - "&amp;G28&amp;" - "&amp;G29&amp;" - "&amp;G31</f>
        <v> -  -  - </v>
      </c>
      <c r="K38" s="25">
        <f t="shared" si="2"/>
        <v>10</v>
      </c>
      <c r="L38" s="24">
        <f t="shared" si="3"/>
        <v>50</v>
      </c>
      <c r="M38" s="25">
        <f t="shared" si="4"/>
        <v>11</v>
      </c>
      <c r="N38" s="25">
        <f t="shared" si="5"/>
        <v>40</v>
      </c>
      <c r="O38" s="25">
        <f t="shared" si="18"/>
        <v>8</v>
      </c>
      <c r="P38" s="25">
        <v>8.0</v>
      </c>
      <c r="Q38" s="25">
        <v>2015.0</v>
      </c>
      <c r="R38" s="25" t="str">
        <f>G30</f>
        <v/>
      </c>
      <c r="S38" s="19">
        <v>0.4513888888888889</v>
      </c>
      <c r="T38" s="57">
        <v>0.4861111111111111</v>
      </c>
      <c r="U38" s="31"/>
      <c r="V38" s="7"/>
      <c r="W38" s="7"/>
      <c r="X38" s="7"/>
      <c r="Y38" s="7"/>
      <c r="Z38" s="7"/>
    </row>
    <row r="39" ht="15.75" customHeight="1">
      <c r="A39" s="27"/>
      <c r="B39" s="27"/>
      <c r="C39" s="54"/>
      <c r="D39" s="55"/>
      <c r="E39" s="55"/>
      <c r="F39" s="55"/>
      <c r="G39" s="55"/>
      <c r="H39" s="28"/>
      <c r="I39" s="36"/>
      <c r="J39" s="24" t="str">
        <f>G39&amp;" - "&amp;G35&amp;" - "&amp;G36&amp;" - "&amp;G38</f>
        <v> -  -  - </v>
      </c>
      <c r="K39" s="25">
        <f t="shared" si="2"/>
        <v>11</v>
      </c>
      <c r="L39" s="24">
        <f t="shared" si="3"/>
        <v>40</v>
      </c>
      <c r="M39" s="25">
        <f t="shared" si="4"/>
        <v>12</v>
      </c>
      <c r="N39" s="25">
        <f t="shared" si="5"/>
        <v>30</v>
      </c>
      <c r="O39" s="25">
        <f t="shared" si="18"/>
        <v>8</v>
      </c>
      <c r="P39" s="25">
        <v>8.0</v>
      </c>
      <c r="Q39" s="25">
        <v>2015.0</v>
      </c>
      <c r="R39" s="25" t="str">
        <f>G37</f>
        <v/>
      </c>
      <c r="S39" s="19">
        <v>0.4861111111111111</v>
      </c>
      <c r="T39" s="57">
        <v>0.5208333333333334</v>
      </c>
      <c r="U39" s="31"/>
      <c r="V39" s="7"/>
      <c r="W39" s="7"/>
      <c r="X39" s="7"/>
      <c r="Y39" s="7"/>
      <c r="Z39" s="7"/>
    </row>
    <row r="40" ht="15.75" customHeight="1">
      <c r="A40" s="12"/>
      <c r="B40" s="12"/>
      <c r="C40" s="62"/>
      <c r="D40" s="55"/>
      <c r="E40" s="56"/>
      <c r="F40" s="56"/>
      <c r="G40" s="55"/>
      <c r="H40" s="40"/>
      <c r="I40" s="43"/>
      <c r="J40" s="24" t="str">
        <f>G46&amp;" - "&amp;G42&amp;" - "&amp;G43&amp;" - "&amp;G45</f>
        <v> -  -  - </v>
      </c>
      <c r="K40" s="25">
        <f t="shared" si="2"/>
        <v>14</v>
      </c>
      <c r="L40" s="24">
        <f t="shared" si="3"/>
        <v>0</v>
      </c>
      <c r="M40" s="25">
        <f t="shared" si="4"/>
        <v>14</v>
      </c>
      <c r="N40" s="25">
        <f t="shared" si="5"/>
        <v>50</v>
      </c>
      <c r="O40" s="25">
        <f t="shared" si="18"/>
        <v>8</v>
      </c>
      <c r="P40" s="25">
        <v>8.0</v>
      </c>
      <c r="Q40" s="25">
        <v>2015.0</v>
      </c>
      <c r="R40" s="25" t="str">
        <f>G44</f>
        <v/>
      </c>
      <c r="S40" s="19">
        <v>0.5833333333333334</v>
      </c>
      <c r="T40" s="57">
        <v>0.6180555555555556</v>
      </c>
      <c r="U40" s="31"/>
      <c r="V40" s="7"/>
      <c r="W40" s="7"/>
      <c r="X40" s="7"/>
      <c r="Y40" s="7"/>
      <c r="Z40" s="7"/>
    </row>
    <row r="41" ht="15.75" customHeight="1">
      <c r="A41" s="20" t="s">
        <v>109</v>
      </c>
      <c r="B41" s="21">
        <v>0.5833333333333334</v>
      </c>
      <c r="C41" s="49">
        <v>0.6180555555555556</v>
      </c>
      <c r="D41" s="65"/>
      <c r="E41" s="51"/>
      <c r="F41" s="51"/>
      <c r="G41" s="52"/>
      <c r="H41" s="53"/>
      <c r="I41" s="32"/>
      <c r="J41" s="24" t="str">
        <f>G53&amp;" - "&amp;G49&amp;" - "&amp;G50&amp;" - "&amp;G52</f>
        <v> -  -  - </v>
      </c>
      <c r="K41" s="25">
        <f t="shared" si="2"/>
        <v>14</v>
      </c>
      <c r="L41" s="24">
        <f t="shared" si="3"/>
        <v>50</v>
      </c>
      <c r="M41" s="25">
        <f t="shared" si="4"/>
        <v>15</v>
      </c>
      <c r="N41" s="25">
        <f t="shared" si="5"/>
        <v>40</v>
      </c>
      <c r="O41" s="25">
        <f t="shared" si="18"/>
        <v>8</v>
      </c>
      <c r="P41" s="25">
        <v>8.0</v>
      </c>
      <c r="Q41" s="25">
        <v>2015.0</v>
      </c>
      <c r="R41" s="25" t="str">
        <f>G51</f>
        <v/>
      </c>
      <c r="S41" s="19">
        <v>0.6180555555555556</v>
      </c>
      <c r="T41" s="57">
        <v>0.6527777777777778</v>
      </c>
      <c r="U41" s="31"/>
      <c r="V41" s="7"/>
      <c r="W41" s="7"/>
      <c r="X41" s="7"/>
      <c r="Y41" s="7"/>
      <c r="Z41" s="7"/>
    </row>
    <row r="42" ht="15.75" customHeight="1">
      <c r="A42" s="27"/>
      <c r="B42" s="27"/>
      <c r="C42" s="54"/>
      <c r="D42" s="55"/>
      <c r="E42" s="56"/>
      <c r="F42" s="55"/>
      <c r="G42" s="55"/>
      <c r="H42" s="28"/>
      <c r="I42" s="36"/>
      <c r="J42" s="24" t="str">
        <f>G61&amp;" - "&amp;G57&amp;" - "&amp;G58&amp;" - "&amp;G60</f>
        <v> -  -  - </v>
      </c>
      <c r="K42" s="25">
        <f t="shared" si="2"/>
        <v>16</v>
      </c>
      <c r="L42" s="24">
        <f t="shared" si="3"/>
        <v>0</v>
      </c>
      <c r="M42" s="25">
        <f t="shared" si="4"/>
        <v>16</v>
      </c>
      <c r="N42" s="25">
        <f t="shared" si="5"/>
        <v>50</v>
      </c>
      <c r="O42" s="25">
        <f t="shared" si="18"/>
        <v>8</v>
      </c>
      <c r="P42" s="25">
        <v>8.0</v>
      </c>
      <c r="Q42" s="25">
        <v>2015.0</v>
      </c>
      <c r="R42" s="25" t="str">
        <f>G59</f>
        <v/>
      </c>
      <c r="S42" s="19">
        <v>0.6666666666666666</v>
      </c>
      <c r="T42" s="57">
        <v>0.7013888888888888</v>
      </c>
      <c r="U42" s="31"/>
      <c r="V42" s="7"/>
      <c r="W42" s="7"/>
      <c r="X42" s="7"/>
      <c r="Y42" s="7"/>
      <c r="Z42" s="7"/>
    </row>
    <row r="43" ht="15.75" customHeight="1">
      <c r="A43" s="27"/>
      <c r="B43" s="27"/>
      <c r="C43" s="54"/>
      <c r="D43" s="55"/>
      <c r="E43" s="56"/>
      <c r="F43" s="55"/>
      <c r="G43" s="55"/>
      <c r="H43" s="28"/>
      <c r="I43" s="36"/>
      <c r="J43" s="24" t="str">
        <f>G68&amp;" - "&amp;G64&amp;" - "&amp;G65&amp;" - "&amp;G67</f>
        <v> -  -  - </v>
      </c>
      <c r="K43" s="25">
        <f t="shared" si="2"/>
        <v>16</v>
      </c>
      <c r="L43" s="24">
        <f t="shared" si="3"/>
        <v>50</v>
      </c>
      <c r="M43" s="25">
        <f t="shared" si="4"/>
        <v>17</v>
      </c>
      <c r="N43" s="25">
        <f t="shared" si="5"/>
        <v>40</v>
      </c>
      <c r="O43" s="25">
        <f t="shared" si="18"/>
        <v>8</v>
      </c>
      <c r="P43" s="25">
        <v>8.0</v>
      </c>
      <c r="Q43" s="25">
        <v>2015.0</v>
      </c>
      <c r="R43" s="25" t="str">
        <f>G66</f>
        <v/>
      </c>
      <c r="S43" s="19">
        <v>0.7013888888888888</v>
      </c>
      <c r="T43" s="57">
        <v>0.7361111111111112</v>
      </c>
      <c r="U43" s="31"/>
      <c r="V43" s="7"/>
      <c r="W43" s="7"/>
      <c r="X43" s="7"/>
      <c r="Y43" s="7"/>
      <c r="Z43" s="7"/>
    </row>
    <row r="44" ht="15.75" customHeight="1">
      <c r="A44" s="27"/>
      <c r="B44" s="27"/>
      <c r="C44" s="54"/>
      <c r="D44" s="58"/>
      <c r="E44" s="59"/>
      <c r="F44" s="60"/>
      <c r="G44" s="61"/>
      <c r="H44" s="28"/>
      <c r="I44" s="36"/>
      <c r="J44" s="24" t="str">
        <f>G75&amp;" - "&amp;G71&amp;" - "&amp;G72&amp;" - "&amp;G74</f>
        <v> -  -  - </v>
      </c>
      <c r="K44" s="25">
        <f t="shared" si="2"/>
        <v>17</v>
      </c>
      <c r="L44" s="24">
        <f t="shared" si="3"/>
        <v>40</v>
      </c>
      <c r="M44" s="25">
        <f t="shared" si="4"/>
        <v>18</v>
      </c>
      <c r="N44" s="25">
        <f t="shared" si="5"/>
        <v>30</v>
      </c>
      <c r="O44" s="25">
        <f t="shared" si="18"/>
        <v>8</v>
      </c>
      <c r="P44" s="25">
        <v>8.0</v>
      </c>
      <c r="Q44" s="25">
        <v>2015.0</v>
      </c>
      <c r="R44" s="8" t="str">
        <f>G73</f>
        <v/>
      </c>
      <c r="S44" s="19">
        <v>0.7361111111111112</v>
      </c>
      <c r="T44" s="19">
        <v>0.7708333333333334</v>
      </c>
      <c r="U44" s="42"/>
      <c r="V44" s="7"/>
      <c r="W44" s="7"/>
      <c r="X44" s="7"/>
      <c r="Y44" s="7"/>
      <c r="Z44" s="7"/>
    </row>
    <row r="45" ht="15.75" customHeight="1">
      <c r="A45" s="27"/>
      <c r="B45" s="27"/>
      <c r="C45" s="54"/>
      <c r="D45" s="55"/>
      <c r="E45" s="55"/>
      <c r="F45" s="55"/>
      <c r="G45" s="55"/>
      <c r="H45" s="28"/>
      <c r="I45" s="36"/>
      <c r="J45" s="24" t="str">
        <f>H10&amp;" - "&amp;H6&amp;" - "&amp;H7&amp;" - "&amp;H9</f>
        <v> -  -  - </v>
      </c>
      <c r="K45" s="25">
        <f t="shared" si="2"/>
        <v>8</v>
      </c>
      <c r="L45" s="24">
        <f t="shared" si="3"/>
        <v>0</v>
      </c>
      <c r="M45" s="25">
        <f t="shared" si="4"/>
        <v>8</v>
      </c>
      <c r="N45" s="25">
        <f t="shared" si="5"/>
        <v>50</v>
      </c>
      <c r="O45" s="25">
        <f t="shared" ref="O45:O54" si="19">H$2</f>
        <v>9</v>
      </c>
      <c r="P45" s="25">
        <v>8.0</v>
      </c>
      <c r="Q45" s="25">
        <v>2015.0</v>
      </c>
      <c r="R45" s="25" t="str">
        <f>H8</f>
        <v/>
      </c>
      <c r="S45" s="19">
        <v>0.3333333333333333</v>
      </c>
      <c r="T45" s="19">
        <v>0.3680555555555556</v>
      </c>
      <c r="U45" s="26" t="s">
        <v>128</v>
      </c>
      <c r="V45" s="7"/>
      <c r="W45" s="7"/>
      <c r="X45" s="7"/>
      <c r="Y45" s="7"/>
      <c r="Z45" s="7"/>
    </row>
    <row r="46" ht="15.75" customHeight="1">
      <c r="A46" s="27"/>
      <c r="B46" s="27"/>
      <c r="C46" s="54"/>
      <c r="D46" s="55"/>
      <c r="E46" s="55"/>
      <c r="F46" s="55"/>
      <c r="G46" s="55"/>
      <c r="H46" s="28"/>
      <c r="I46" s="36"/>
      <c r="J46" s="24" t="str">
        <f>H17&amp;" - "&amp;H13&amp;" - "&amp;H14&amp;" - "&amp;H16</f>
        <v> -  -  - </v>
      </c>
      <c r="K46" s="25">
        <f t="shared" si="2"/>
        <v>8</v>
      </c>
      <c r="L46" s="24">
        <f t="shared" si="3"/>
        <v>50</v>
      </c>
      <c r="M46" s="25">
        <f t="shared" si="4"/>
        <v>9</v>
      </c>
      <c r="N46" s="25">
        <f t="shared" si="5"/>
        <v>40</v>
      </c>
      <c r="O46" s="25">
        <f t="shared" si="19"/>
        <v>9</v>
      </c>
      <c r="P46" s="25">
        <v>8.0</v>
      </c>
      <c r="Q46" s="25">
        <v>2015.0</v>
      </c>
      <c r="R46" s="25" t="str">
        <f>H15</f>
        <v/>
      </c>
      <c r="S46" s="19">
        <v>0.3680555555555556</v>
      </c>
      <c r="T46" s="19">
        <v>0.40277777777777773</v>
      </c>
      <c r="U46" s="31"/>
      <c r="V46" s="7"/>
      <c r="W46" s="7"/>
      <c r="X46" s="7"/>
      <c r="Y46" s="7"/>
      <c r="Z46" s="7"/>
    </row>
    <row r="47" ht="15.75" customHeight="1">
      <c r="A47" s="27"/>
      <c r="B47" s="12"/>
      <c r="C47" s="62"/>
      <c r="D47" s="55"/>
      <c r="E47" s="56"/>
      <c r="F47" s="56"/>
      <c r="G47" s="68"/>
      <c r="H47" s="40"/>
      <c r="I47" s="43"/>
      <c r="J47" s="24" t="str">
        <f>H25&amp;" - "&amp;H21&amp;" - "&amp;H22&amp;" - "&amp;H24</f>
        <v> -  -  - </v>
      </c>
      <c r="K47" s="25">
        <f t="shared" si="2"/>
        <v>10</v>
      </c>
      <c r="L47" s="24">
        <f t="shared" si="3"/>
        <v>0</v>
      </c>
      <c r="M47" s="25">
        <f t="shared" si="4"/>
        <v>10</v>
      </c>
      <c r="N47" s="25">
        <f t="shared" si="5"/>
        <v>50</v>
      </c>
      <c r="O47" s="25">
        <f t="shared" si="19"/>
        <v>9</v>
      </c>
      <c r="P47" s="25">
        <v>8.0</v>
      </c>
      <c r="Q47" s="25">
        <v>2015.0</v>
      </c>
      <c r="R47" s="25" t="str">
        <f>H23</f>
        <v/>
      </c>
      <c r="S47" s="19">
        <v>0.4166666666666667</v>
      </c>
      <c r="T47" s="19">
        <v>0.4513888888888889</v>
      </c>
      <c r="U47" s="31"/>
      <c r="V47" s="7"/>
      <c r="W47" s="7"/>
      <c r="X47" s="7"/>
      <c r="Y47" s="7"/>
      <c r="Z47" s="7"/>
    </row>
    <row r="48" ht="15.75" customHeight="1">
      <c r="A48" s="27"/>
      <c r="B48" s="21">
        <v>0.6180555555555556</v>
      </c>
      <c r="C48" s="49">
        <v>0.6527777777777778</v>
      </c>
      <c r="D48" s="65"/>
      <c r="E48" s="52"/>
      <c r="F48" s="71"/>
      <c r="G48" s="53"/>
      <c r="H48" s="22"/>
      <c r="I48" s="32"/>
      <c r="J48" s="24" t="str">
        <f>H32&amp;" - "&amp;H28&amp;" - "&amp;H29&amp;" - "&amp;H31</f>
        <v> -  -  - </v>
      </c>
      <c r="K48" s="25">
        <f t="shared" si="2"/>
        <v>10</v>
      </c>
      <c r="L48" s="24">
        <f t="shared" si="3"/>
        <v>50</v>
      </c>
      <c r="M48" s="25">
        <f t="shared" si="4"/>
        <v>11</v>
      </c>
      <c r="N48" s="25">
        <f t="shared" si="5"/>
        <v>40</v>
      </c>
      <c r="O48" s="25">
        <f t="shared" si="19"/>
        <v>9</v>
      </c>
      <c r="P48" s="25">
        <v>8.0</v>
      </c>
      <c r="Q48" s="25">
        <v>2015.0</v>
      </c>
      <c r="R48" s="25" t="str">
        <f>H30</f>
        <v/>
      </c>
      <c r="S48" s="19">
        <v>0.4513888888888889</v>
      </c>
      <c r="T48" s="19">
        <v>0.4861111111111111</v>
      </c>
      <c r="U48" s="31"/>
      <c r="V48" s="7"/>
      <c r="W48" s="7"/>
      <c r="X48" s="7"/>
      <c r="Y48" s="7"/>
      <c r="Z48" s="7"/>
    </row>
    <row r="49" ht="15.75" customHeight="1">
      <c r="A49" s="27"/>
      <c r="B49" s="27"/>
      <c r="C49" s="54"/>
      <c r="D49" s="55"/>
      <c r="E49" s="56"/>
      <c r="F49" s="55"/>
      <c r="G49" s="28"/>
      <c r="H49" s="28"/>
      <c r="I49" s="36"/>
      <c r="J49" s="24" t="str">
        <f>H46&amp;" - "&amp;H42&amp;" - "&amp;H43&amp;" - "&amp;H45</f>
        <v> -  -  - </v>
      </c>
      <c r="K49" s="25">
        <f t="shared" si="2"/>
        <v>11</v>
      </c>
      <c r="L49" s="24">
        <f t="shared" si="3"/>
        <v>40</v>
      </c>
      <c r="M49" s="25">
        <f t="shared" si="4"/>
        <v>12</v>
      </c>
      <c r="N49" s="25">
        <f t="shared" si="5"/>
        <v>30</v>
      </c>
      <c r="O49" s="25">
        <f t="shared" si="19"/>
        <v>9</v>
      </c>
      <c r="P49" s="25">
        <v>8.0</v>
      </c>
      <c r="Q49" s="25">
        <v>2015.0</v>
      </c>
      <c r="R49" s="25" t="str">
        <f>H44</f>
        <v/>
      </c>
      <c r="S49" s="19">
        <v>0.4861111111111111</v>
      </c>
      <c r="T49" s="19">
        <v>0.5208333333333334</v>
      </c>
      <c r="U49" s="31"/>
      <c r="V49" s="7"/>
      <c r="W49" s="7"/>
      <c r="X49" s="7"/>
      <c r="Y49" s="7"/>
      <c r="Z49" s="7"/>
    </row>
    <row r="50" ht="15.75" customHeight="1">
      <c r="A50" s="27"/>
      <c r="B50" s="27"/>
      <c r="C50" s="54"/>
      <c r="D50" s="55"/>
      <c r="E50" s="56"/>
      <c r="F50" s="55"/>
      <c r="G50" s="28"/>
      <c r="H50" s="28"/>
      <c r="I50" s="36"/>
      <c r="J50" s="24" t="str">
        <f>H53&amp;" - "&amp;H49&amp;" - "&amp;H50&amp;" - "&amp;H52</f>
        <v> -  -  - </v>
      </c>
      <c r="K50" s="25">
        <f t="shared" si="2"/>
        <v>14</v>
      </c>
      <c r="L50" s="24">
        <f t="shared" si="3"/>
        <v>0</v>
      </c>
      <c r="M50" s="25">
        <f t="shared" si="4"/>
        <v>14</v>
      </c>
      <c r="N50" s="25">
        <f t="shared" si="5"/>
        <v>50</v>
      </c>
      <c r="O50" s="25">
        <f t="shared" si="19"/>
        <v>9</v>
      </c>
      <c r="P50" s="25">
        <v>8.0</v>
      </c>
      <c r="Q50" s="25">
        <v>2015.0</v>
      </c>
      <c r="R50" s="25" t="str">
        <f>H51</f>
        <v/>
      </c>
      <c r="S50" s="19">
        <v>0.5833333333333334</v>
      </c>
      <c r="T50" s="19">
        <v>0.6180555555555556</v>
      </c>
      <c r="U50" s="31"/>
      <c r="V50" s="7"/>
      <c r="W50" s="7"/>
      <c r="X50" s="7"/>
      <c r="Y50" s="7"/>
      <c r="Z50" s="7"/>
    </row>
    <row r="51" ht="15.75" customHeight="1">
      <c r="A51" s="27"/>
      <c r="B51" s="27"/>
      <c r="C51" s="54"/>
      <c r="D51" s="58"/>
      <c r="E51" s="59"/>
      <c r="F51" s="60"/>
      <c r="G51" s="28"/>
      <c r="H51" s="28"/>
      <c r="I51" s="36"/>
      <c r="J51" s="24" t="str">
        <f>H61&amp;" - "&amp;H57&amp;" - "&amp;H58&amp;" - "&amp;H60</f>
        <v> -  -  - </v>
      </c>
      <c r="K51" s="25">
        <f t="shared" si="2"/>
        <v>14</v>
      </c>
      <c r="L51" s="24">
        <f t="shared" si="3"/>
        <v>50</v>
      </c>
      <c r="M51" s="25">
        <f t="shared" si="4"/>
        <v>15</v>
      </c>
      <c r="N51" s="25">
        <f t="shared" si="5"/>
        <v>40</v>
      </c>
      <c r="O51" s="25">
        <f t="shared" si="19"/>
        <v>9</v>
      </c>
      <c r="P51" s="25">
        <v>8.0</v>
      </c>
      <c r="Q51" s="25">
        <v>2015.0</v>
      </c>
      <c r="R51" s="25" t="str">
        <f>H51</f>
        <v/>
      </c>
      <c r="S51" s="19">
        <v>0.6180555555555556</v>
      </c>
      <c r="T51" s="19">
        <v>0.6527777777777778</v>
      </c>
      <c r="U51" s="31"/>
      <c r="V51" s="7"/>
      <c r="W51" s="7"/>
      <c r="X51" s="7"/>
      <c r="Y51" s="7"/>
      <c r="Z51" s="7"/>
    </row>
    <row r="52" ht="15.75" customHeight="1">
      <c r="A52" s="27"/>
      <c r="B52" s="27"/>
      <c r="C52" s="54"/>
      <c r="D52" s="55"/>
      <c r="E52" s="55"/>
      <c r="F52" s="55"/>
      <c r="G52" s="28"/>
      <c r="H52" s="28"/>
      <c r="I52" s="36"/>
      <c r="J52" s="24" t="str">
        <f>H61&amp;" - "&amp;H57&amp;" - "&amp;H58&amp;" - "&amp;H60</f>
        <v> -  -  - </v>
      </c>
      <c r="K52" s="25">
        <f t="shared" si="2"/>
        <v>16</v>
      </c>
      <c r="L52" s="24">
        <f t="shared" si="3"/>
        <v>0</v>
      </c>
      <c r="M52" s="25">
        <f t="shared" si="4"/>
        <v>16</v>
      </c>
      <c r="N52" s="25">
        <f t="shared" si="5"/>
        <v>50</v>
      </c>
      <c r="O52" s="25">
        <f t="shared" si="19"/>
        <v>9</v>
      </c>
      <c r="P52" s="25">
        <v>8.0</v>
      </c>
      <c r="Q52" s="25">
        <v>2015.0</v>
      </c>
      <c r="R52" s="25" t="str">
        <f>H59</f>
        <v/>
      </c>
      <c r="S52" s="19">
        <v>0.6666666666666666</v>
      </c>
      <c r="T52" s="19">
        <v>0.7013888888888888</v>
      </c>
      <c r="U52" s="31"/>
      <c r="V52" s="7"/>
      <c r="W52" s="7"/>
      <c r="X52" s="7"/>
      <c r="Y52" s="7"/>
      <c r="Z52" s="7"/>
    </row>
    <row r="53" ht="15.75" customHeight="1">
      <c r="A53" s="27"/>
      <c r="B53" s="27"/>
      <c r="C53" s="54"/>
      <c r="D53" s="55"/>
      <c r="E53" s="55"/>
      <c r="F53" s="55"/>
      <c r="G53" s="28"/>
      <c r="H53" s="28"/>
      <c r="I53" s="36"/>
      <c r="J53" s="24" t="str">
        <f>H68&amp;" - "&amp;H64&amp;" - "&amp;H65&amp;" - "&amp;H67</f>
        <v> -  -  - </v>
      </c>
      <c r="K53" s="25">
        <f t="shared" si="2"/>
        <v>16</v>
      </c>
      <c r="L53" s="24">
        <f t="shared" si="3"/>
        <v>50</v>
      </c>
      <c r="M53" s="25">
        <f t="shared" si="4"/>
        <v>17</v>
      </c>
      <c r="N53" s="25">
        <f t="shared" si="5"/>
        <v>40</v>
      </c>
      <c r="O53" s="25">
        <f t="shared" si="19"/>
        <v>9</v>
      </c>
      <c r="P53" s="25">
        <v>8.0</v>
      </c>
      <c r="Q53" s="25">
        <v>2015.0</v>
      </c>
      <c r="R53" s="25" t="str">
        <f>H66</f>
        <v/>
      </c>
      <c r="S53" s="19">
        <v>0.7013888888888888</v>
      </c>
      <c r="T53" s="19">
        <v>0.7361111111111112</v>
      </c>
      <c r="U53" s="31"/>
      <c r="V53" s="7"/>
      <c r="W53" s="7"/>
      <c r="X53" s="7"/>
      <c r="Y53" s="7"/>
      <c r="Z53" s="7"/>
    </row>
    <row r="54" ht="15.75" customHeight="1">
      <c r="A54" s="27"/>
      <c r="B54" s="12"/>
      <c r="C54" s="62"/>
      <c r="D54" s="55"/>
      <c r="E54" s="56"/>
      <c r="F54" s="56"/>
      <c r="G54" s="40"/>
      <c r="H54" s="40"/>
      <c r="I54" s="43"/>
      <c r="J54" s="24" t="str">
        <f>H75&amp;" - "&amp;H71&amp;" - "&amp;H72&amp;" - "&amp;H74</f>
        <v> -  -  - </v>
      </c>
      <c r="K54" s="25">
        <f t="shared" si="2"/>
        <v>17</v>
      </c>
      <c r="L54" s="24">
        <f t="shared" si="3"/>
        <v>40</v>
      </c>
      <c r="M54" s="25">
        <f t="shared" si="4"/>
        <v>18</v>
      </c>
      <c r="N54" s="25">
        <f t="shared" si="5"/>
        <v>30</v>
      </c>
      <c r="O54" s="25">
        <f t="shared" si="19"/>
        <v>9</v>
      </c>
      <c r="P54" s="25">
        <v>8.0</v>
      </c>
      <c r="Q54" s="25">
        <v>2015.0</v>
      </c>
      <c r="R54" s="25" t="str">
        <f>H73</f>
        <v/>
      </c>
      <c r="S54" s="19">
        <v>0.7361111111111112</v>
      </c>
      <c r="T54" s="19">
        <v>0.7708333333333334</v>
      </c>
      <c r="U54" s="42"/>
      <c r="V54" s="7"/>
      <c r="W54" s="7"/>
      <c r="X54" s="7"/>
      <c r="Y54" s="7"/>
      <c r="Z54" s="7"/>
    </row>
    <row r="55" ht="15.75" customHeight="1">
      <c r="A55" s="27"/>
      <c r="B55" s="45" t="s">
        <v>81</v>
      </c>
      <c r="C55" s="4"/>
      <c r="D55" s="4"/>
      <c r="E55" s="4"/>
      <c r="F55" s="4"/>
      <c r="G55" s="4"/>
      <c r="H55" s="4"/>
      <c r="I55" s="5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7"/>
      <c r="W55" s="7"/>
      <c r="X55" s="7"/>
      <c r="Y55" s="7"/>
      <c r="Z55" s="7"/>
    </row>
    <row r="56" ht="15.75" customHeight="1">
      <c r="A56" s="27"/>
      <c r="B56" s="21">
        <v>0.6666666666666666</v>
      </c>
      <c r="C56" s="21">
        <v>0.7013888888888888</v>
      </c>
      <c r="D56" s="22"/>
      <c r="E56" s="22"/>
      <c r="F56" s="22"/>
      <c r="G56" s="22"/>
      <c r="H56" s="22"/>
      <c r="I56" s="32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7"/>
      <c r="W56" s="7"/>
      <c r="X56" s="7"/>
      <c r="Y56" s="7"/>
      <c r="Z56" s="7"/>
    </row>
    <row r="57" ht="15.75" customHeight="1">
      <c r="A57" s="27"/>
      <c r="B57" s="27"/>
      <c r="C57" s="27"/>
      <c r="D57" s="28"/>
      <c r="E57" s="28"/>
      <c r="F57" s="28"/>
      <c r="G57" s="28"/>
      <c r="H57" s="28"/>
      <c r="I57" s="3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7"/>
      <c r="W57" s="7"/>
      <c r="X57" s="7"/>
      <c r="Y57" s="7"/>
      <c r="Z57" s="7"/>
    </row>
    <row r="58" ht="15.75" customHeight="1">
      <c r="A58" s="27"/>
      <c r="B58" s="27"/>
      <c r="C58" s="27"/>
      <c r="D58" s="28"/>
      <c r="E58" s="28"/>
      <c r="F58" s="28"/>
      <c r="G58" s="28"/>
      <c r="H58" s="28"/>
      <c r="I58" s="3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7"/>
      <c r="W58" s="7"/>
      <c r="X58" s="7"/>
      <c r="Y58" s="7"/>
      <c r="Z58" s="7"/>
    </row>
    <row r="59" ht="15.75" customHeight="1">
      <c r="A59" s="27"/>
      <c r="B59" s="27"/>
      <c r="C59" s="27"/>
      <c r="D59" s="28"/>
      <c r="E59" s="28"/>
      <c r="F59" s="28"/>
      <c r="G59" s="28"/>
      <c r="H59" s="28"/>
      <c r="I59" s="3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7"/>
      <c r="W59" s="7"/>
      <c r="X59" s="7"/>
      <c r="Y59" s="7"/>
      <c r="Z59" s="7"/>
    </row>
    <row r="60" ht="15.75" customHeight="1">
      <c r="A60" s="27"/>
      <c r="B60" s="27"/>
      <c r="C60" s="27"/>
      <c r="D60" s="28"/>
      <c r="E60" s="28"/>
      <c r="F60" s="28"/>
      <c r="G60" s="28"/>
      <c r="H60" s="28"/>
      <c r="I60" s="3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7"/>
      <c r="W60" s="7"/>
      <c r="X60" s="7"/>
      <c r="Y60" s="7"/>
      <c r="Z60" s="7"/>
    </row>
    <row r="61" ht="15.75" customHeight="1">
      <c r="A61" s="27"/>
      <c r="B61" s="27"/>
      <c r="C61" s="27"/>
      <c r="D61" s="28"/>
      <c r="E61" s="28"/>
      <c r="F61" s="28"/>
      <c r="G61" s="28"/>
      <c r="H61" s="28"/>
      <c r="I61" s="3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7"/>
      <c r="W61" s="7"/>
      <c r="X61" s="7"/>
      <c r="Y61" s="7"/>
      <c r="Z61" s="7"/>
    </row>
    <row r="62" ht="15.75" customHeight="1">
      <c r="A62" s="27"/>
      <c r="B62" s="12"/>
      <c r="C62" s="12"/>
      <c r="D62" s="40"/>
      <c r="E62" s="40"/>
      <c r="F62" s="40"/>
      <c r="G62" s="40"/>
      <c r="H62" s="40"/>
      <c r="I62" s="43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7"/>
      <c r="W62" s="7"/>
      <c r="X62" s="7"/>
      <c r="Y62" s="7"/>
      <c r="Z62" s="7"/>
    </row>
    <row r="63" ht="15.75" customHeight="1">
      <c r="A63" s="27"/>
      <c r="B63" s="72">
        <v>0.7013888888888888</v>
      </c>
      <c r="C63" s="21">
        <v>0.7361111111111112</v>
      </c>
      <c r="D63" s="22"/>
      <c r="E63" s="22"/>
      <c r="F63" s="22"/>
      <c r="G63" s="22"/>
      <c r="H63" s="22"/>
      <c r="I63" s="73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7"/>
      <c r="W63" s="7"/>
      <c r="X63" s="7"/>
      <c r="Y63" s="7"/>
      <c r="Z63" s="7"/>
    </row>
    <row r="64" ht="15.75" customHeight="1">
      <c r="A64" s="27"/>
      <c r="B64" s="27"/>
      <c r="C64" s="27"/>
      <c r="D64" s="28"/>
      <c r="E64" s="28"/>
      <c r="F64" s="28"/>
      <c r="G64" s="28"/>
      <c r="H64" s="28"/>
      <c r="I64" s="74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7"/>
      <c r="W64" s="7"/>
      <c r="X64" s="7"/>
      <c r="Y64" s="7"/>
      <c r="Z64" s="7"/>
    </row>
    <row r="65" ht="15.75" customHeight="1">
      <c r="A65" s="27"/>
      <c r="B65" s="27"/>
      <c r="C65" s="27"/>
      <c r="D65" s="28"/>
      <c r="E65" s="28"/>
      <c r="F65" s="28"/>
      <c r="G65" s="28"/>
      <c r="H65" s="28"/>
      <c r="I65" s="74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7"/>
      <c r="W65" s="7"/>
      <c r="X65" s="7"/>
      <c r="Y65" s="7"/>
      <c r="Z65" s="7"/>
    </row>
    <row r="66" ht="15.75" customHeight="1">
      <c r="A66" s="27"/>
      <c r="B66" s="27"/>
      <c r="C66" s="27"/>
      <c r="D66" s="28"/>
      <c r="E66" s="28"/>
      <c r="F66" s="28"/>
      <c r="G66" s="28"/>
      <c r="H66" s="28"/>
      <c r="I66" s="74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7"/>
      <c r="W66" s="7"/>
      <c r="X66" s="7"/>
      <c r="Y66" s="7"/>
      <c r="Z66" s="7"/>
    </row>
    <row r="67" ht="15.75" customHeight="1">
      <c r="A67" s="27"/>
      <c r="B67" s="27"/>
      <c r="C67" s="27"/>
      <c r="D67" s="28"/>
      <c r="E67" s="28"/>
      <c r="F67" s="28"/>
      <c r="G67" s="28"/>
      <c r="H67" s="28"/>
      <c r="I67" s="74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7"/>
      <c r="W67" s="7"/>
      <c r="X67" s="7"/>
      <c r="Y67" s="7"/>
      <c r="Z67" s="7"/>
    </row>
    <row r="68" ht="15.75" customHeight="1">
      <c r="A68" s="27"/>
      <c r="B68" s="27"/>
      <c r="C68" s="27"/>
      <c r="D68" s="28"/>
      <c r="E68" s="28"/>
      <c r="F68" s="28"/>
      <c r="G68" s="28"/>
      <c r="H68" s="28"/>
      <c r="I68" s="74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7"/>
      <c r="W68" s="7"/>
      <c r="X68" s="7"/>
      <c r="Y68" s="7"/>
      <c r="Z68" s="7"/>
    </row>
    <row r="69" ht="15.75" customHeight="1">
      <c r="A69" s="27"/>
      <c r="B69" s="12"/>
      <c r="C69" s="12"/>
      <c r="D69" s="40"/>
      <c r="E69" s="40"/>
      <c r="F69" s="40"/>
      <c r="G69" s="40"/>
      <c r="H69" s="40"/>
      <c r="I69" s="7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7"/>
      <c r="W69" s="7"/>
      <c r="X69" s="7"/>
      <c r="Y69" s="7"/>
      <c r="Z69" s="7"/>
    </row>
    <row r="70" ht="15.75" customHeight="1">
      <c r="A70" s="27"/>
      <c r="B70" s="21">
        <v>0.7361111111111112</v>
      </c>
      <c r="C70" s="21">
        <v>0.7708333333333334</v>
      </c>
      <c r="D70" s="22"/>
      <c r="E70" s="22"/>
      <c r="F70" s="22"/>
      <c r="G70" s="22"/>
      <c r="H70" s="22"/>
      <c r="I70" s="73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7"/>
      <c r="W70" s="7"/>
      <c r="X70" s="7"/>
      <c r="Y70" s="7"/>
      <c r="Z70" s="7"/>
    </row>
    <row r="71" ht="15.75" customHeight="1">
      <c r="A71" s="27"/>
      <c r="B71" s="27"/>
      <c r="C71" s="27"/>
      <c r="D71" s="28"/>
      <c r="E71" s="28"/>
      <c r="F71" s="28"/>
      <c r="G71" s="28"/>
      <c r="H71" s="28"/>
      <c r="I71" s="74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7"/>
      <c r="W71" s="7"/>
      <c r="X71" s="7"/>
      <c r="Y71" s="7"/>
      <c r="Z71" s="7"/>
    </row>
    <row r="72" ht="15.75" customHeight="1">
      <c r="A72" s="27"/>
      <c r="B72" s="27"/>
      <c r="C72" s="27"/>
      <c r="D72" s="28"/>
      <c r="E72" s="28"/>
      <c r="F72" s="28"/>
      <c r="G72" s="28"/>
      <c r="H72" s="28"/>
      <c r="I72" s="74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7"/>
      <c r="W72" s="7"/>
      <c r="X72" s="7"/>
      <c r="Y72" s="7"/>
      <c r="Z72" s="7"/>
    </row>
    <row r="73" ht="15.75" customHeight="1">
      <c r="A73" s="27"/>
      <c r="B73" s="27"/>
      <c r="C73" s="27"/>
      <c r="D73" s="28"/>
      <c r="E73" s="28"/>
      <c r="F73" s="28"/>
      <c r="G73" s="28"/>
      <c r="H73" s="28"/>
      <c r="I73" s="74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7"/>
      <c r="W73" s="7"/>
      <c r="X73" s="7"/>
      <c r="Y73" s="7"/>
      <c r="Z73" s="7"/>
    </row>
    <row r="74" ht="15.75" customHeight="1">
      <c r="A74" s="27"/>
      <c r="B74" s="27"/>
      <c r="C74" s="27"/>
      <c r="D74" s="28"/>
      <c r="E74" s="28"/>
      <c r="F74" s="28"/>
      <c r="G74" s="28"/>
      <c r="H74" s="28"/>
      <c r="I74" s="74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7"/>
      <c r="W74" s="7"/>
      <c r="X74" s="7"/>
      <c r="Y74" s="7"/>
      <c r="Z74" s="7"/>
    </row>
    <row r="75" ht="15.75" customHeight="1">
      <c r="A75" s="27"/>
      <c r="B75" s="27"/>
      <c r="C75" s="27"/>
      <c r="D75" s="28"/>
      <c r="E75" s="28"/>
      <c r="F75" s="28"/>
      <c r="G75" s="28"/>
      <c r="H75" s="28"/>
      <c r="I75" s="74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7"/>
      <c r="W75" s="7"/>
      <c r="X75" s="7"/>
      <c r="Y75" s="7"/>
      <c r="Z75" s="7"/>
    </row>
    <row r="76" ht="15.75" customHeight="1">
      <c r="A76" s="38"/>
      <c r="B76" s="38"/>
      <c r="C76" s="12"/>
      <c r="D76" s="40"/>
      <c r="E76" s="40"/>
      <c r="F76" s="40"/>
      <c r="G76" s="40"/>
      <c r="H76" s="40"/>
      <c r="I76" s="7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7"/>
      <c r="W76" s="7"/>
      <c r="X76" s="7"/>
      <c r="Y76" s="7"/>
      <c r="Z76" s="7"/>
    </row>
    <row r="77" ht="15.75" customHeight="1">
      <c r="A77" s="7"/>
      <c r="B77" s="7"/>
      <c r="C77" s="7"/>
      <c r="D77" s="7"/>
      <c r="E77" s="7"/>
      <c r="F77" s="7"/>
      <c r="G77" s="7"/>
      <c r="H77" s="7"/>
      <c r="I77" s="7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7"/>
      <c r="W77" s="7"/>
      <c r="X77" s="7"/>
      <c r="Y77" s="7"/>
      <c r="Z77" s="7"/>
    </row>
    <row r="78" ht="15.75" customHeight="1">
      <c r="A78" s="7"/>
      <c r="B78" s="7"/>
      <c r="C78" s="7"/>
      <c r="D78" s="7"/>
      <c r="E78" s="7"/>
      <c r="F78" s="7"/>
      <c r="G78" s="7"/>
      <c r="H78" s="7"/>
      <c r="I78" s="7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7"/>
      <c r="W78" s="7"/>
      <c r="X78" s="7"/>
      <c r="Y78" s="7"/>
      <c r="Z78" s="7"/>
    </row>
    <row r="79" ht="15.75" customHeight="1">
      <c r="A79" s="7"/>
      <c r="B79" s="7"/>
      <c r="C79" s="7"/>
      <c r="D79" s="7"/>
      <c r="E79" s="7"/>
      <c r="F79" s="7"/>
      <c r="G79" s="7"/>
      <c r="H79" s="7"/>
      <c r="I79" s="7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7"/>
      <c r="W79" s="7"/>
      <c r="X79" s="7"/>
      <c r="Y79" s="7"/>
      <c r="Z79" s="7"/>
    </row>
    <row r="80" ht="15.75" customHeight="1">
      <c r="A80" s="7"/>
      <c r="B80" s="7"/>
      <c r="C80" s="7"/>
      <c r="D80" s="7"/>
      <c r="E80" s="7"/>
      <c r="F80" s="7"/>
      <c r="G80" s="7"/>
      <c r="H80" s="7"/>
      <c r="I80" s="7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7"/>
      <c r="W80" s="7"/>
      <c r="X80" s="7"/>
      <c r="Y80" s="7"/>
      <c r="Z80" s="7"/>
    </row>
    <row r="81" ht="15.75" customHeight="1">
      <c r="A81" s="7"/>
      <c r="B81" s="7"/>
      <c r="C81" s="7"/>
      <c r="D81" s="7"/>
      <c r="E81" s="7"/>
      <c r="F81" s="7"/>
      <c r="G81" s="7"/>
      <c r="H81" s="7"/>
      <c r="I81" s="7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7"/>
      <c r="W81" s="7"/>
      <c r="X81" s="7"/>
      <c r="Y81" s="7"/>
      <c r="Z81" s="7"/>
    </row>
    <row r="82" ht="15.75" customHeight="1">
      <c r="A82" s="7"/>
      <c r="B82" s="7"/>
      <c r="C82" s="7"/>
      <c r="D82" s="7"/>
      <c r="E82" s="7"/>
      <c r="F82" s="7"/>
      <c r="G82" s="7"/>
      <c r="H82" s="7"/>
      <c r="I82" s="7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7"/>
      <c r="W82" s="7"/>
      <c r="X82" s="7"/>
      <c r="Y82" s="7"/>
      <c r="Z82" s="7"/>
    </row>
    <row r="83" ht="15.75" customHeight="1">
      <c r="A83" s="7"/>
      <c r="B83" s="7"/>
      <c r="C83" s="7"/>
      <c r="D83" s="7"/>
      <c r="E83" s="7"/>
      <c r="F83" s="7"/>
      <c r="G83" s="7"/>
      <c r="H83" s="7"/>
      <c r="I83" s="7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7"/>
      <c r="W83" s="7"/>
      <c r="X83" s="7"/>
      <c r="Y83" s="7"/>
      <c r="Z83" s="7"/>
    </row>
    <row r="84" ht="15.75" customHeight="1">
      <c r="A84" s="7"/>
      <c r="B84" s="7"/>
      <c r="C84" s="7"/>
      <c r="D84" s="7"/>
      <c r="E84" s="7"/>
      <c r="F84" s="7"/>
      <c r="G84" s="7"/>
      <c r="H84" s="7"/>
      <c r="I84" s="7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7"/>
      <c r="W84" s="7"/>
      <c r="X84" s="7"/>
      <c r="Y84" s="7"/>
      <c r="Z84" s="7"/>
    </row>
    <row r="85" ht="15.75" customHeight="1">
      <c r="A85" s="7"/>
      <c r="B85" s="7"/>
      <c r="C85" s="7"/>
      <c r="D85" s="7"/>
      <c r="E85" s="7"/>
      <c r="F85" s="7"/>
      <c r="G85" s="7"/>
      <c r="H85" s="7"/>
      <c r="I85" s="7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7"/>
      <c r="W85" s="7"/>
      <c r="X85" s="7"/>
      <c r="Y85" s="7"/>
      <c r="Z85" s="7"/>
    </row>
    <row r="86" ht="15.75" customHeight="1">
      <c r="A86" s="7"/>
      <c r="B86" s="7"/>
      <c r="C86" s="7"/>
      <c r="D86" s="7"/>
      <c r="E86" s="7"/>
      <c r="F86" s="7"/>
      <c r="G86" s="7"/>
      <c r="H86" s="7"/>
      <c r="I86" s="7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7"/>
      <c r="W86" s="7"/>
      <c r="X86" s="7"/>
      <c r="Y86" s="7"/>
      <c r="Z86" s="7"/>
    </row>
    <row r="87" ht="15.75" customHeight="1">
      <c r="A87" s="7"/>
      <c r="B87" s="7"/>
      <c r="C87" s="7"/>
      <c r="D87" s="7"/>
      <c r="E87" s="7"/>
      <c r="F87" s="7"/>
      <c r="G87" s="7"/>
      <c r="H87" s="7"/>
      <c r="I87" s="7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7"/>
      <c r="W87" s="7"/>
      <c r="X87" s="7"/>
      <c r="Y87" s="7"/>
      <c r="Z87" s="7"/>
    </row>
    <row r="88" ht="15.75" customHeight="1">
      <c r="A88" s="7"/>
      <c r="B88" s="7"/>
      <c r="C88" s="7"/>
      <c r="D88" s="7"/>
      <c r="E88" s="7"/>
      <c r="F88" s="7"/>
      <c r="G88" s="7"/>
      <c r="H88" s="7"/>
      <c r="I88" s="7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7"/>
      <c r="W88" s="7"/>
      <c r="X88" s="7"/>
      <c r="Y88" s="7"/>
      <c r="Z88" s="7"/>
    </row>
    <row r="89" ht="15.75" customHeight="1">
      <c r="A89" s="7"/>
      <c r="B89" s="7"/>
      <c r="C89" s="7"/>
      <c r="D89" s="7"/>
      <c r="E89" s="7"/>
      <c r="F89" s="7"/>
      <c r="G89" s="7"/>
      <c r="H89" s="7"/>
      <c r="I89" s="7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7"/>
      <c r="W89" s="7"/>
      <c r="X89" s="7"/>
      <c r="Y89" s="7"/>
      <c r="Z89" s="7"/>
    </row>
    <row r="90" ht="15.75" customHeight="1">
      <c r="A90" s="7"/>
      <c r="B90" s="7"/>
      <c r="C90" s="7"/>
      <c r="D90" s="7"/>
      <c r="E90" s="7"/>
      <c r="F90" s="7"/>
      <c r="G90" s="7"/>
      <c r="H90" s="7"/>
      <c r="I90" s="7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7"/>
      <c r="W90" s="7"/>
      <c r="X90" s="7"/>
      <c r="Y90" s="7"/>
      <c r="Z90" s="7"/>
    </row>
    <row r="91" ht="15.75" customHeight="1">
      <c r="A91" s="7"/>
      <c r="B91" s="7"/>
      <c r="C91" s="7"/>
      <c r="D91" s="7"/>
      <c r="E91" s="7"/>
      <c r="F91" s="7"/>
      <c r="G91" s="7"/>
      <c r="H91" s="7"/>
      <c r="I91" s="7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7"/>
      <c r="W91" s="7"/>
      <c r="X91" s="7"/>
      <c r="Y91" s="7"/>
      <c r="Z91" s="7"/>
    </row>
    <row r="92" ht="15.75" customHeight="1">
      <c r="A92" s="7"/>
      <c r="B92" s="7"/>
      <c r="C92" s="7"/>
      <c r="D92" s="7"/>
      <c r="E92" s="7"/>
      <c r="F92" s="7"/>
      <c r="G92" s="7"/>
      <c r="H92" s="7"/>
      <c r="I92" s="7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7"/>
      <c r="W92" s="7"/>
      <c r="X92" s="7"/>
      <c r="Y92" s="7"/>
      <c r="Z92" s="7"/>
    </row>
    <row r="93" ht="15.75" customHeight="1">
      <c r="A93" s="7"/>
      <c r="B93" s="7"/>
      <c r="C93" s="7"/>
      <c r="D93" s="7"/>
      <c r="E93" s="7"/>
      <c r="F93" s="7"/>
      <c r="G93" s="7"/>
      <c r="H93" s="7"/>
      <c r="I93" s="7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7"/>
      <c r="W93" s="7"/>
      <c r="X93" s="7"/>
      <c r="Y93" s="7"/>
      <c r="Z93" s="7"/>
    </row>
    <row r="94" ht="15.75" customHeight="1">
      <c r="A94" s="7"/>
      <c r="B94" s="7"/>
      <c r="C94" s="7"/>
      <c r="D94" s="7"/>
      <c r="E94" s="7"/>
      <c r="F94" s="7"/>
      <c r="G94" s="7"/>
      <c r="H94" s="7"/>
      <c r="I94" s="7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7"/>
      <c r="W94" s="7"/>
      <c r="X94" s="7"/>
      <c r="Y94" s="7"/>
      <c r="Z94" s="7"/>
    </row>
    <row r="95" ht="15.75" customHeight="1">
      <c r="A95" s="7"/>
      <c r="B95" s="7"/>
      <c r="C95" s="7"/>
      <c r="D95" s="7"/>
      <c r="E95" s="7"/>
      <c r="F95" s="7"/>
      <c r="G95" s="7"/>
      <c r="H95" s="7"/>
      <c r="I95" s="7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7"/>
      <c r="W95" s="7"/>
      <c r="X95" s="7"/>
      <c r="Y95" s="7"/>
      <c r="Z95" s="7"/>
    </row>
    <row r="96" ht="15.75" customHeight="1">
      <c r="A96" s="7"/>
      <c r="B96" s="7"/>
      <c r="C96" s="7"/>
      <c r="D96" s="7"/>
      <c r="E96" s="7"/>
      <c r="F96" s="7"/>
      <c r="G96" s="7"/>
      <c r="H96" s="7"/>
      <c r="I96" s="7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7"/>
      <c r="W96" s="7"/>
      <c r="X96" s="7"/>
      <c r="Y96" s="7"/>
      <c r="Z96" s="7"/>
    </row>
    <row r="97" ht="15.75" customHeight="1">
      <c r="A97" s="7"/>
      <c r="B97" s="7"/>
      <c r="C97" s="7"/>
      <c r="D97" s="7"/>
      <c r="E97" s="7"/>
      <c r="F97" s="7"/>
      <c r="G97" s="7"/>
      <c r="H97" s="7"/>
      <c r="I97" s="7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7"/>
      <c r="W97" s="7"/>
      <c r="X97" s="7"/>
      <c r="Y97" s="7"/>
      <c r="Z97" s="7"/>
    </row>
    <row r="98" ht="15.75" customHeight="1">
      <c r="A98" s="7"/>
      <c r="B98" s="7"/>
      <c r="C98" s="7"/>
      <c r="D98" s="7"/>
      <c r="E98" s="7"/>
      <c r="F98" s="7"/>
      <c r="G98" s="7"/>
      <c r="H98" s="7"/>
      <c r="I98" s="7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7"/>
      <c r="W98" s="7"/>
      <c r="X98" s="7"/>
      <c r="Y98" s="7"/>
      <c r="Z98" s="7"/>
    </row>
    <row r="99" ht="15.75" customHeight="1">
      <c r="A99" s="7"/>
      <c r="B99" s="7"/>
      <c r="C99" s="7"/>
      <c r="D99" s="7"/>
      <c r="E99" s="7"/>
      <c r="F99" s="7"/>
      <c r="G99" s="7"/>
      <c r="H99" s="7"/>
      <c r="I99" s="7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7"/>
      <c r="W99" s="7"/>
      <c r="X99" s="7"/>
      <c r="Y99" s="7"/>
      <c r="Z99" s="7"/>
    </row>
    <row r="100" ht="15.75" customHeight="1">
      <c r="A100" s="7"/>
      <c r="B100" s="7"/>
      <c r="C100" s="7"/>
      <c r="D100" s="7"/>
      <c r="E100" s="7"/>
      <c r="F100" s="7"/>
      <c r="G100" s="7"/>
      <c r="H100" s="7"/>
      <c r="I100" s="7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7"/>
      <c r="W100" s="7"/>
      <c r="X100" s="7"/>
      <c r="Y100" s="7"/>
      <c r="Z100" s="7"/>
    </row>
    <row r="101" ht="15.75" customHeight="1">
      <c r="A101" s="7"/>
      <c r="B101" s="7"/>
      <c r="C101" s="7"/>
      <c r="D101" s="7"/>
      <c r="E101" s="7"/>
      <c r="F101" s="7"/>
      <c r="G101" s="7"/>
      <c r="H101" s="7"/>
      <c r="I101" s="7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7"/>
      <c r="W101" s="7"/>
      <c r="X101" s="7"/>
      <c r="Y101" s="7"/>
      <c r="Z101" s="7"/>
    </row>
    <row r="102" ht="15.75" customHeight="1">
      <c r="A102" s="7"/>
      <c r="B102" s="7"/>
      <c r="C102" s="7"/>
      <c r="D102" s="7"/>
      <c r="E102" s="7"/>
      <c r="F102" s="7"/>
      <c r="G102" s="7"/>
      <c r="H102" s="7"/>
      <c r="I102" s="7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7"/>
      <c r="W102" s="7"/>
      <c r="X102" s="7"/>
      <c r="Y102" s="7"/>
      <c r="Z102" s="7"/>
    </row>
    <row r="103" ht="15.75" customHeight="1">
      <c r="A103" s="7"/>
      <c r="B103" s="7"/>
      <c r="C103" s="7"/>
      <c r="D103" s="7"/>
      <c r="E103" s="7"/>
      <c r="F103" s="7"/>
      <c r="G103" s="7"/>
      <c r="H103" s="7"/>
      <c r="I103" s="7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7"/>
      <c r="W103" s="7"/>
      <c r="X103" s="7"/>
      <c r="Y103" s="7"/>
      <c r="Z103" s="7"/>
    </row>
    <row r="104" ht="15.75" customHeight="1">
      <c r="A104" s="7"/>
      <c r="B104" s="7"/>
      <c r="C104" s="7"/>
      <c r="D104" s="7"/>
      <c r="E104" s="7"/>
      <c r="F104" s="7"/>
      <c r="G104" s="7"/>
      <c r="H104" s="7"/>
      <c r="I104" s="7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7"/>
      <c r="W104" s="7"/>
      <c r="X104" s="7"/>
      <c r="Y104" s="7"/>
      <c r="Z104" s="7"/>
    </row>
    <row r="105" ht="15.75" customHeight="1">
      <c r="A105" s="7"/>
      <c r="B105" s="7"/>
      <c r="C105" s="7"/>
      <c r="D105" s="7"/>
      <c r="E105" s="7"/>
      <c r="F105" s="7"/>
      <c r="G105" s="7"/>
      <c r="H105" s="7"/>
      <c r="I105" s="7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7"/>
      <c r="W105" s="7"/>
      <c r="X105" s="7"/>
      <c r="Y105" s="7"/>
      <c r="Z105" s="7"/>
    </row>
    <row r="106" ht="15.75" customHeight="1">
      <c r="A106" s="7"/>
      <c r="B106" s="7"/>
      <c r="C106" s="7"/>
      <c r="D106" s="7"/>
      <c r="E106" s="7"/>
      <c r="F106" s="7"/>
      <c r="G106" s="7"/>
      <c r="H106" s="7"/>
      <c r="I106" s="7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7"/>
      <c r="W106" s="7"/>
      <c r="X106" s="7"/>
      <c r="Y106" s="7"/>
      <c r="Z106" s="7"/>
    </row>
    <row r="107" ht="15.75" customHeight="1">
      <c r="A107" s="7"/>
      <c r="B107" s="7"/>
      <c r="C107" s="7"/>
      <c r="D107" s="7"/>
      <c r="E107" s="7"/>
      <c r="F107" s="7"/>
      <c r="G107" s="7"/>
      <c r="H107" s="7"/>
      <c r="I107" s="7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7"/>
      <c r="W107" s="7"/>
      <c r="X107" s="7"/>
      <c r="Y107" s="7"/>
      <c r="Z107" s="7"/>
    </row>
    <row r="108" ht="15.75" customHeight="1">
      <c r="A108" s="7"/>
      <c r="B108" s="7"/>
      <c r="C108" s="7"/>
      <c r="D108" s="7"/>
      <c r="E108" s="7"/>
      <c r="F108" s="7"/>
      <c r="G108" s="7"/>
      <c r="H108" s="7"/>
      <c r="I108" s="7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7"/>
      <c r="W108" s="7"/>
      <c r="X108" s="7"/>
      <c r="Y108" s="7"/>
      <c r="Z108" s="7"/>
    </row>
    <row r="109" ht="15.75" customHeight="1">
      <c r="A109" s="7"/>
      <c r="B109" s="7"/>
      <c r="C109" s="7"/>
      <c r="D109" s="7"/>
      <c r="E109" s="7"/>
      <c r="F109" s="7"/>
      <c r="G109" s="7"/>
      <c r="H109" s="7"/>
      <c r="I109" s="7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7"/>
      <c r="W109" s="7"/>
      <c r="X109" s="7"/>
      <c r="Y109" s="7"/>
      <c r="Z109" s="7"/>
    </row>
    <row r="110" ht="15.75" customHeight="1">
      <c r="A110" s="7"/>
      <c r="B110" s="7"/>
      <c r="C110" s="7"/>
      <c r="D110" s="7"/>
      <c r="E110" s="7"/>
      <c r="F110" s="7"/>
      <c r="G110" s="7"/>
      <c r="H110" s="7"/>
      <c r="I110" s="7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7"/>
      <c r="W110" s="7"/>
      <c r="X110" s="7"/>
      <c r="Y110" s="7"/>
      <c r="Z110" s="7"/>
    </row>
    <row r="111" ht="15.75" customHeight="1">
      <c r="A111" s="7"/>
      <c r="B111" s="7"/>
      <c r="C111" s="7"/>
      <c r="D111" s="7"/>
      <c r="E111" s="7"/>
      <c r="F111" s="7"/>
      <c r="G111" s="7"/>
      <c r="H111" s="7"/>
      <c r="I111" s="7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7"/>
      <c r="W111" s="7"/>
      <c r="X111" s="7"/>
      <c r="Y111" s="7"/>
      <c r="Z111" s="7"/>
    </row>
    <row r="112" ht="15.75" customHeight="1">
      <c r="A112" s="7"/>
      <c r="B112" s="7"/>
      <c r="C112" s="7"/>
      <c r="D112" s="7"/>
      <c r="E112" s="7"/>
      <c r="F112" s="7"/>
      <c r="G112" s="7"/>
      <c r="H112" s="7"/>
      <c r="I112" s="7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7"/>
      <c r="W112" s="7"/>
      <c r="X112" s="7"/>
      <c r="Y112" s="7"/>
      <c r="Z112" s="7"/>
    </row>
    <row r="113" ht="15.75" customHeight="1">
      <c r="A113" s="7"/>
      <c r="B113" s="7"/>
      <c r="C113" s="7"/>
      <c r="D113" s="7"/>
      <c r="E113" s="7"/>
      <c r="F113" s="7"/>
      <c r="G113" s="7"/>
      <c r="H113" s="7"/>
      <c r="I113" s="7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7"/>
      <c r="W113" s="7"/>
      <c r="X113" s="7"/>
      <c r="Y113" s="7"/>
      <c r="Z113" s="7"/>
    </row>
    <row r="114" ht="15.75" customHeight="1">
      <c r="A114" s="7"/>
      <c r="B114" s="7"/>
      <c r="C114" s="7"/>
      <c r="D114" s="7"/>
      <c r="E114" s="7"/>
      <c r="F114" s="7"/>
      <c r="G114" s="7"/>
      <c r="H114" s="7"/>
      <c r="I114" s="7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7"/>
      <c r="W114" s="7"/>
      <c r="X114" s="7"/>
      <c r="Y114" s="7"/>
      <c r="Z114" s="7"/>
    </row>
    <row r="115" ht="15.75" customHeight="1">
      <c r="A115" s="7"/>
      <c r="B115" s="7"/>
      <c r="C115" s="7"/>
      <c r="D115" s="7"/>
      <c r="E115" s="7"/>
      <c r="F115" s="7"/>
      <c r="G115" s="7"/>
      <c r="H115" s="7"/>
      <c r="I115" s="7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7"/>
      <c r="W115" s="7"/>
      <c r="X115" s="7"/>
      <c r="Y115" s="7"/>
      <c r="Z115" s="7"/>
    </row>
    <row r="116" ht="15.75" customHeight="1">
      <c r="A116" s="7"/>
      <c r="B116" s="7"/>
      <c r="C116" s="7"/>
      <c r="D116" s="7"/>
      <c r="E116" s="7"/>
      <c r="F116" s="7"/>
      <c r="G116" s="7"/>
      <c r="H116" s="7"/>
      <c r="I116" s="7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7"/>
      <c r="W116" s="7"/>
      <c r="X116" s="7"/>
      <c r="Y116" s="7"/>
      <c r="Z116" s="7"/>
    </row>
    <row r="117" ht="15.75" customHeight="1">
      <c r="A117" s="7"/>
      <c r="B117" s="7"/>
      <c r="C117" s="7"/>
      <c r="D117" s="7"/>
      <c r="E117" s="7"/>
      <c r="F117" s="7"/>
      <c r="G117" s="7"/>
      <c r="H117" s="7"/>
      <c r="I117" s="7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7"/>
      <c r="W117" s="7"/>
      <c r="X117" s="7"/>
      <c r="Y117" s="7"/>
      <c r="Z117" s="7"/>
    </row>
    <row r="118" ht="15.75" customHeight="1">
      <c r="A118" s="7"/>
      <c r="B118" s="7"/>
      <c r="C118" s="7"/>
      <c r="D118" s="7"/>
      <c r="E118" s="7"/>
      <c r="F118" s="7"/>
      <c r="G118" s="7"/>
      <c r="H118" s="7"/>
      <c r="I118" s="7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7"/>
      <c r="W118" s="7"/>
      <c r="X118" s="7"/>
      <c r="Y118" s="7"/>
      <c r="Z118" s="7"/>
    </row>
    <row r="119" ht="15.75" customHeight="1">
      <c r="A119" s="7"/>
      <c r="B119" s="7"/>
      <c r="C119" s="7"/>
      <c r="D119" s="7"/>
      <c r="E119" s="7"/>
      <c r="F119" s="7"/>
      <c r="G119" s="7"/>
      <c r="H119" s="7"/>
      <c r="I119" s="7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7"/>
      <c r="W119" s="7"/>
      <c r="X119" s="7"/>
      <c r="Y119" s="7"/>
      <c r="Z119" s="7"/>
    </row>
    <row r="120" ht="15.75" customHeight="1">
      <c r="A120" s="7"/>
      <c r="B120" s="7"/>
      <c r="C120" s="7"/>
      <c r="D120" s="7"/>
      <c r="E120" s="7"/>
      <c r="F120" s="7"/>
      <c r="G120" s="7"/>
      <c r="H120" s="7"/>
      <c r="I120" s="7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7"/>
      <c r="W120" s="7"/>
      <c r="X120" s="7"/>
      <c r="Y120" s="7"/>
      <c r="Z120" s="7"/>
    </row>
    <row r="121" ht="15.75" customHeight="1">
      <c r="A121" s="7"/>
      <c r="B121" s="7"/>
      <c r="C121" s="7"/>
      <c r="D121" s="7"/>
      <c r="E121" s="7"/>
      <c r="F121" s="7"/>
      <c r="G121" s="7"/>
      <c r="H121" s="7"/>
      <c r="I121" s="7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7"/>
      <c r="W121" s="7"/>
      <c r="X121" s="7"/>
      <c r="Y121" s="7"/>
      <c r="Z121" s="7"/>
    </row>
    <row r="122" ht="15.75" customHeight="1">
      <c r="A122" s="7"/>
      <c r="B122" s="7"/>
      <c r="C122" s="7"/>
      <c r="D122" s="7"/>
      <c r="E122" s="7"/>
      <c r="F122" s="7"/>
      <c r="G122" s="7"/>
      <c r="H122" s="7"/>
      <c r="I122" s="7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7"/>
      <c r="W122" s="7"/>
      <c r="X122" s="7"/>
      <c r="Y122" s="7"/>
      <c r="Z122" s="7"/>
    </row>
    <row r="123" ht="15.75" customHeight="1">
      <c r="A123" s="7"/>
      <c r="B123" s="7"/>
      <c r="C123" s="7"/>
      <c r="D123" s="7"/>
      <c r="E123" s="7"/>
      <c r="F123" s="7"/>
      <c r="G123" s="7"/>
      <c r="H123" s="7"/>
      <c r="I123" s="7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7"/>
      <c r="W123" s="7"/>
      <c r="X123" s="7"/>
      <c r="Y123" s="7"/>
      <c r="Z123" s="7"/>
    </row>
    <row r="124" ht="15.75" customHeight="1">
      <c r="A124" s="7"/>
      <c r="B124" s="7"/>
      <c r="C124" s="7"/>
      <c r="D124" s="7"/>
      <c r="E124" s="7"/>
      <c r="F124" s="7"/>
      <c r="G124" s="7"/>
      <c r="H124" s="7"/>
      <c r="I124" s="7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7"/>
      <c r="W124" s="7"/>
      <c r="X124" s="7"/>
      <c r="Y124" s="7"/>
      <c r="Z124" s="7"/>
    </row>
    <row r="125" ht="15.75" customHeight="1">
      <c r="A125" s="7"/>
      <c r="B125" s="7"/>
      <c r="C125" s="7"/>
      <c r="D125" s="7"/>
      <c r="E125" s="7"/>
      <c r="F125" s="7"/>
      <c r="G125" s="7"/>
      <c r="H125" s="7"/>
      <c r="I125" s="7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7"/>
      <c r="W125" s="7"/>
      <c r="X125" s="7"/>
      <c r="Y125" s="7"/>
      <c r="Z125" s="7"/>
    </row>
    <row r="126" ht="15.75" customHeight="1">
      <c r="A126" s="7"/>
      <c r="B126" s="7"/>
      <c r="C126" s="7"/>
      <c r="D126" s="7"/>
      <c r="E126" s="7"/>
      <c r="F126" s="7"/>
      <c r="G126" s="7"/>
      <c r="H126" s="7"/>
      <c r="I126" s="7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7"/>
      <c r="W126" s="7"/>
      <c r="X126" s="7"/>
      <c r="Y126" s="7"/>
      <c r="Z126" s="7"/>
    </row>
    <row r="127" ht="15.75" customHeight="1">
      <c r="A127" s="7"/>
      <c r="B127" s="7"/>
      <c r="C127" s="7"/>
      <c r="D127" s="7"/>
      <c r="E127" s="7"/>
      <c r="F127" s="7"/>
      <c r="G127" s="7"/>
      <c r="H127" s="7"/>
      <c r="I127" s="7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7"/>
      <c r="W127" s="7"/>
      <c r="X127" s="7"/>
      <c r="Y127" s="7"/>
      <c r="Z127" s="7"/>
    </row>
    <row r="128" ht="15.75" customHeight="1">
      <c r="A128" s="7"/>
      <c r="B128" s="7"/>
      <c r="C128" s="7"/>
      <c r="D128" s="7"/>
      <c r="E128" s="7"/>
      <c r="F128" s="7"/>
      <c r="G128" s="7"/>
      <c r="H128" s="7"/>
      <c r="I128" s="7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7"/>
      <c r="W128" s="7"/>
      <c r="X128" s="7"/>
      <c r="Y128" s="7"/>
      <c r="Z128" s="7"/>
    </row>
    <row r="129" ht="15.75" customHeight="1">
      <c r="A129" s="7"/>
      <c r="B129" s="7"/>
      <c r="C129" s="7"/>
      <c r="D129" s="7"/>
      <c r="E129" s="7"/>
      <c r="F129" s="7"/>
      <c r="G129" s="7"/>
      <c r="H129" s="7"/>
      <c r="I129" s="7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7"/>
      <c r="W129" s="7"/>
      <c r="X129" s="7"/>
      <c r="Y129" s="7"/>
      <c r="Z129" s="7"/>
    </row>
    <row r="130" ht="15.75" customHeight="1">
      <c r="A130" s="7"/>
      <c r="B130" s="7"/>
      <c r="C130" s="7"/>
      <c r="D130" s="7"/>
      <c r="E130" s="7"/>
      <c r="F130" s="7"/>
      <c r="G130" s="7"/>
      <c r="H130" s="7"/>
      <c r="I130" s="7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7"/>
      <c r="W130" s="7"/>
      <c r="X130" s="7"/>
      <c r="Y130" s="7"/>
      <c r="Z130" s="7"/>
    </row>
    <row r="131" ht="15.75" customHeight="1">
      <c r="A131" s="7"/>
      <c r="B131" s="7"/>
      <c r="C131" s="7"/>
      <c r="D131" s="7"/>
      <c r="E131" s="7"/>
      <c r="F131" s="7"/>
      <c r="G131" s="7"/>
      <c r="H131" s="7"/>
      <c r="I131" s="7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7"/>
      <c r="W131" s="7"/>
      <c r="X131" s="7"/>
      <c r="Y131" s="7"/>
      <c r="Z131" s="7"/>
    </row>
    <row r="132" ht="15.75" customHeight="1">
      <c r="A132" s="7"/>
      <c r="B132" s="7"/>
      <c r="C132" s="7"/>
      <c r="D132" s="7"/>
      <c r="E132" s="7"/>
      <c r="F132" s="7"/>
      <c r="G132" s="7"/>
      <c r="H132" s="7"/>
      <c r="I132" s="7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7"/>
      <c r="W132" s="7"/>
      <c r="X132" s="7"/>
      <c r="Y132" s="7"/>
      <c r="Z132" s="7"/>
    </row>
    <row r="133" ht="15.75" customHeight="1">
      <c r="A133" s="7"/>
      <c r="B133" s="7"/>
      <c r="C133" s="7"/>
      <c r="D133" s="7"/>
      <c r="E133" s="7"/>
      <c r="F133" s="7"/>
      <c r="G133" s="7"/>
      <c r="H133" s="7"/>
      <c r="I133" s="7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7"/>
      <c r="W133" s="7"/>
      <c r="X133" s="7"/>
      <c r="Y133" s="7"/>
      <c r="Z133" s="7"/>
    </row>
    <row r="134" ht="15.75" customHeight="1">
      <c r="A134" s="7"/>
      <c r="B134" s="7"/>
      <c r="C134" s="7"/>
      <c r="D134" s="7"/>
      <c r="E134" s="7"/>
      <c r="F134" s="7"/>
      <c r="G134" s="7"/>
      <c r="H134" s="7"/>
      <c r="I134" s="7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7"/>
      <c r="W134" s="7"/>
      <c r="X134" s="7"/>
      <c r="Y134" s="7"/>
      <c r="Z134" s="7"/>
    </row>
    <row r="135" ht="15.75" customHeight="1">
      <c r="A135" s="7"/>
      <c r="B135" s="7"/>
      <c r="C135" s="7"/>
      <c r="D135" s="7"/>
      <c r="E135" s="7"/>
      <c r="F135" s="7"/>
      <c r="G135" s="7"/>
      <c r="H135" s="7"/>
      <c r="I135" s="7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7"/>
      <c r="W135" s="7"/>
      <c r="X135" s="7"/>
      <c r="Y135" s="7"/>
      <c r="Z135" s="7"/>
    </row>
    <row r="136" ht="15.75" customHeight="1">
      <c r="A136" s="7"/>
      <c r="B136" s="7"/>
      <c r="C136" s="7"/>
      <c r="D136" s="7"/>
      <c r="E136" s="7"/>
      <c r="F136" s="7"/>
      <c r="G136" s="7"/>
      <c r="H136" s="7"/>
      <c r="I136" s="7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7"/>
      <c r="W136" s="7"/>
      <c r="X136" s="7"/>
      <c r="Y136" s="7"/>
      <c r="Z136" s="7"/>
    </row>
    <row r="137" ht="15.75" customHeight="1">
      <c r="A137" s="7"/>
      <c r="B137" s="7"/>
      <c r="C137" s="7"/>
      <c r="D137" s="7"/>
      <c r="E137" s="7"/>
      <c r="F137" s="7"/>
      <c r="G137" s="7"/>
      <c r="H137" s="7"/>
      <c r="I137" s="7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7"/>
      <c r="W137" s="7"/>
      <c r="X137" s="7"/>
      <c r="Y137" s="7"/>
      <c r="Z137" s="7"/>
    </row>
    <row r="138" ht="15.75" customHeight="1">
      <c r="A138" s="7"/>
      <c r="B138" s="7"/>
      <c r="C138" s="7"/>
      <c r="D138" s="7"/>
      <c r="E138" s="7"/>
      <c r="F138" s="7"/>
      <c r="G138" s="7"/>
      <c r="H138" s="7"/>
      <c r="I138" s="7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7"/>
      <c r="W138" s="7"/>
      <c r="X138" s="7"/>
      <c r="Y138" s="7"/>
      <c r="Z138" s="7"/>
    </row>
    <row r="139" ht="15.75" customHeight="1">
      <c r="A139" s="7"/>
      <c r="B139" s="7"/>
      <c r="C139" s="7"/>
      <c r="D139" s="7"/>
      <c r="E139" s="7"/>
      <c r="F139" s="7"/>
      <c r="G139" s="7"/>
      <c r="H139" s="7"/>
      <c r="I139" s="7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7"/>
      <c r="W139" s="7"/>
      <c r="X139" s="7"/>
      <c r="Y139" s="7"/>
      <c r="Z139" s="7"/>
    </row>
    <row r="140" ht="15.75" customHeight="1">
      <c r="A140" s="7"/>
      <c r="B140" s="7"/>
      <c r="C140" s="7"/>
      <c r="D140" s="7"/>
      <c r="E140" s="7"/>
      <c r="F140" s="7"/>
      <c r="G140" s="7"/>
      <c r="H140" s="7"/>
      <c r="I140" s="7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7"/>
      <c r="W140" s="7"/>
      <c r="X140" s="7"/>
      <c r="Y140" s="7"/>
      <c r="Z140" s="7"/>
    </row>
    <row r="141" ht="15.75" customHeight="1">
      <c r="A141" s="7"/>
      <c r="B141" s="7"/>
      <c r="C141" s="7"/>
      <c r="D141" s="7"/>
      <c r="E141" s="7"/>
      <c r="F141" s="7"/>
      <c r="G141" s="7"/>
      <c r="H141" s="7"/>
      <c r="I141" s="7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7"/>
      <c r="W141" s="7"/>
      <c r="X141" s="7"/>
      <c r="Y141" s="7"/>
      <c r="Z141" s="7"/>
    </row>
    <row r="142" ht="15.75" customHeight="1">
      <c r="A142" s="7"/>
      <c r="B142" s="7"/>
      <c r="C142" s="7"/>
      <c r="D142" s="7"/>
      <c r="E142" s="7"/>
      <c r="F142" s="7"/>
      <c r="G142" s="7"/>
      <c r="H142" s="7"/>
      <c r="I142" s="7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7"/>
      <c r="W142" s="7"/>
      <c r="X142" s="7"/>
      <c r="Y142" s="7"/>
      <c r="Z142" s="7"/>
    </row>
    <row r="143" ht="15.75" customHeight="1">
      <c r="A143" s="7"/>
      <c r="B143" s="7"/>
      <c r="C143" s="7"/>
      <c r="D143" s="7"/>
      <c r="E143" s="7"/>
      <c r="F143" s="7"/>
      <c r="G143" s="7"/>
      <c r="H143" s="7"/>
      <c r="I143" s="7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7"/>
      <c r="W143" s="7"/>
      <c r="X143" s="7"/>
      <c r="Y143" s="7"/>
      <c r="Z143" s="7"/>
    </row>
    <row r="144" ht="15.75" customHeight="1">
      <c r="A144" s="7"/>
      <c r="B144" s="7"/>
      <c r="C144" s="7"/>
      <c r="D144" s="7"/>
      <c r="E144" s="7"/>
      <c r="F144" s="7"/>
      <c r="G144" s="7"/>
      <c r="H144" s="7"/>
      <c r="I144" s="7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7"/>
      <c r="W144" s="7"/>
      <c r="X144" s="7"/>
      <c r="Y144" s="7"/>
      <c r="Z144" s="7"/>
    </row>
    <row r="145" ht="15.75" customHeight="1">
      <c r="A145" s="7"/>
      <c r="B145" s="7"/>
      <c r="C145" s="7"/>
      <c r="D145" s="7"/>
      <c r="E145" s="7"/>
      <c r="F145" s="7"/>
      <c r="G145" s="7"/>
      <c r="H145" s="7"/>
      <c r="I145" s="7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7"/>
      <c r="W145" s="7"/>
      <c r="X145" s="7"/>
      <c r="Y145" s="7"/>
      <c r="Z145" s="7"/>
    </row>
    <row r="146" ht="15.75" customHeight="1">
      <c r="A146" s="7"/>
      <c r="B146" s="7"/>
      <c r="C146" s="7"/>
      <c r="D146" s="7"/>
      <c r="E146" s="7"/>
      <c r="F146" s="7"/>
      <c r="G146" s="7"/>
      <c r="H146" s="7"/>
      <c r="I146" s="7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7"/>
      <c r="W146" s="7"/>
      <c r="X146" s="7"/>
      <c r="Y146" s="7"/>
      <c r="Z146" s="7"/>
    </row>
    <row r="147" ht="15.75" customHeight="1">
      <c r="A147" s="7"/>
      <c r="B147" s="7"/>
      <c r="C147" s="7"/>
      <c r="D147" s="7"/>
      <c r="E147" s="7"/>
      <c r="F147" s="7"/>
      <c r="G147" s="7"/>
      <c r="H147" s="7"/>
      <c r="I147" s="7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7"/>
      <c r="W147" s="7"/>
      <c r="X147" s="7"/>
      <c r="Y147" s="7"/>
      <c r="Z147" s="7"/>
    </row>
    <row r="148" ht="15.75" customHeight="1">
      <c r="A148" s="7"/>
      <c r="B148" s="7"/>
      <c r="C148" s="7"/>
      <c r="D148" s="7"/>
      <c r="E148" s="7"/>
      <c r="F148" s="7"/>
      <c r="G148" s="7"/>
      <c r="H148" s="7"/>
      <c r="I148" s="7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7"/>
      <c r="W148" s="7"/>
      <c r="X148" s="7"/>
      <c r="Y148" s="7"/>
      <c r="Z148" s="7"/>
    </row>
    <row r="149" ht="15.75" customHeight="1">
      <c r="A149" s="7"/>
      <c r="B149" s="7"/>
      <c r="C149" s="7"/>
      <c r="D149" s="7"/>
      <c r="E149" s="7"/>
      <c r="F149" s="7"/>
      <c r="G149" s="7"/>
      <c r="H149" s="7"/>
      <c r="I149" s="7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7"/>
      <c r="W149" s="7"/>
      <c r="X149" s="7"/>
      <c r="Y149" s="7"/>
      <c r="Z149" s="7"/>
    </row>
    <row r="150" ht="15.75" customHeight="1">
      <c r="A150" s="7"/>
      <c r="B150" s="7"/>
      <c r="C150" s="7"/>
      <c r="D150" s="7"/>
      <c r="E150" s="7"/>
      <c r="F150" s="7"/>
      <c r="G150" s="7"/>
      <c r="H150" s="7"/>
      <c r="I150" s="7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7"/>
      <c r="W150" s="7"/>
      <c r="X150" s="7"/>
      <c r="Y150" s="7"/>
      <c r="Z150" s="7"/>
    </row>
    <row r="151" ht="15.75" customHeight="1">
      <c r="A151" s="7"/>
      <c r="B151" s="7"/>
      <c r="C151" s="7"/>
      <c r="D151" s="7"/>
      <c r="E151" s="7"/>
      <c r="F151" s="7"/>
      <c r="G151" s="7"/>
      <c r="H151" s="7"/>
      <c r="I151" s="7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7"/>
      <c r="W151" s="7"/>
      <c r="X151" s="7"/>
      <c r="Y151" s="7"/>
      <c r="Z151" s="7"/>
    </row>
    <row r="152" ht="15.75" customHeight="1">
      <c r="A152" s="7"/>
      <c r="B152" s="7"/>
      <c r="C152" s="7"/>
      <c r="D152" s="7"/>
      <c r="E152" s="7"/>
      <c r="F152" s="7"/>
      <c r="G152" s="7"/>
      <c r="H152" s="7"/>
      <c r="I152" s="7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7"/>
      <c r="W152" s="7"/>
      <c r="X152" s="7"/>
      <c r="Y152" s="7"/>
      <c r="Z152" s="7"/>
    </row>
    <row r="153" ht="15.75" customHeight="1">
      <c r="A153" s="7"/>
      <c r="B153" s="7"/>
      <c r="C153" s="7"/>
      <c r="D153" s="7"/>
      <c r="E153" s="7"/>
      <c r="F153" s="7"/>
      <c r="G153" s="7"/>
      <c r="H153" s="7"/>
      <c r="I153" s="7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7"/>
      <c r="W153" s="7"/>
      <c r="X153" s="7"/>
      <c r="Y153" s="7"/>
      <c r="Z153" s="7"/>
    </row>
    <row r="154" ht="15.75" customHeight="1">
      <c r="A154" s="7"/>
      <c r="B154" s="7"/>
      <c r="C154" s="7"/>
      <c r="D154" s="7"/>
      <c r="E154" s="7"/>
      <c r="F154" s="7"/>
      <c r="G154" s="7"/>
      <c r="H154" s="7"/>
      <c r="I154" s="7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7"/>
      <c r="W154" s="7"/>
      <c r="X154" s="7"/>
      <c r="Y154" s="7"/>
      <c r="Z154" s="7"/>
    </row>
    <row r="155" ht="15.75" customHeight="1">
      <c r="A155" s="7"/>
      <c r="B155" s="7"/>
      <c r="C155" s="7"/>
      <c r="D155" s="7"/>
      <c r="E155" s="7"/>
      <c r="F155" s="7"/>
      <c r="G155" s="7"/>
      <c r="H155" s="7"/>
      <c r="I155" s="7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7"/>
      <c r="W155" s="7"/>
      <c r="X155" s="7"/>
      <c r="Y155" s="7"/>
      <c r="Z155" s="7"/>
    </row>
    <row r="156" ht="15.75" customHeight="1">
      <c r="A156" s="7"/>
      <c r="B156" s="7"/>
      <c r="C156" s="7"/>
      <c r="D156" s="7"/>
      <c r="E156" s="7"/>
      <c r="F156" s="7"/>
      <c r="G156" s="7"/>
      <c r="H156" s="7"/>
      <c r="I156" s="7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7"/>
      <c r="W156" s="7"/>
      <c r="X156" s="7"/>
      <c r="Y156" s="7"/>
      <c r="Z156" s="7"/>
    </row>
    <row r="157" ht="15.75" customHeight="1">
      <c r="A157" s="7"/>
      <c r="B157" s="7"/>
      <c r="C157" s="7"/>
      <c r="D157" s="7"/>
      <c r="E157" s="7"/>
      <c r="F157" s="7"/>
      <c r="G157" s="7"/>
      <c r="H157" s="7"/>
      <c r="I157" s="7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7"/>
      <c r="W157" s="7"/>
      <c r="X157" s="7"/>
      <c r="Y157" s="7"/>
      <c r="Z157" s="7"/>
    </row>
    <row r="158" ht="15.75" customHeight="1">
      <c r="A158" s="7"/>
      <c r="B158" s="7"/>
      <c r="C158" s="7"/>
      <c r="D158" s="7"/>
      <c r="E158" s="7"/>
      <c r="F158" s="7"/>
      <c r="G158" s="7"/>
      <c r="H158" s="7"/>
      <c r="I158" s="7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7"/>
      <c r="W158" s="7"/>
      <c r="X158" s="7"/>
      <c r="Y158" s="7"/>
      <c r="Z158" s="7"/>
    </row>
    <row r="159" ht="15.75" customHeight="1">
      <c r="A159" s="7"/>
      <c r="B159" s="7"/>
      <c r="C159" s="7"/>
      <c r="D159" s="7"/>
      <c r="E159" s="7"/>
      <c r="F159" s="7"/>
      <c r="G159" s="7"/>
      <c r="H159" s="7"/>
      <c r="I159" s="7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7"/>
      <c r="W159" s="7"/>
      <c r="X159" s="7"/>
      <c r="Y159" s="7"/>
      <c r="Z159" s="7"/>
    </row>
    <row r="160" ht="15.75" customHeight="1">
      <c r="A160" s="7"/>
      <c r="B160" s="7"/>
      <c r="C160" s="7"/>
      <c r="D160" s="7"/>
      <c r="E160" s="7"/>
      <c r="F160" s="7"/>
      <c r="G160" s="7"/>
      <c r="H160" s="7"/>
      <c r="I160" s="7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7"/>
      <c r="W160" s="7"/>
      <c r="X160" s="7"/>
      <c r="Y160" s="7"/>
      <c r="Z160" s="7"/>
    </row>
    <row r="161" ht="15.75" customHeight="1">
      <c r="A161" s="7"/>
      <c r="B161" s="7"/>
      <c r="C161" s="7"/>
      <c r="D161" s="7"/>
      <c r="E161" s="7"/>
      <c r="F161" s="7"/>
      <c r="G161" s="7"/>
      <c r="H161" s="7"/>
      <c r="I161" s="7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7"/>
      <c r="W161" s="7"/>
      <c r="X161" s="7"/>
      <c r="Y161" s="7"/>
      <c r="Z161" s="7"/>
    </row>
    <row r="162" ht="15.75" customHeight="1">
      <c r="A162" s="7"/>
      <c r="B162" s="7"/>
      <c r="C162" s="7"/>
      <c r="D162" s="7"/>
      <c r="E162" s="7"/>
      <c r="F162" s="7"/>
      <c r="G162" s="7"/>
      <c r="H162" s="7"/>
      <c r="I162" s="7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7"/>
      <c r="W162" s="7"/>
      <c r="X162" s="7"/>
      <c r="Y162" s="7"/>
      <c r="Z162" s="7"/>
    </row>
    <row r="163" ht="15.75" customHeight="1">
      <c r="A163" s="7"/>
      <c r="B163" s="7"/>
      <c r="C163" s="7"/>
      <c r="D163" s="7"/>
      <c r="E163" s="7"/>
      <c r="F163" s="7"/>
      <c r="G163" s="7"/>
      <c r="H163" s="7"/>
      <c r="I163" s="7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7"/>
      <c r="W163" s="7"/>
      <c r="X163" s="7"/>
      <c r="Y163" s="7"/>
      <c r="Z163" s="7"/>
    </row>
    <row r="164" ht="15.75" customHeight="1">
      <c r="A164" s="7"/>
      <c r="B164" s="7"/>
      <c r="C164" s="7"/>
      <c r="D164" s="7"/>
      <c r="E164" s="7"/>
      <c r="F164" s="7"/>
      <c r="G164" s="7"/>
      <c r="H164" s="7"/>
      <c r="I164" s="7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7"/>
      <c r="W164" s="7"/>
      <c r="X164" s="7"/>
      <c r="Y164" s="7"/>
      <c r="Z164" s="7"/>
    </row>
    <row r="165" ht="15.75" customHeight="1">
      <c r="A165" s="7"/>
      <c r="B165" s="7"/>
      <c r="C165" s="7"/>
      <c r="D165" s="7"/>
      <c r="E165" s="7"/>
      <c r="F165" s="7"/>
      <c r="G165" s="7"/>
      <c r="H165" s="7"/>
      <c r="I165" s="7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7"/>
      <c r="W165" s="7"/>
      <c r="X165" s="7"/>
      <c r="Y165" s="7"/>
      <c r="Z165" s="7"/>
    </row>
    <row r="166" ht="15.75" customHeight="1">
      <c r="A166" s="7"/>
      <c r="B166" s="7"/>
      <c r="C166" s="7"/>
      <c r="D166" s="7"/>
      <c r="E166" s="7"/>
      <c r="F166" s="7"/>
      <c r="G166" s="7"/>
      <c r="H166" s="7"/>
      <c r="I166" s="7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7"/>
      <c r="W166" s="7"/>
      <c r="X166" s="7"/>
      <c r="Y166" s="7"/>
      <c r="Z166" s="7"/>
    </row>
    <row r="167" ht="15.75" customHeight="1">
      <c r="A167" s="7"/>
      <c r="B167" s="7"/>
      <c r="C167" s="7"/>
      <c r="D167" s="7"/>
      <c r="E167" s="7"/>
      <c r="F167" s="7"/>
      <c r="G167" s="7"/>
      <c r="H167" s="7"/>
      <c r="I167" s="7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7"/>
      <c r="W167" s="7"/>
      <c r="X167" s="7"/>
      <c r="Y167" s="7"/>
      <c r="Z167" s="7"/>
    </row>
    <row r="168" ht="15.75" customHeight="1">
      <c r="A168" s="7"/>
      <c r="B168" s="7"/>
      <c r="C168" s="7"/>
      <c r="D168" s="7"/>
      <c r="E168" s="7"/>
      <c r="F168" s="7"/>
      <c r="G168" s="7"/>
      <c r="H168" s="7"/>
      <c r="I168" s="7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7"/>
      <c r="W168" s="7"/>
      <c r="X168" s="7"/>
      <c r="Y168" s="7"/>
      <c r="Z168" s="7"/>
    </row>
    <row r="169" ht="15.75" customHeight="1">
      <c r="A169" s="7"/>
      <c r="B169" s="7"/>
      <c r="C169" s="7"/>
      <c r="D169" s="7"/>
      <c r="E169" s="7"/>
      <c r="F169" s="7"/>
      <c r="G169" s="7"/>
      <c r="H169" s="7"/>
      <c r="I169" s="7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7"/>
      <c r="W169" s="7"/>
      <c r="X169" s="7"/>
      <c r="Y169" s="7"/>
      <c r="Z169" s="7"/>
    </row>
    <row r="170" ht="15.75" customHeight="1">
      <c r="A170" s="7"/>
      <c r="B170" s="7"/>
      <c r="C170" s="7"/>
      <c r="D170" s="7"/>
      <c r="E170" s="7"/>
      <c r="F170" s="7"/>
      <c r="G170" s="7"/>
      <c r="H170" s="7"/>
      <c r="I170" s="7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7"/>
      <c r="W170" s="7"/>
      <c r="X170" s="7"/>
      <c r="Y170" s="7"/>
      <c r="Z170" s="7"/>
    </row>
    <row r="171" ht="15.75" customHeight="1">
      <c r="A171" s="7"/>
      <c r="B171" s="7"/>
      <c r="C171" s="7"/>
      <c r="D171" s="7"/>
      <c r="E171" s="7"/>
      <c r="F171" s="7"/>
      <c r="G171" s="7"/>
      <c r="H171" s="7"/>
      <c r="I171" s="7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7"/>
      <c r="W171" s="7"/>
      <c r="X171" s="7"/>
      <c r="Y171" s="7"/>
      <c r="Z171" s="7"/>
    </row>
    <row r="172" ht="15.75" customHeight="1">
      <c r="A172" s="7"/>
      <c r="B172" s="7"/>
      <c r="C172" s="7"/>
      <c r="D172" s="7"/>
      <c r="E172" s="7"/>
      <c r="F172" s="7"/>
      <c r="G172" s="7"/>
      <c r="H172" s="7"/>
      <c r="I172" s="7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7"/>
      <c r="W172" s="7"/>
      <c r="X172" s="7"/>
      <c r="Y172" s="7"/>
      <c r="Z172" s="7"/>
    </row>
    <row r="173" ht="15.75" customHeight="1">
      <c r="A173" s="7"/>
      <c r="B173" s="7"/>
      <c r="C173" s="7"/>
      <c r="D173" s="7"/>
      <c r="E173" s="7"/>
      <c r="F173" s="7"/>
      <c r="G173" s="7"/>
      <c r="H173" s="7"/>
      <c r="I173" s="7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7"/>
      <c r="W173" s="7"/>
      <c r="X173" s="7"/>
      <c r="Y173" s="7"/>
      <c r="Z173" s="7"/>
    </row>
    <row r="174" ht="15.75" customHeight="1">
      <c r="A174" s="7"/>
      <c r="B174" s="7"/>
      <c r="C174" s="7"/>
      <c r="D174" s="7"/>
      <c r="E174" s="7"/>
      <c r="F174" s="7"/>
      <c r="G174" s="7"/>
      <c r="H174" s="7"/>
      <c r="I174" s="7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7"/>
      <c r="W174" s="7"/>
      <c r="X174" s="7"/>
      <c r="Y174" s="7"/>
      <c r="Z174" s="7"/>
    </row>
    <row r="175" ht="15.75" customHeight="1">
      <c r="A175" s="7"/>
      <c r="B175" s="7"/>
      <c r="C175" s="7"/>
      <c r="D175" s="7"/>
      <c r="E175" s="7"/>
      <c r="F175" s="7"/>
      <c r="G175" s="7"/>
      <c r="H175" s="7"/>
      <c r="I175" s="7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7"/>
      <c r="W175" s="7"/>
      <c r="X175" s="7"/>
      <c r="Y175" s="7"/>
      <c r="Z175" s="7"/>
    </row>
    <row r="176" ht="15.75" customHeight="1">
      <c r="A176" s="7"/>
      <c r="B176" s="7"/>
      <c r="C176" s="7"/>
      <c r="D176" s="7"/>
      <c r="E176" s="7"/>
      <c r="F176" s="7"/>
      <c r="G176" s="7"/>
      <c r="H176" s="7"/>
      <c r="I176" s="7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7"/>
      <c r="W176" s="7"/>
      <c r="X176" s="7"/>
      <c r="Y176" s="7"/>
      <c r="Z176" s="7"/>
    </row>
    <row r="177" ht="15.75" customHeight="1">
      <c r="A177" s="7"/>
      <c r="B177" s="7"/>
      <c r="C177" s="7"/>
      <c r="D177" s="7"/>
      <c r="E177" s="7"/>
      <c r="F177" s="7"/>
      <c r="G177" s="7"/>
      <c r="H177" s="7"/>
      <c r="I177" s="7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7"/>
      <c r="W177" s="7"/>
      <c r="X177" s="7"/>
      <c r="Y177" s="7"/>
      <c r="Z177" s="7"/>
    </row>
    <row r="178" ht="15.75" customHeight="1">
      <c r="A178" s="7"/>
      <c r="B178" s="7"/>
      <c r="C178" s="7"/>
      <c r="D178" s="7"/>
      <c r="E178" s="7"/>
      <c r="F178" s="7"/>
      <c r="G178" s="7"/>
      <c r="H178" s="7"/>
      <c r="I178" s="7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7"/>
      <c r="W178" s="7"/>
      <c r="X178" s="7"/>
      <c r="Y178" s="7"/>
      <c r="Z178" s="7"/>
    </row>
    <row r="179" ht="15.75" customHeight="1">
      <c r="A179" s="7"/>
      <c r="B179" s="7"/>
      <c r="C179" s="7"/>
      <c r="D179" s="7"/>
      <c r="E179" s="7"/>
      <c r="F179" s="7"/>
      <c r="G179" s="7"/>
      <c r="H179" s="7"/>
      <c r="I179" s="7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7"/>
      <c r="W179" s="7"/>
      <c r="X179" s="7"/>
      <c r="Y179" s="7"/>
      <c r="Z179" s="7"/>
    </row>
    <row r="180" ht="15.75" customHeight="1">
      <c r="A180" s="7"/>
      <c r="B180" s="7"/>
      <c r="C180" s="7"/>
      <c r="D180" s="7"/>
      <c r="E180" s="7"/>
      <c r="F180" s="7"/>
      <c r="G180" s="7"/>
      <c r="H180" s="7"/>
      <c r="I180" s="7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7"/>
      <c r="W180" s="7"/>
      <c r="X180" s="7"/>
      <c r="Y180" s="7"/>
      <c r="Z180" s="7"/>
    </row>
    <row r="181" ht="15.75" customHeight="1">
      <c r="A181" s="7"/>
      <c r="B181" s="7"/>
      <c r="C181" s="7"/>
      <c r="D181" s="7"/>
      <c r="E181" s="7"/>
      <c r="F181" s="7"/>
      <c r="G181" s="7"/>
      <c r="H181" s="7"/>
      <c r="I181" s="7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7"/>
      <c r="W181" s="7"/>
      <c r="X181" s="7"/>
      <c r="Y181" s="7"/>
      <c r="Z181" s="7"/>
    </row>
    <row r="182" ht="15.75" customHeight="1">
      <c r="A182" s="7"/>
      <c r="B182" s="7"/>
      <c r="C182" s="7"/>
      <c r="D182" s="7"/>
      <c r="E182" s="7"/>
      <c r="F182" s="7"/>
      <c r="G182" s="7"/>
      <c r="H182" s="7"/>
      <c r="I182" s="7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7"/>
      <c r="W182" s="7"/>
      <c r="X182" s="7"/>
      <c r="Y182" s="7"/>
      <c r="Z182" s="7"/>
    </row>
    <row r="183" ht="15.75" customHeight="1">
      <c r="A183" s="7"/>
      <c r="B183" s="7"/>
      <c r="C183" s="7"/>
      <c r="D183" s="7"/>
      <c r="E183" s="7"/>
      <c r="F183" s="7"/>
      <c r="G183" s="7"/>
      <c r="H183" s="7"/>
      <c r="I183" s="7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7"/>
      <c r="W183" s="7"/>
      <c r="X183" s="7"/>
      <c r="Y183" s="7"/>
      <c r="Z183" s="7"/>
    </row>
    <row r="184" ht="15.75" customHeight="1">
      <c r="A184" s="7"/>
      <c r="B184" s="7"/>
      <c r="C184" s="7"/>
      <c r="D184" s="7"/>
      <c r="E184" s="7"/>
      <c r="F184" s="7"/>
      <c r="G184" s="7"/>
      <c r="H184" s="7"/>
      <c r="I184" s="7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7"/>
      <c r="W184" s="7"/>
      <c r="X184" s="7"/>
      <c r="Y184" s="7"/>
      <c r="Z184" s="7"/>
    </row>
    <row r="185" ht="15.75" customHeight="1">
      <c r="A185" s="7"/>
      <c r="B185" s="7"/>
      <c r="C185" s="7"/>
      <c r="D185" s="7"/>
      <c r="E185" s="7"/>
      <c r="F185" s="7"/>
      <c r="G185" s="7"/>
      <c r="H185" s="7"/>
      <c r="I185" s="7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7"/>
      <c r="W185" s="7"/>
      <c r="X185" s="7"/>
      <c r="Y185" s="7"/>
      <c r="Z185" s="7"/>
    </row>
    <row r="186" ht="15.75" customHeight="1">
      <c r="A186" s="7"/>
      <c r="B186" s="7"/>
      <c r="C186" s="7"/>
      <c r="D186" s="7"/>
      <c r="E186" s="7"/>
      <c r="F186" s="7"/>
      <c r="G186" s="7"/>
      <c r="H186" s="7"/>
      <c r="I186" s="7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7"/>
      <c r="W186" s="7"/>
      <c r="X186" s="7"/>
      <c r="Y186" s="7"/>
      <c r="Z186" s="7"/>
    </row>
    <row r="187" ht="15.75" customHeight="1">
      <c r="A187" s="7"/>
      <c r="B187" s="7"/>
      <c r="C187" s="7"/>
      <c r="D187" s="7"/>
      <c r="E187" s="7"/>
      <c r="F187" s="7"/>
      <c r="G187" s="7"/>
      <c r="H187" s="7"/>
      <c r="I187" s="7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7"/>
      <c r="W187" s="7"/>
      <c r="X187" s="7"/>
      <c r="Y187" s="7"/>
      <c r="Z187" s="7"/>
    </row>
    <row r="188" ht="15.75" customHeight="1">
      <c r="A188" s="7"/>
      <c r="B188" s="7"/>
      <c r="C188" s="7"/>
      <c r="D188" s="7"/>
      <c r="E188" s="7"/>
      <c r="F188" s="7"/>
      <c r="G188" s="7"/>
      <c r="H188" s="7"/>
      <c r="I188" s="7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7"/>
      <c r="W188" s="7"/>
      <c r="X188" s="7"/>
      <c r="Y188" s="7"/>
      <c r="Z188" s="7"/>
    </row>
    <row r="189" ht="15.75" customHeight="1">
      <c r="A189" s="7"/>
      <c r="B189" s="7"/>
      <c r="C189" s="7"/>
      <c r="D189" s="7"/>
      <c r="E189" s="7"/>
      <c r="F189" s="7"/>
      <c r="G189" s="7"/>
      <c r="H189" s="7"/>
      <c r="I189" s="7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7"/>
      <c r="W189" s="7"/>
      <c r="X189" s="7"/>
      <c r="Y189" s="7"/>
      <c r="Z189" s="7"/>
    </row>
    <row r="190" ht="15.75" customHeight="1">
      <c r="A190" s="7"/>
      <c r="B190" s="7"/>
      <c r="C190" s="7"/>
      <c r="D190" s="7"/>
      <c r="E190" s="7"/>
      <c r="F190" s="7"/>
      <c r="G190" s="7"/>
      <c r="H190" s="7"/>
      <c r="I190" s="7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7"/>
      <c r="W190" s="7"/>
      <c r="X190" s="7"/>
      <c r="Y190" s="7"/>
      <c r="Z190" s="7"/>
    </row>
    <row r="191" ht="15.75" customHeight="1">
      <c r="A191" s="7"/>
      <c r="B191" s="7"/>
      <c r="C191" s="7"/>
      <c r="D191" s="7"/>
      <c r="E191" s="7"/>
      <c r="F191" s="7"/>
      <c r="G191" s="7"/>
      <c r="H191" s="7"/>
      <c r="I191" s="7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7"/>
      <c r="W191" s="7"/>
      <c r="X191" s="7"/>
      <c r="Y191" s="7"/>
      <c r="Z191" s="7"/>
    </row>
    <row r="192" ht="15.75" customHeight="1">
      <c r="A192" s="7"/>
      <c r="B192" s="7"/>
      <c r="C192" s="7"/>
      <c r="D192" s="7"/>
      <c r="E192" s="7"/>
      <c r="F192" s="7"/>
      <c r="G192" s="7"/>
      <c r="H192" s="7"/>
      <c r="I192" s="7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7"/>
      <c r="W192" s="7"/>
      <c r="X192" s="7"/>
      <c r="Y192" s="7"/>
      <c r="Z192" s="7"/>
    </row>
    <row r="193" ht="15.75" customHeight="1">
      <c r="A193" s="7"/>
      <c r="B193" s="7"/>
      <c r="C193" s="7"/>
      <c r="D193" s="7"/>
      <c r="E193" s="7"/>
      <c r="F193" s="7"/>
      <c r="G193" s="7"/>
      <c r="H193" s="7"/>
      <c r="I193" s="7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7"/>
      <c r="W193" s="7"/>
      <c r="X193" s="7"/>
      <c r="Y193" s="7"/>
      <c r="Z193" s="7"/>
    </row>
    <row r="194" ht="15.75" customHeight="1">
      <c r="A194" s="7"/>
      <c r="B194" s="7"/>
      <c r="C194" s="7"/>
      <c r="D194" s="7"/>
      <c r="E194" s="7"/>
      <c r="F194" s="7"/>
      <c r="G194" s="7"/>
      <c r="H194" s="7"/>
      <c r="I194" s="7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7"/>
      <c r="W194" s="7"/>
      <c r="X194" s="7"/>
      <c r="Y194" s="7"/>
      <c r="Z194" s="7"/>
    </row>
    <row r="195" ht="15.75" customHeight="1">
      <c r="A195" s="7"/>
      <c r="B195" s="7"/>
      <c r="C195" s="7"/>
      <c r="D195" s="7"/>
      <c r="E195" s="7"/>
      <c r="F195" s="7"/>
      <c r="G195" s="7"/>
      <c r="H195" s="7"/>
      <c r="I195" s="7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7"/>
      <c r="W195" s="7"/>
      <c r="X195" s="7"/>
      <c r="Y195" s="7"/>
      <c r="Z195" s="7"/>
    </row>
    <row r="196" ht="15.75" customHeight="1">
      <c r="A196" s="7"/>
      <c r="B196" s="7"/>
      <c r="C196" s="7"/>
      <c r="D196" s="7"/>
      <c r="E196" s="7"/>
      <c r="F196" s="7"/>
      <c r="G196" s="7"/>
      <c r="H196" s="7"/>
      <c r="I196" s="7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7"/>
      <c r="W196" s="7"/>
      <c r="X196" s="7"/>
      <c r="Y196" s="7"/>
      <c r="Z196" s="7"/>
    </row>
    <row r="197" ht="15.75" customHeight="1">
      <c r="A197" s="7"/>
      <c r="B197" s="7"/>
      <c r="C197" s="7"/>
      <c r="D197" s="7"/>
      <c r="E197" s="7"/>
      <c r="F197" s="7"/>
      <c r="G197" s="7"/>
      <c r="H197" s="7"/>
      <c r="I197" s="7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7"/>
      <c r="W197" s="7"/>
      <c r="X197" s="7"/>
      <c r="Y197" s="7"/>
      <c r="Z197" s="7"/>
    </row>
    <row r="198" ht="15.75" customHeight="1">
      <c r="A198" s="7"/>
      <c r="B198" s="7"/>
      <c r="C198" s="7"/>
      <c r="D198" s="7"/>
      <c r="E198" s="7"/>
      <c r="F198" s="7"/>
      <c r="G198" s="7"/>
      <c r="H198" s="7"/>
      <c r="I198" s="7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7"/>
      <c r="W198" s="7"/>
      <c r="X198" s="7"/>
      <c r="Y198" s="7"/>
      <c r="Z198" s="7"/>
    </row>
    <row r="199" ht="15.75" customHeight="1">
      <c r="A199" s="7"/>
      <c r="B199" s="7"/>
      <c r="C199" s="7"/>
      <c r="D199" s="7"/>
      <c r="E199" s="7"/>
      <c r="F199" s="7"/>
      <c r="G199" s="7"/>
      <c r="H199" s="7"/>
      <c r="I199" s="7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7"/>
      <c r="W199" s="7"/>
      <c r="X199" s="7"/>
      <c r="Y199" s="7"/>
      <c r="Z199" s="7"/>
    </row>
    <row r="200" ht="15.75" customHeight="1">
      <c r="A200" s="7"/>
      <c r="B200" s="7"/>
      <c r="C200" s="7"/>
      <c r="D200" s="7"/>
      <c r="E200" s="7"/>
      <c r="F200" s="7"/>
      <c r="G200" s="7"/>
      <c r="H200" s="7"/>
      <c r="I200" s="7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7"/>
      <c r="W200" s="7"/>
      <c r="X200" s="7"/>
      <c r="Y200" s="7"/>
      <c r="Z200" s="7"/>
    </row>
    <row r="201" ht="15.75" customHeight="1">
      <c r="A201" s="7"/>
      <c r="B201" s="7"/>
      <c r="C201" s="7"/>
      <c r="D201" s="7"/>
      <c r="E201" s="7"/>
      <c r="F201" s="7"/>
      <c r="G201" s="7"/>
      <c r="H201" s="7"/>
      <c r="I201" s="7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7"/>
      <c r="W201" s="7"/>
      <c r="X201" s="7"/>
      <c r="Y201" s="7"/>
      <c r="Z201" s="7"/>
    </row>
    <row r="202" ht="15.75" customHeight="1">
      <c r="A202" s="7"/>
      <c r="B202" s="7"/>
      <c r="C202" s="7"/>
      <c r="D202" s="7"/>
      <c r="E202" s="7"/>
      <c r="F202" s="7"/>
      <c r="G202" s="7"/>
      <c r="H202" s="7"/>
      <c r="I202" s="7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7"/>
      <c r="W202" s="7"/>
      <c r="X202" s="7"/>
      <c r="Y202" s="7"/>
      <c r="Z202" s="7"/>
    </row>
    <row r="203" ht="15.75" customHeight="1">
      <c r="A203" s="7"/>
      <c r="B203" s="7"/>
      <c r="C203" s="7"/>
      <c r="D203" s="7"/>
      <c r="E203" s="7"/>
      <c r="F203" s="7"/>
      <c r="G203" s="7"/>
      <c r="H203" s="7"/>
      <c r="I203" s="7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7"/>
      <c r="W203" s="7"/>
      <c r="X203" s="7"/>
      <c r="Y203" s="7"/>
      <c r="Z203" s="7"/>
    </row>
    <row r="204" ht="15.75" customHeight="1">
      <c r="A204" s="7"/>
      <c r="B204" s="7"/>
      <c r="C204" s="7"/>
      <c r="D204" s="7"/>
      <c r="E204" s="7"/>
      <c r="F204" s="7"/>
      <c r="G204" s="7"/>
      <c r="H204" s="7"/>
      <c r="I204" s="7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7"/>
      <c r="W204" s="7"/>
      <c r="X204" s="7"/>
      <c r="Y204" s="7"/>
      <c r="Z204" s="7"/>
    </row>
    <row r="205" ht="15.75" customHeight="1">
      <c r="A205" s="7"/>
      <c r="B205" s="7"/>
      <c r="C205" s="7"/>
      <c r="D205" s="7"/>
      <c r="E205" s="7"/>
      <c r="F205" s="7"/>
      <c r="G205" s="7"/>
      <c r="H205" s="7"/>
      <c r="I205" s="7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7"/>
      <c r="W205" s="7"/>
      <c r="X205" s="7"/>
      <c r="Y205" s="7"/>
      <c r="Z205" s="7"/>
    </row>
    <row r="206" ht="15.75" customHeight="1">
      <c r="A206" s="7"/>
      <c r="B206" s="7"/>
      <c r="C206" s="7"/>
      <c r="D206" s="7"/>
      <c r="E206" s="7"/>
      <c r="F206" s="7"/>
      <c r="G206" s="7"/>
      <c r="H206" s="7"/>
      <c r="I206" s="7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7"/>
      <c r="W206" s="7"/>
      <c r="X206" s="7"/>
      <c r="Y206" s="7"/>
      <c r="Z206" s="7"/>
    </row>
    <row r="207" ht="15.75" customHeight="1">
      <c r="A207" s="7"/>
      <c r="B207" s="7"/>
      <c r="C207" s="7"/>
      <c r="D207" s="7"/>
      <c r="E207" s="7"/>
      <c r="F207" s="7"/>
      <c r="G207" s="7"/>
      <c r="H207" s="7"/>
      <c r="I207" s="7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7"/>
      <c r="W207" s="7"/>
      <c r="X207" s="7"/>
      <c r="Y207" s="7"/>
      <c r="Z207" s="7"/>
    </row>
    <row r="208" ht="15.75" customHeight="1">
      <c r="A208" s="7"/>
      <c r="B208" s="7"/>
      <c r="C208" s="7"/>
      <c r="D208" s="7"/>
      <c r="E208" s="7"/>
      <c r="F208" s="7"/>
      <c r="G208" s="7"/>
      <c r="H208" s="7"/>
      <c r="I208" s="7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7"/>
      <c r="W208" s="7"/>
      <c r="X208" s="7"/>
      <c r="Y208" s="7"/>
      <c r="Z208" s="7"/>
    </row>
    <row r="209" ht="15.75" customHeight="1">
      <c r="A209" s="7"/>
      <c r="B209" s="7"/>
      <c r="C209" s="7"/>
      <c r="D209" s="7"/>
      <c r="E209" s="7"/>
      <c r="F209" s="7"/>
      <c r="G209" s="7"/>
      <c r="H209" s="7"/>
      <c r="I209" s="7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7"/>
      <c r="W209" s="7"/>
      <c r="X209" s="7"/>
      <c r="Y209" s="7"/>
      <c r="Z209" s="7"/>
    </row>
    <row r="210" ht="15.75" customHeight="1">
      <c r="A210" s="7"/>
      <c r="B210" s="7"/>
      <c r="C210" s="7"/>
      <c r="D210" s="7"/>
      <c r="E210" s="7"/>
      <c r="F210" s="7"/>
      <c r="G210" s="7"/>
      <c r="H210" s="7"/>
      <c r="I210" s="7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7"/>
      <c r="W210" s="7"/>
      <c r="X210" s="7"/>
      <c r="Y210" s="7"/>
      <c r="Z210" s="7"/>
    </row>
    <row r="211" ht="15.75" customHeight="1">
      <c r="A211" s="7"/>
      <c r="B211" s="7"/>
      <c r="C211" s="7"/>
      <c r="D211" s="7"/>
      <c r="E211" s="7"/>
      <c r="F211" s="7"/>
      <c r="G211" s="7"/>
      <c r="H211" s="7"/>
      <c r="I211" s="7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7"/>
      <c r="W211" s="7"/>
      <c r="X211" s="7"/>
      <c r="Y211" s="7"/>
      <c r="Z211" s="7"/>
    </row>
    <row r="212" ht="15.75" customHeight="1">
      <c r="A212" s="7"/>
      <c r="B212" s="7"/>
      <c r="C212" s="7"/>
      <c r="D212" s="7"/>
      <c r="E212" s="7"/>
      <c r="F212" s="7"/>
      <c r="G212" s="7"/>
      <c r="H212" s="7"/>
      <c r="I212" s="7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7"/>
      <c r="W212" s="7"/>
      <c r="X212" s="7"/>
      <c r="Y212" s="7"/>
      <c r="Z212" s="7"/>
    </row>
    <row r="213" ht="15.75" customHeight="1">
      <c r="A213" s="7"/>
      <c r="B213" s="7"/>
      <c r="C213" s="7"/>
      <c r="D213" s="7"/>
      <c r="E213" s="7"/>
      <c r="F213" s="7"/>
      <c r="G213" s="7"/>
      <c r="H213" s="7"/>
      <c r="I213" s="7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7"/>
      <c r="W213" s="7"/>
      <c r="X213" s="7"/>
      <c r="Y213" s="7"/>
      <c r="Z213" s="7"/>
    </row>
    <row r="214" ht="15.75" customHeight="1">
      <c r="A214" s="7"/>
      <c r="B214" s="7"/>
      <c r="C214" s="7"/>
      <c r="D214" s="7"/>
      <c r="E214" s="7"/>
      <c r="F214" s="7"/>
      <c r="G214" s="7"/>
      <c r="H214" s="7"/>
      <c r="I214" s="7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7"/>
      <c r="W214" s="7"/>
      <c r="X214" s="7"/>
      <c r="Y214" s="7"/>
      <c r="Z214" s="7"/>
    </row>
    <row r="215" ht="15.75" customHeight="1">
      <c r="A215" s="7"/>
      <c r="B215" s="7"/>
      <c r="C215" s="7"/>
      <c r="D215" s="7"/>
      <c r="E215" s="7"/>
      <c r="F215" s="7"/>
      <c r="G215" s="7"/>
      <c r="H215" s="7"/>
      <c r="I215" s="7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7"/>
      <c r="W215" s="7"/>
      <c r="X215" s="7"/>
      <c r="Y215" s="7"/>
      <c r="Z215" s="7"/>
    </row>
    <row r="216" ht="15.75" customHeight="1">
      <c r="A216" s="7"/>
      <c r="B216" s="7"/>
      <c r="C216" s="7"/>
      <c r="D216" s="7"/>
      <c r="E216" s="7"/>
      <c r="F216" s="7"/>
      <c r="G216" s="7"/>
      <c r="H216" s="7"/>
      <c r="I216" s="7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7"/>
      <c r="W216" s="7"/>
      <c r="X216" s="7"/>
      <c r="Y216" s="7"/>
      <c r="Z216" s="7"/>
    </row>
    <row r="217" ht="15.75" customHeight="1">
      <c r="A217" s="7"/>
      <c r="B217" s="7"/>
      <c r="C217" s="7"/>
      <c r="D217" s="7"/>
      <c r="E217" s="7"/>
      <c r="F217" s="7"/>
      <c r="G217" s="7"/>
      <c r="H217" s="7"/>
      <c r="I217" s="7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7"/>
      <c r="W217" s="7"/>
      <c r="X217" s="7"/>
      <c r="Y217" s="7"/>
      <c r="Z217" s="7"/>
    </row>
    <row r="218" ht="15.75" customHeight="1">
      <c r="A218" s="7"/>
      <c r="B218" s="7"/>
      <c r="C218" s="7"/>
      <c r="D218" s="7"/>
      <c r="E218" s="7"/>
      <c r="F218" s="7"/>
      <c r="G218" s="7"/>
      <c r="H218" s="7"/>
      <c r="I218" s="7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7"/>
      <c r="W218" s="7"/>
      <c r="X218" s="7"/>
      <c r="Y218" s="7"/>
      <c r="Z218" s="7"/>
    </row>
    <row r="219" ht="15.75" customHeight="1">
      <c r="A219" s="7"/>
      <c r="B219" s="7"/>
      <c r="C219" s="7"/>
      <c r="D219" s="7"/>
      <c r="E219" s="7"/>
      <c r="F219" s="7"/>
      <c r="G219" s="7"/>
      <c r="H219" s="7"/>
      <c r="I219" s="7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7"/>
      <c r="W219" s="7"/>
      <c r="X219" s="7"/>
      <c r="Y219" s="7"/>
      <c r="Z219" s="7"/>
    </row>
    <row r="220" ht="15.75" customHeight="1">
      <c r="A220" s="7"/>
      <c r="B220" s="7"/>
      <c r="C220" s="7"/>
      <c r="D220" s="7"/>
      <c r="E220" s="7"/>
      <c r="F220" s="7"/>
      <c r="G220" s="7"/>
      <c r="H220" s="7"/>
      <c r="I220" s="7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7"/>
      <c r="W220" s="7"/>
      <c r="X220" s="7"/>
      <c r="Y220" s="7"/>
      <c r="Z220" s="7"/>
    </row>
    <row r="221" ht="15.75" customHeight="1">
      <c r="A221" s="7"/>
      <c r="B221" s="7"/>
      <c r="C221" s="7"/>
      <c r="D221" s="7"/>
      <c r="E221" s="7"/>
      <c r="F221" s="7"/>
      <c r="G221" s="7"/>
      <c r="H221" s="7"/>
      <c r="I221" s="7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7"/>
      <c r="W221" s="7"/>
      <c r="X221" s="7"/>
      <c r="Y221" s="7"/>
      <c r="Z221" s="7"/>
    </row>
    <row r="222" ht="15.75" customHeight="1">
      <c r="A222" s="7"/>
      <c r="B222" s="7"/>
      <c r="C222" s="7"/>
      <c r="D222" s="7"/>
      <c r="E222" s="7"/>
      <c r="F222" s="7"/>
      <c r="G222" s="7"/>
      <c r="H222" s="7"/>
      <c r="I222" s="7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7"/>
      <c r="W222" s="7"/>
      <c r="X222" s="7"/>
      <c r="Y222" s="7"/>
      <c r="Z222" s="7"/>
    </row>
    <row r="223" ht="15.75" customHeight="1">
      <c r="A223" s="7"/>
      <c r="B223" s="7"/>
      <c r="C223" s="7"/>
      <c r="D223" s="7"/>
      <c r="E223" s="7"/>
      <c r="F223" s="7"/>
      <c r="G223" s="7"/>
      <c r="H223" s="7"/>
      <c r="I223" s="7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7"/>
      <c r="W223" s="7"/>
      <c r="X223" s="7"/>
      <c r="Y223" s="7"/>
      <c r="Z223" s="7"/>
    </row>
    <row r="224" ht="15.75" customHeight="1">
      <c r="A224" s="7"/>
      <c r="B224" s="7"/>
      <c r="C224" s="7"/>
      <c r="D224" s="7"/>
      <c r="E224" s="7"/>
      <c r="F224" s="7"/>
      <c r="G224" s="7"/>
      <c r="H224" s="7"/>
      <c r="I224" s="7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7"/>
      <c r="W224" s="7"/>
      <c r="X224" s="7"/>
      <c r="Y224" s="7"/>
      <c r="Z224" s="7"/>
    </row>
    <row r="225" ht="15.75" customHeight="1">
      <c r="A225" s="7"/>
      <c r="B225" s="7"/>
      <c r="C225" s="7"/>
      <c r="D225" s="7"/>
      <c r="E225" s="7"/>
      <c r="F225" s="7"/>
      <c r="G225" s="7"/>
      <c r="H225" s="7"/>
      <c r="I225" s="7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7"/>
      <c r="W225" s="7"/>
      <c r="X225" s="7"/>
      <c r="Y225" s="7"/>
      <c r="Z225" s="7"/>
    </row>
    <row r="226" ht="15.75" customHeight="1">
      <c r="A226" s="7"/>
      <c r="B226" s="7"/>
      <c r="C226" s="7"/>
      <c r="D226" s="7"/>
      <c r="E226" s="7"/>
      <c r="F226" s="7"/>
      <c r="G226" s="7"/>
      <c r="H226" s="7"/>
      <c r="I226" s="7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7"/>
      <c r="W226" s="7"/>
      <c r="X226" s="7"/>
      <c r="Y226" s="7"/>
      <c r="Z226" s="7"/>
    </row>
    <row r="227" ht="15.75" customHeight="1">
      <c r="A227" s="7"/>
      <c r="B227" s="7"/>
      <c r="C227" s="7"/>
      <c r="D227" s="7"/>
      <c r="E227" s="7"/>
      <c r="F227" s="7"/>
      <c r="G227" s="7"/>
      <c r="H227" s="7"/>
      <c r="I227" s="7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7"/>
      <c r="W227" s="7"/>
      <c r="X227" s="7"/>
      <c r="Y227" s="7"/>
      <c r="Z227" s="7"/>
    </row>
    <row r="228" ht="15.75" customHeight="1">
      <c r="A228" s="7"/>
      <c r="B228" s="7"/>
      <c r="C228" s="7"/>
      <c r="D228" s="7"/>
      <c r="E228" s="7"/>
      <c r="F228" s="7"/>
      <c r="G228" s="7"/>
      <c r="H228" s="7"/>
      <c r="I228" s="7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7"/>
      <c r="W228" s="7"/>
      <c r="X228" s="7"/>
      <c r="Y228" s="7"/>
      <c r="Z228" s="7"/>
    </row>
    <row r="229" ht="15.75" customHeight="1">
      <c r="A229" s="7"/>
      <c r="B229" s="7"/>
      <c r="C229" s="7"/>
      <c r="D229" s="7"/>
      <c r="E229" s="7"/>
      <c r="F229" s="7"/>
      <c r="G229" s="7"/>
      <c r="H229" s="7"/>
      <c r="I229" s="7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7"/>
      <c r="W229" s="7"/>
      <c r="X229" s="7"/>
      <c r="Y229" s="7"/>
      <c r="Z229" s="7"/>
    </row>
    <row r="230" ht="15.75" customHeight="1">
      <c r="A230" s="7"/>
      <c r="B230" s="7"/>
      <c r="C230" s="7"/>
      <c r="D230" s="7"/>
      <c r="E230" s="7"/>
      <c r="F230" s="7"/>
      <c r="G230" s="7"/>
      <c r="H230" s="7"/>
      <c r="I230" s="7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7"/>
      <c r="W230" s="7"/>
      <c r="X230" s="7"/>
      <c r="Y230" s="7"/>
      <c r="Z230" s="7"/>
    </row>
    <row r="231" ht="15.75" customHeight="1">
      <c r="A231" s="7"/>
      <c r="B231" s="7"/>
      <c r="C231" s="7"/>
      <c r="D231" s="7"/>
      <c r="E231" s="7"/>
      <c r="F231" s="7"/>
      <c r="G231" s="7"/>
      <c r="H231" s="7"/>
      <c r="I231" s="7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7"/>
      <c r="W231" s="7"/>
      <c r="X231" s="7"/>
      <c r="Y231" s="7"/>
      <c r="Z231" s="7"/>
    </row>
    <row r="232" ht="15.75" customHeight="1">
      <c r="A232" s="7"/>
      <c r="B232" s="7"/>
      <c r="C232" s="7"/>
      <c r="D232" s="7"/>
      <c r="E232" s="7"/>
      <c r="F232" s="7"/>
      <c r="G232" s="7"/>
      <c r="H232" s="7"/>
      <c r="I232" s="7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7"/>
      <c r="W232" s="7"/>
      <c r="X232" s="7"/>
      <c r="Y232" s="7"/>
      <c r="Z232" s="7"/>
    </row>
    <row r="233" ht="15.75" customHeight="1">
      <c r="A233" s="7"/>
      <c r="B233" s="7"/>
      <c r="C233" s="7"/>
      <c r="D233" s="7"/>
      <c r="E233" s="7"/>
      <c r="F233" s="7"/>
      <c r="G233" s="7"/>
      <c r="H233" s="7"/>
      <c r="I233" s="7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7"/>
      <c r="W233" s="7"/>
      <c r="X233" s="7"/>
      <c r="Y233" s="7"/>
      <c r="Z233" s="7"/>
    </row>
    <row r="234" ht="15.75" customHeight="1">
      <c r="A234" s="7"/>
      <c r="B234" s="7"/>
      <c r="C234" s="7"/>
      <c r="D234" s="7"/>
      <c r="E234" s="7"/>
      <c r="F234" s="7"/>
      <c r="G234" s="7"/>
      <c r="H234" s="7"/>
      <c r="I234" s="7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7"/>
      <c r="W234" s="7"/>
      <c r="X234" s="7"/>
      <c r="Y234" s="7"/>
      <c r="Z234" s="7"/>
    </row>
    <row r="235" ht="15.75" customHeight="1">
      <c r="A235" s="7"/>
      <c r="B235" s="7"/>
      <c r="C235" s="7"/>
      <c r="D235" s="7"/>
      <c r="E235" s="7"/>
      <c r="F235" s="7"/>
      <c r="G235" s="7"/>
      <c r="H235" s="7"/>
      <c r="I235" s="7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7"/>
      <c r="W235" s="7"/>
      <c r="X235" s="7"/>
      <c r="Y235" s="7"/>
      <c r="Z235" s="7"/>
    </row>
    <row r="236" ht="15.75" customHeight="1">
      <c r="A236" s="7"/>
      <c r="B236" s="7"/>
      <c r="C236" s="7"/>
      <c r="D236" s="7"/>
      <c r="E236" s="7"/>
      <c r="F236" s="7"/>
      <c r="G236" s="7"/>
      <c r="H236" s="7"/>
      <c r="I236" s="7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7"/>
      <c r="W236" s="7"/>
      <c r="X236" s="7"/>
      <c r="Y236" s="7"/>
      <c r="Z236" s="7"/>
    </row>
    <row r="237" ht="15.75" customHeight="1">
      <c r="A237" s="7"/>
      <c r="B237" s="7"/>
      <c r="C237" s="7"/>
      <c r="D237" s="7"/>
      <c r="E237" s="7"/>
      <c r="F237" s="7"/>
      <c r="G237" s="7"/>
      <c r="H237" s="7"/>
      <c r="I237" s="7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7"/>
      <c r="W237" s="7"/>
      <c r="X237" s="7"/>
      <c r="Y237" s="7"/>
      <c r="Z237" s="7"/>
    </row>
    <row r="238" ht="15.75" customHeight="1">
      <c r="A238" s="7"/>
      <c r="B238" s="7"/>
      <c r="C238" s="7"/>
      <c r="D238" s="7"/>
      <c r="E238" s="7"/>
      <c r="F238" s="7"/>
      <c r="G238" s="7"/>
      <c r="H238" s="7"/>
      <c r="I238" s="7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7"/>
      <c r="W238" s="7"/>
      <c r="X238" s="7"/>
      <c r="Y238" s="7"/>
      <c r="Z238" s="7"/>
    </row>
    <row r="239" ht="15.75" customHeight="1">
      <c r="A239" s="7"/>
      <c r="B239" s="7"/>
      <c r="C239" s="7"/>
      <c r="D239" s="7"/>
      <c r="E239" s="7"/>
      <c r="F239" s="7"/>
      <c r="G239" s="7"/>
      <c r="H239" s="7"/>
      <c r="I239" s="7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7"/>
      <c r="W239" s="7"/>
      <c r="X239" s="7"/>
      <c r="Y239" s="7"/>
      <c r="Z239" s="7"/>
    </row>
    <row r="240" ht="15.75" customHeight="1">
      <c r="A240" s="7"/>
      <c r="B240" s="7"/>
      <c r="C240" s="7"/>
      <c r="D240" s="7"/>
      <c r="E240" s="7"/>
      <c r="F240" s="7"/>
      <c r="G240" s="7"/>
      <c r="H240" s="7"/>
      <c r="I240" s="7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7"/>
      <c r="W240" s="7"/>
      <c r="X240" s="7"/>
      <c r="Y240" s="7"/>
      <c r="Z240" s="7"/>
    </row>
    <row r="241" ht="15.75" customHeight="1">
      <c r="A241" s="7"/>
      <c r="B241" s="7"/>
      <c r="C241" s="7"/>
      <c r="D241" s="7"/>
      <c r="E241" s="7"/>
      <c r="F241" s="7"/>
      <c r="G241" s="7"/>
      <c r="H241" s="7"/>
      <c r="I241" s="7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7"/>
      <c r="W241" s="7"/>
      <c r="X241" s="7"/>
      <c r="Y241" s="7"/>
      <c r="Z241" s="7"/>
    </row>
    <row r="242" ht="15.75" customHeight="1">
      <c r="A242" s="7"/>
      <c r="B242" s="7"/>
      <c r="C242" s="7"/>
      <c r="D242" s="7"/>
      <c r="E242" s="7"/>
      <c r="F242" s="7"/>
      <c r="G242" s="7"/>
      <c r="H242" s="7"/>
      <c r="I242" s="7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7"/>
      <c r="W242" s="7"/>
      <c r="X242" s="7"/>
      <c r="Y242" s="7"/>
      <c r="Z242" s="7"/>
    </row>
    <row r="243" ht="15.75" customHeight="1">
      <c r="A243" s="7"/>
      <c r="B243" s="7"/>
      <c r="C243" s="7"/>
      <c r="D243" s="7"/>
      <c r="E243" s="7"/>
      <c r="F243" s="7"/>
      <c r="G243" s="7"/>
      <c r="H243" s="7"/>
      <c r="I243" s="7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7"/>
      <c r="W243" s="7"/>
      <c r="X243" s="7"/>
      <c r="Y243" s="7"/>
      <c r="Z243" s="7"/>
    </row>
    <row r="244" ht="15.75" customHeight="1">
      <c r="A244" s="7"/>
      <c r="B244" s="7"/>
      <c r="C244" s="7"/>
      <c r="D244" s="7"/>
      <c r="E244" s="7"/>
      <c r="F244" s="7"/>
      <c r="G244" s="7"/>
      <c r="H244" s="7"/>
      <c r="I244" s="7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7"/>
      <c r="W244" s="7"/>
      <c r="X244" s="7"/>
      <c r="Y244" s="7"/>
      <c r="Z244" s="7"/>
    </row>
    <row r="245" ht="15.75" customHeight="1">
      <c r="A245" s="7"/>
      <c r="B245" s="7"/>
      <c r="C245" s="7"/>
      <c r="D245" s="7"/>
      <c r="E245" s="7"/>
      <c r="F245" s="7"/>
      <c r="G245" s="7"/>
      <c r="H245" s="7"/>
      <c r="I245" s="7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7"/>
      <c r="W245" s="7"/>
      <c r="X245" s="7"/>
      <c r="Y245" s="7"/>
      <c r="Z245" s="7"/>
    </row>
    <row r="246" ht="15.75" customHeight="1">
      <c r="A246" s="7"/>
      <c r="B246" s="7"/>
      <c r="C246" s="7"/>
      <c r="D246" s="7"/>
      <c r="E246" s="7"/>
      <c r="F246" s="7"/>
      <c r="G246" s="7"/>
      <c r="H246" s="7"/>
      <c r="I246" s="7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7"/>
      <c r="W246" s="7"/>
      <c r="X246" s="7"/>
      <c r="Y246" s="7"/>
      <c r="Z246" s="7"/>
    </row>
    <row r="247" ht="15.75" customHeight="1">
      <c r="A247" s="7"/>
      <c r="B247" s="7"/>
      <c r="C247" s="7"/>
      <c r="D247" s="7"/>
      <c r="E247" s="7"/>
      <c r="F247" s="7"/>
      <c r="G247" s="7"/>
      <c r="H247" s="7"/>
      <c r="I247" s="7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7"/>
      <c r="W247" s="7"/>
      <c r="X247" s="7"/>
      <c r="Y247" s="7"/>
      <c r="Z247" s="7"/>
    </row>
    <row r="248" ht="15.75" customHeight="1">
      <c r="A248" s="7"/>
      <c r="B248" s="7"/>
      <c r="C248" s="7"/>
      <c r="D248" s="7"/>
      <c r="E248" s="7"/>
      <c r="F248" s="7"/>
      <c r="G248" s="7"/>
      <c r="H248" s="7"/>
      <c r="I248" s="7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7"/>
      <c r="W248" s="7"/>
      <c r="X248" s="7"/>
      <c r="Y248" s="7"/>
      <c r="Z248" s="7"/>
    </row>
    <row r="249" ht="15.75" customHeight="1">
      <c r="A249" s="7"/>
      <c r="B249" s="7"/>
      <c r="C249" s="7"/>
      <c r="D249" s="7"/>
      <c r="E249" s="7"/>
      <c r="F249" s="7"/>
      <c r="G249" s="7"/>
      <c r="H249" s="7"/>
      <c r="I249" s="7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7"/>
      <c r="W249" s="7"/>
      <c r="X249" s="7"/>
      <c r="Y249" s="7"/>
      <c r="Z249" s="7"/>
    </row>
    <row r="250" ht="15.75" customHeight="1">
      <c r="A250" s="7"/>
      <c r="B250" s="7"/>
      <c r="C250" s="7"/>
      <c r="D250" s="7"/>
      <c r="E250" s="7"/>
      <c r="F250" s="7"/>
      <c r="G250" s="7"/>
      <c r="H250" s="7"/>
      <c r="I250" s="7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7"/>
      <c r="W250" s="7"/>
      <c r="X250" s="7"/>
      <c r="Y250" s="7"/>
      <c r="Z250" s="7"/>
    </row>
    <row r="251" ht="15.75" customHeight="1">
      <c r="A251" s="7"/>
      <c r="B251" s="7"/>
      <c r="C251" s="7"/>
      <c r="D251" s="7"/>
      <c r="E251" s="7"/>
      <c r="F251" s="7"/>
      <c r="G251" s="7"/>
      <c r="H251" s="7"/>
      <c r="I251" s="7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7"/>
      <c r="W251" s="7"/>
      <c r="X251" s="7"/>
      <c r="Y251" s="7"/>
      <c r="Z251" s="7"/>
    </row>
    <row r="252" ht="15.75" customHeight="1">
      <c r="A252" s="7"/>
      <c r="B252" s="7"/>
      <c r="C252" s="7"/>
      <c r="D252" s="7"/>
      <c r="E252" s="7"/>
      <c r="F252" s="7"/>
      <c r="G252" s="7"/>
      <c r="H252" s="7"/>
      <c r="I252" s="7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7"/>
      <c r="W252" s="7"/>
      <c r="X252" s="7"/>
      <c r="Y252" s="7"/>
      <c r="Z252" s="7"/>
    </row>
    <row r="253" ht="15.75" customHeight="1">
      <c r="A253" s="7"/>
      <c r="B253" s="7"/>
      <c r="C253" s="7"/>
      <c r="D253" s="7"/>
      <c r="E253" s="7"/>
      <c r="F253" s="7"/>
      <c r="G253" s="7"/>
      <c r="H253" s="7"/>
      <c r="I253" s="7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7"/>
      <c r="W253" s="7"/>
      <c r="X253" s="7"/>
      <c r="Y253" s="7"/>
      <c r="Z253" s="7"/>
    </row>
    <row r="254" ht="15.75" customHeight="1">
      <c r="A254" s="7"/>
      <c r="B254" s="7"/>
      <c r="C254" s="7"/>
      <c r="D254" s="7"/>
      <c r="E254" s="7"/>
      <c r="F254" s="7"/>
      <c r="G254" s="7"/>
      <c r="H254" s="7"/>
      <c r="I254" s="7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7"/>
      <c r="W254" s="7"/>
      <c r="X254" s="7"/>
      <c r="Y254" s="7"/>
      <c r="Z254" s="7"/>
    </row>
    <row r="255" ht="15.75" customHeight="1">
      <c r="A255" s="7"/>
      <c r="B255" s="7"/>
      <c r="C255" s="7"/>
      <c r="D255" s="7"/>
      <c r="E255" s="7"/>
      <c r="F255" s="7"/>
      <c r="G255" s="7"/>
      <c r="H255" s="7"/>
      <c r="I255" s="7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7"/>
      <c r="W255" s="7"/>
      <c r="X255" s="7"/>
      <c r="Y255" s="7"/>
      <c r="Z255" s="7"/>
    </row>
    <row r="256" ht="15.75" customHeight="1">
      <c r="A256" s="7"/>
      <c r="B256" s="7"/>
      <c r="C256" s="7"/>
      <c r="D256" s="7"/>
      <c r="E256" s="7"/>
      <c r="F256" s="7"/>
      <c r="G256" s="7"/>
      <c r="H256" s="7"/>
      <c r="I256" s="7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7"/>
      <c r="W256" s="7"/>
      <c r="X256" s="7"/>
      <c r="Y256" s="7"/>
      <c r="Z256" s="7"/>
    </row>
    <row r="257" ht="15.75" customHeight="1">
      <c r="A257" s="7"/>
      <c r="B257" s="7"/>
      <c r="C257" s="7"/>
      <c r="D257" s="7"/>
      <c r="E257" s="7"/>
      <c r="F257" s="7"/>
      <c r="G257" s="7"/>
      <c r="H257" s="7"/>
      <c r="I257" s="7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7"/>
      <c r="W257" s="7"/>
      <c r="X257" s="7"/>
      <c r="Y257" s="7"/>
      <c r="Z257" s="7"/>
    </row>
    <row r="258" ht="15.75" customHeight="1">
      <c r="A258" s="7"/>
      <c r="B258" s="7"/>
      <c r="C258" s="7"/>
      <c r="D258" s="7"/>
      <c r="E258" s="7"/>
      <c r="F258" s="7"/>
      <c r="G258" s="7"/>
      <c r="H258" s="7"/>
      <c r="I258" s="7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7"/>
      <c r="W258" s="7"/>
      <c r="X258" s="7"/>
      <c r="Y258" s="7"/>
      <c r="Z258" s="7"/>
    </row>
    <row r="259" ht="15.75" customHeight="1">
      <c r="A259" s="7"/>
      <c r="B259" s="7"/>
      <c r="C259" s="7"/>
      <c r="D259" s="7"/>
      <c r="E259" s="7"/>
      <c r="F259" s="7"/>
      <c r="G259" s="7"/>
      <c r="H259" s="7"/>
      <c r="I259" s="7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7"/>
      <c r="W259" s="7"/>
      <c r="X259" s="7"/>
      <c r="Y259" s="7"/>
      <c r="Z259" s="7"/>
    </row>
    <row r="260" ht="15.75" customHeight="1">
      <c r="A260" s="7"/>
      <c r="B260" s="7"/>
      <c r="C260" s="7"/>
      <c r="D260" s="7"/>
      <c r="E260" s="7"/>
      <c r="F260" s="7"/>
      <c r="G260" s="7"/>
      <c r="H260" s="7"/>
      <c r="I260" s="7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7"/>
      <c r="W260" s="7"/>
      <c r="X260" s="7"/>
      <c r="Y260" s="7"/>
      <c r="Z260" s="7"/>
    </row>
    <row r="261" ht="15.75" customHeight="1">
      <c r="A261" s="7"/>
      <c r="B261" s="7"/>
      <c r="C261" s="7"/>
      <c r="D261" s="7"/>
      <c r="E261" s="7"/>
      <c r="F261" s="7"/>
      <c r="G261" s="7"/>
      <c r="H261" s="7"/>
      <c r="I261" s="7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7"/>
      <c r="W261" s="7"/>
      <c r="X261" s="7"/>
      <c r="Y261" s="7"/>
      <c r="Z261" s="7"/>
    </row>
    <row r="262" ht="15.75" customHeight="1">
      <c r="A262" s="7"/>
      <c r="B262" s="7"/>
      <c r="C262" s="7"/>
      <c r="D262" s="7"/>
      <c r="E262" s="7"/>
      <c r="F262" s="7"/>
      <c r="G262" s="7"/>
      <c r="H262" s="7"/>
      <c r="I262" s="7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7"/>
      <c r="W262" s="7"/>
      <c r="X262" s="7"/>
      <c r="Y262" s="7"/>
      <c r="Z262" s="7"/>
    </row>
    <row r="263" ht="15.75" customHeight="1">
      <c r="A263" s="7"/>
      <c r="B263" s="7"/>
      <c r="C263" s="7"/>
      <c r="D263" s="7"/>
      <c r="E263" s="7"/>
      <c r="F263" s="7"/>
      <c r="G263" s="7"/>
      <c r="H263" s="7"/>
      <c r="I263" s="7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7"/>
      <c r="W263" s="7"/>
      <c r="X263" s="7"/>
      <c r="Y263" s="7"/>
      <c r="Z263" s="7"/>
    </row>
    <row r="264" ht="15.75" customHeight="1">
      <c r="A264" s="7"/>
      <c r="B264" s="7"/>
      <c r="C264" s="7"/>
      <c r="D264" s="7"/>
      <c r="E264" s="7"/>
      <c r="F264" s="7"/>
      <c r="G264" s="7"/>
      <c r="H264" s="7"/>
      <c r="I264" s="7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7"/>
      <c r="W264" s="7"/>
      <c r="X264" s="7"/>
      <c r="Y264" s="7"/>
      <c r="Z264" s="7"/>
    </row>
    <row r="265" ht="15.75" customHeight="1">
      <c r="A265" s="7"/>
      <c r="B265" s="7"/>
      <c r="C265" s="7"/>
      <c r="D265" s="7"/>
      <c r="E265" s="7"/>
      <c r="F265" s="7"/>
      <c r="G265" s="7"/>
      <c r="H265" s="7"/>
      <c r="I265" s="7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7"/>
      <c r="W265" s="7"/>
      <c r="X265" s="7"/>
      <c r="Y265" s="7"/>
      <c r="Z265" s="7"/>
    </row>
    <row r="266" ht="15.75" customHeight="1">
      <c r="A266" s="7"/>
      <c r="B266" s="7"/>
      <c r="C266" s="7"/>
      <c r="D266" s="7"/>
      <c r="E266" s="7"/>
      <c r="F266" s="7"/>
      <c r="G266" s="7"/>
      <c r="H266" s="7"/>
      <c r="I266" s="7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7"/>
      <c r="W266" s="7"/>
      <c r="X266" s="7"/>
      <c r="Y266" s="7"/>
      <c r="Z266" s="7"/>
    </row>
    <row r="267" ht="15.75" customHeight="1">
      <c r="A267" s="7"/>
      <c r="B267" s="7"/>
      <c r="C267" s="7"/>
      <c r="D267" s="7"/>
      <c r="E267" s="7"/>
      <c r="F267" s="7"/>
      <c r="G267" s="7"/>
      <c r="H267" s="7"/>
      <c r="I267" s="7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7"/>
      <c r="W267" s="7"/>
      <c r="X267" s="7"/>
      <c r="Y267" s="7"/>
      <c r="Z267" s="7"/>
    </row>
    <row r="268" ht="15.75" customHeight="1">
      <c r="A268" s="7"/>
      <c r="B268" s="7"/>
      <c r="C268" s="7"/>
      <c r="D268" s="7"/>
      <c r="E268" s="7"/>
      <c r="F268" s="7"/>
      <c r="G268" s="7"/>
      <c r="H268" s="7"/>
      <c r="I268" s="7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7"/>
      <c r="W268" s="7"/>
      <c r="X268" s="7"/>
      <c r="Y268" s="7"/>
      <c r="Z268" s="7"/>
    </row>
    <row r="269" ht="15.75" customHeight="1">
      <c r="A269" s="7"/>
      <c r="B269" s="7"/>
      <c r="C269" s="7"/>
      <c r="D269" s="7"/>
      <c r="E269" s="7"/>
      <c r="F269" s="7"/>
      <c r="G269" s="7"/>
      <c r="H269" s="7"/>
      <c r="I269" s="7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7"/>
      <c r="W269" s="7"/>
      <c r="X269" s="7"/>
      <c r="Y269" s="7"/>
      <c r="Z269" s="7"/>
    </row>
    <row r="270" ht="15.75" customHeight="1">
      <c r="A270" s="7"/>
      <c r="B270" s="7"/>
      <c r="C270" s="7"/>
      <c r="D270" s="7"/>
      <c r="E270" s="7"/>
      <c r="F270" s="7"/>
      <c r="G270" s="7"/>
      <c r="H270" s="7"/>
      <c r="I270" s="7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7"/>
      <c r="W270" s="7"/>
      <c r="X270" s="7"/>
      <c r="Y270" s="7"/>
      <c r="Z270" s="7"/>
    </row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5">
    <mergeCell ref="B70:B76"/>
    <mergeCell ref="C70:C76"/>
    <mergeCell ref="B34:B40"/>
    <mergeCell ref="C34:C40"/>
    <mergeCell ref="A41:A76"/>
    <mergeCell ref="B41:B47"/>
    <mergeCell ref="C41:C47"/>
    <mergeCell ref="B48:B54"/>
    <mergeCell ref="C48:C54"/>
    <mergeCell ref="B12:B18"/>
    <mergeCell ref="C12:C18"/>
    <mergeCell ref="B20:B26"/>
    <mergeCell ref="C20:C26"/>
    <mergeCell ref="A1:B1"/>
    <mergeCell ref="C1:I1"/>
    <mergeCell ref="A3:A4"/>
    <mergeCell ref="B3:B4"/>
    <mergeCell ref="C3:C4"/>
    <mergeCell ref="D3:I3"/>
    <mergeCell ref="A5:A40"/>
    <mergeCell ref="B55:I55"/>
    <mergeCell ref="U25:U34"/>
    <mergeCell ref="U35:U44"/>
    <mergeCell ref="U45:U54"/>
    <mergeCell ref="B5:B11"/>
    <mergeCell ref="C5:C11"/>
    <mergeCell ref="U5:U14"/>
    <mergeCell ref="U15:U24"/>
    <mergeCell ref="B19:I19"/>
    <mergeCell ref="B27:B33"/>
    <mergeCell ref="C27:C33"/>
    <mergeCell ref="B56:B62"/>
    <mergeCell ref="C56:C62"/>
    <mergeCell ref="B63:B69"/>
    <mergeCell ref="C63:C69"/>
  </mergeCells>
  <printOptions/>
  <pageMargins bottom="0.787401575" footer="0.0" header="0.0" left="0.511811024" right="0.511811024" top="0.787401575"/>
  <pageSetup paperSize="9" orientation="portrait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3" width="9.14"/>
    <col customWidth="1" min="4" max="9" width="20.86"/>
    <col customWidth="1" hidden="1" min="10" max="10" width="82.71"/>
    <col customWidth="1" hidden="1" min="11" max="11" width="10.43"/>
    <col customWidth="1" hidden="1" min="12" max="12" width="12.71"/>
    <col customWidth="1" hidden="1" min="13" max="13" width="9.57"/>
    <col customWidth="1" hidden="1" min="14" max="14" width="11.86"/>
    <col customWidth="1" hidden="1" min="15" max="15" width="11.71"/>
    <col customWidth="1" hidden="1" min="16" max="17" width="9.14"/>
    <col customWidth="1" hidden="1" min="18" max="18" width="15.71"/>
    <col customWidth="1" hidden="1" min="19" max="19" width="9.14"/>
    <col customWidth="1" hidden="1" min="20" max="20" width="14.14"/>
    <col customWidth="1" hidden="1" min="21" max="21" width="13.57"/>
    <col customWidth="1" hidden="1" min="22" max="24" width="8.71"/>
    <col customWidth="1" min="25" max="26" width="8.71"/>
  </cols>
  <sheetData>
    <row r="1">
      <c r="A1" s="1" t="s">
        <v>0</v>
      </c>
      <c r="B1" s="2"/>
      <c r="C1" s="3"/>
      <c r="D1" s="4"/>
      <c r="E1" s="4"/>
      <c r="F1" s="4"/>
      <c r="G1" s="4"/>
      <c r="H1" s="4"/>
      <c r="I1" s="5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7"/>
      <c r="W1" s="7"/>
      <c r="X1" s="7"/>
      <c r="Y1" s="7"/>
      <c r="Z1" s="7"/>
    </row>
    <row r="2" hidden="1">
      <c r="A2" s="8"/>
      <c r="B2" s="8"/>
      <c r="C2" s="8"/>
      <c r="D2" s="9">
        <v>5.0</v>
      </c>
      <c r="E2" s="9">
        <v>6.0</v>
      </c>
      <c r="F2" s="9">
        <v>7.0</v>
      </c>
      <c r="G2" s="9">
        <v>8.0</v>
      </c>
      <c r="H2" s="9">
        <v>9.0</v>
      </c>
      <c r="I2" s="10">
        <v>10.0</v>
      </c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7"/>
      <c r="W2" s="7"/>
      <c r="X2" s="7"/>
      <c r="Y2" s="7"/>
      <c r="Z2" s="7"/>
    </row>
    <row r="3">
      <c r="A3" s="11" t="s">
        <v>1</v>
      </c>
      <c r="B3" s="11" t="s">
        <v>2</v>
      </c>
      <c r="C3" s="11" t="s">
        <v>3</v>
      </c>
      <c r="D3" s="1" t="s">
        <v>4</v>
      </c>
      <c r="E3" s="4"/>
      <c r="F3" s="4"/>
      <c r="G3" s="4"/>
      <c r="H3" s="4"/>
      <c r="I3" s="5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7"/>
      <c r="W3" s="7"/>
      <c r="X3" s="7"/>
      <c r="Y3" s="7"/>
      <c r="Z3" s="7"/>
    </row>
    <row r="4">
      <c r="A4" s="12"/>
      <c r="B4" s="12"/>
      <c r="C4" s="12"/>
      <c r="D4" s="13" t="s">
        <v>5</v>
      </c>
      <c r="E4" s="13" t="s">
        <v>6</v>
      </c>
      <c r="F4" s="13" t="s">
        <v>7</v>
      </c>
      <c r="G4" s="13" t="s">
        <v>8</v>
      </c>
      <c r="H4" s="13" t="s">
        <v>9</v>
      </c>
      <c r="I4" s="15" t="s">
        <v>10</v>
      </c>
      <c r="J4" s="16" t="s">
        <v>11</v>
      </c>
      <c r="K4" s="17" t="s">
        <v>12</v>
      </c>
      <c r="L4" s="18" t="s">
        <v>13</v>
      </c>
      <c r="M4" s="18" t="s">
        <v>14</v>
      </c>
      <c r="N4" s="18" t="s">
        <v>15</v>
      </c>
      <c r="O4" s="18" t="s">
        <v>16</v>
      </c>
      <c r="P4" s="18" t="s">
        <v>17</v>
      </c>
      <c r="Q4" s="18" t="s">
        <v>18</v>
      </c>
      <c r="R4" s="18" t="s">
        <v>19</v>
      </c>
      <c r="S4" s="19"/>
      <c r="T4" s="19"/>
      <c r="U4" s="6"/>
      <c r="V4" s="7"/>
      <c r="W4" s="7"/>
      <c r="X4" s="7"/>
      <c r="Y4" s="7"/>
      <c r="Z4" s="7"/>
    </row>
    <row r="5">
      <c r="A5" s="20" t="s">
        <v>20</v>
      </c>
      <c r="B5" s="21">
        <v>0.3333333333333333</v>
      </c>
      <c r="C5" s="21">
        <v>0.3680555555555556</v>
      </c>
      <c r="D5" s="22" t="s">
        <v>167</v>
      </c>
      <c r="E5" s="22"/>
      <c r="F5" s="22"/>
      <c r="G5" s="22"/>
      <c r="H5" s="22"/>
      <c r="I5" s="32"/>
      <c r="J5" s="24" t="str">
        <f>D10&amp;" - "&amp;D6&amp;" - "&amp;D7&amp;" - "&amp;D9</f>
        <v>Cursos Atendidos - Disciplina - Turma - Docente</v>
      </c>
      <c r="K5" s="25">
        <f t="shared" ref="K5:K54" si="2">HOUR(S5)</f>
        <v>8</v>
      </c>
      <c r="L5" s="24">
        <f t="shared" ref="L5:L54" si="3">MINUTE(S5)</f>
        <v>0</v>
      </c>
      <c r="M5" s="25">
        <f t="shared" ref="M5:M54" si="4">HOUR(T5)</f>
        <v>8</v>
      </c>
      <c r="N5" s="25">
        <f t="shared" ref="N5:N54" si="5">MINUTE(T5)</f>
        <v>50</v>
      </c>
      <c r="O5" s="25">
        <f t="shared" ref="O5:O14" si="6">D$2</f>
        <v>5</v>
      </c>
      <c r="P5" s="25">
        <v>8.0</v>
      </c>
      <c r="Q5" s="25">
        <v>2015.0</v>
      </c>
      <c r="R5" s="25" t="str">
        <f>D8</f>
        <v>Sala (NGE)</v>
      </c>
      <c r="S5" s="19">
        <f t="shared" ref="S5:T5" si="1">B5</f>
        <v>0.3333333333</v>
      </c>
      <c r="T5" s="19">
        <f t="shared" si="1"/>
        <v>0.3680555556</v>
      </c>
      <c r="U5" s="26" t="s">
        <v>22</v>
      </c>
      <c r="V5" s="7"/>
      <c r="W5" s="7"/>
      <c r="X5" s="7"/>
      <c r="Y5" s="7"/>
      <c r="Z5" s="7"/>
    </row>
    <row r="6">
      <c r="A6" s="27"/>
      <c r="B6" s="27"/>
      <c r="C6" s="27"/>
      <c r="D6" s="28" t="s">
        <v>169</v>
      </c>
      <c r="E6" s="28"/>
      <c r="F6" s="28"/>
      <c r="G6" s="28"/>
      <c r="H6" s="28"/>
      <c r="I6" s="36"/>
      <c r="J6" s="24" t="str">
        <f>D17&amp;" - "&amp;D13&amp;" - "&amp;D14&amp;" - "&amp;D16</f>
        <v> -  -  - </v>
      </c>
      <c r="K6" s="25">
        <f t="shared" si="2"/>
        <v>8</v>
      </c>
      <c r="L6" s="24">
        <f t="shared" si="3"/>
        <v>50</v>
      </c>
      <c r="M6" s="25">
        <f t="shared" si="4"/>
        <v>9</v>
      </c>
      <c r="N6" s="25">
        <f t="shared" si="5"/>
        <v>40</v>
      </c>
      <c r="O6" s="25">
        <f t="shared" si="6"/>
        <v>5</v>
      </c>
      <c r="P6" s="25">
        <v>8.0</v>
      </c>
      <c r="Q6" s="25">
        <v>2015.0</v>
      </c>
      <c r="R6" s="25" t="str">
        <f>D15</f>
        <v/>
      </c>
      <c r="S6" s="19">
        <f t="shared" ref="S6:T6" si="7">B12</f>
        <v>0.3680555556</v>
      </c>
      <c r="T6" s="19">
        <f t="shared" si="7"/>
        <v>0.4027777778</v>
      </c>
      <c r="U6" s="31"/>
      <c r="V6" s="7"/>
      <c r="W6" s="7"/>
      <c r="X6" s="7"/>
      <c r="Y6" s="7"/>
      <c r="Z6" s="7"/>
    </row>
    <row r="7">
      <c r="A7" s="27"/>
      <c r="B7" s="27"/>
      <c r="C7" s="27"/>
      <c r="D7" s="28" t="s">
        <v>170</v>
      </c>
      <c r="E7" s="28"/>
      <c r="F7" s="28"/>
      <c r="G7" s="28"/>
      <c r="H7" s="28"/>
      <c r="I7" s="36"/>
      <c r="J7" s="24" t="str">
        <f>D25&amp;" - "&amp;D21&amp;" - "&amp;D22&amp;" - "&amp;D24</f>
        <v> -  -  - </v>
      </c>
      <c r="K7" s="25">
        <f t="shared" si="2"/>
        <v>10</v>
      </c>
      <c r="L7" s="24">
        <f t="shared" si="3"/>
        <v>0</v>
      </c>
      <c r="M7" s="25">
        <f t="shared" si="4"/>
        <v>10</v>
      </c>
      <c r="N7" s="25">
        <f t="shared" si="5"/>
        <v>50</v>
      </c>
      <c r="O7" s="25">
        <f t="shared" si="6"/>
        <v>5</v>
      </c>
      <c r="P7" s="25">
        <v>8.0</v>
      </c>
      <c r="Q7" s="25">
        <v>2015.0</v>
      </c>
      <c r="R7" s="25" t="str">
        <f>D23</f>
        <v/>
      </c>
      <c r="S7" s="19">
        <f t="shared" ref="S7:T7" si="8">B20</f>
        <v>0.4166666667</v>
      </c>
      <c r="T7" s="19">
        <f t="shared" si="8"/>
        <v>0.4513888889</v>
      </c>
      <c r="U7" s="31"/>
      <c r="V7" s="7"/>
      <c r="W7" s="7"/>
      <c r="X7" s="7"/>
      <c r="Y7" s="7"/>
      <c r="Z7" s="7"/>
    </row>
    <row r="8">
      <c r="A8" s="27"/>
      <c r="B8" s="27"/>
      <c r="C8" s="27"/>
      <c r="D8" s="28" t="s">
        <v>171</v>
      </c>
      <c r="E8" s="28"/>
      <c r="F8" s="28"/>
      <c r="G8" s="28"/>
      <c r="H8" s="28"/>
      <c r="I8" s="36"/>
      <c r="J8" s="24" t="str">
        <f>D32&amp;" - "&amp;D28&amp;" - "&amp;D29&amp;" - "&amp;D31</f>
        <v> -  -  - </v>
      </c>
      <c r="K8" s="25">
        <f t="shared" si="2"/>
        <v>10</v>
      </c>
      <c r="L8" s="24">
        <f t="shared" si="3"/>
        <v>50</v>
      </c>
      <c r="M8" s="25">
        <f t="shared" si="4"/>
        <v>11</v>
      </c>
      <c r="N8" s="25">
        <f t="shared" si="5"/>
        <v>40</v>
      </c>
      <c r="O8" s="25">
        <f t="shared" si="6"/>
        <v>5</v>
      </c>
      <c r="P8" s="25">
        <v>8.0</v>
      </c>
      <c r="Q8" s="25">
        <v>2015.0</v>
      </c>
      <c r="R8" s="25" t="str">
        <f>D30</f>
        <v/>
      </c>
      <c r="S8" s="19">
        <f t="shared" ref="S8:T8" si="9">B27</f>
        <v>0.4513888889</v>
      </c>
      <c r="T8" s="19">
        <f t="shared" si="9"/>
        <v>0.4861111111</v>
      </c>
      <c r="U8" s="31"/>
      <c r="V8" s="7"/>
      <c r="W8" s="7"/>
      <c r="X8" s="7"/>
      <c r="Y8" s="7"/>
      <c r="Z8" s="7"/>
    </row>
    <row r="9">
      <c r="A9" s="27"/>
      <c r="B9" s="27"/>
      <c r="C9" s="27"/>
      <c r="D9" s="28" t="s">
        <v>172</v>
      </c>
      <c r="E9" s="28"/>
      <c r="F9" s="28"/>
      <c r="G9" s="28"/>
      <c r="H9" s="28"/>
      <c r="I9" s="36"/>
      <c r="J9" s="24" t="str">
        <f>D39&amp;" - "&amp;D35&amp;" - "&amp;D36&amp;" - "&amp;D38</f>
        <v> -  -  - </v>
      </c>
      <c r="K9" s="25">
        <f t="shared" si="2"/>
        <v>11</v>
      </c>
      <c r="L9" s="24">
        <f t="shared" si="3"/>
        <v>40</v>
      </c>
      <c r="M9" s="25">
        <f t="shared" si="4"/>
        <v>12</v>
      </c>
      <c r="N9" s="25">
        <f t="shared" si="5"/>
        <v>30</v>
      </c>
      <c r="O9" s="25">
        <f t="shared" si="6"/>
        <v>5</v>
      </c>
      <c r="P9" s="25">
        <v>8.0</v>
      </c>
      <c r="Q9" s="25">
        <v>2015.0</v>
      </c>
      <c r="R9" s="25" t="str">
        <f>D37</f>
        <v/>
      </c>
      <c r="S9" s="19">
        <f t="shared" ref="S9:T9" si="10">B34</f>
        <v>0.4861111111</v>
      </c>
      <c r="T9" s="19">
        <f t="shared" si="10"/>
        <v>0.5208333333</v>
      </c>
      <c r="U9" s="31"/>
      <c r="V9" s="7"/>
      <c r="W9" s="7"/>
      <c r="X9" s="7"/>
      <c r="Y9" s="7"/>
      <c r="Z9" s="7"/>
    </row>
    <row r="10">
      <c r="A10" s="27"/>
      <c r="B10" s="27"/>
      <c r="C10" s="27"/>
      <c r="D10" s="28" t="s">
        <v>173</v>
      </c>
      <c r="E10" s="28"/>
      <c r="F10" s="28"/>
      <c r="G10" s="28"/>
      <c r="H10" s="28"/>
      <c r="I10" s="36"/>
      <c r="J10" s="24" t="str">
        <f>D46&amp;" - "&amp;D42&amp;" - "&amp;D43&amp;" - "&amp;D45</f>
        <v> -  -  - </v>
      </c>
      <c r="K10" s="25">
        <f t="shared" si="2"/>
        <v>14</v>
      </c>
      <c r="L10" s="24">
        <f t="shared" si="3"/>
        <v>0</v>
      </c>
      <c r="M10" s="25">
        <f t="shared" si="4"/>
        <v>14</v>
      </c>
      <c r="N10" s="25">
        <f t="shared" si="5"/>
        <v>50</v>
      </c>
      <c r="O10" s="25">
        <f t="shared" si="6"/>
        <v>5</v>
      </c>
      <c r="P10" s="25">
        <v>8.0</v>
      </c>
      <c r="Q10" s="25">
        <v>2015.0</v>
      </c>
      <c r="R10" s="25" t="str">
        <f>D44</f>
        <v/>
      </c>
      <c r="S10" s="19">
        <f t="shared" ref="S10:T10" si="11">B41</f>
        <v>0.5833333333</v>
      </c>
      <c r="T10" s="19">
        <f t="shared" si="11"/>
        <v>0.6180555556</v>
      </c>
      <c r="U10" s="31"/>
      <c r="V10" s="7"/>
      <c r="W10" s="7"/>
      <c r="X10" s="7"/>
      <c r="Y10" s="7"/>
      <c r="Z10" s="7"/>
    </row>
    <row r="11">
      <c r="A11" s="27"/>
      <c r="B11" s="12"/>
      <c r="C11" s="38"/>
      <c r="D11" s="40" t="s">
        <v>176</v>
      </c>
      <c r="E11" s="40"/>
      <c r="F11" s="40"/>
      <c r="G11" s="40"/>
      <c r="H11" s="40"/>
      <c r="I11" s="43"/>
      <c r="J11" s="24" t="str">
        <f>D53&amp;" - "&amp;D49&amp;" - "&amp;D50&amp;" - "&amp;D52</f>
        <v> -  -  - </v>
      </c>
      <c r="K11" s="25">
        <f t="shared" si="2"/>
        <v>14</v>
      </c>
      <c r="L11" s="24">
        <f t="shared" si="3"/>
        <v>50</v>
      </c>
      <c r="M11" s="25">
        <f t="shared" si="4"/>
        <v>15</v>
      </c>
      <c r="N11" s="25">
        <f t="shared" si="5"/>
        <v>40</v>
      </c>
      <c r="O11" s="25">
        <f t="shared" si="6"/>
        <v>5</v>
      </c>
      <c r="P11" s="25">
        <v>8.0</v>
      </c>
      <c r="Q11" s="25">
        <v>2015.0</v>
      </c>
      <c r="R11" s="25" t="str">
        <f>D51</f>
        <v/>
      </c>
      <c r="S11" s="19">
        <f t="shared" ref="S11:T11" si="12">B48</f>
        <v>0.6180555556</v>
      </c>
      <c r="T11" s="19">
        <f t="shared" si="12"/>
        <v>0.6527777778</v>
      </c>
      <c r="U11" s="31"/>
      <c r="V11" s="7"/>
      <c r="W11" s="7"/>
      <c r="X11" s="7"/>
      <c r="Y11" s="7"/>
      <c r="Z11" s="7"/>
    </row>
    <row r="12">
      <c r="A12" s="27"/>
      <c r="B12" s="21">
        <v>0.3680555555555556</v>
      </c>
      <c r="C12" s="21">
        <v>0.40277777777777773</v>
      </c>
      <c r="D12" s="22"/>
      <c r="E12" s="22"/>
      <c r="F12" s="22"/>
      <c r="G12" s="22"/>
      <c r="H12" s="22"/>
      <c r="I12" s="32"/>
      <c r="J12" s="24" t="str">
        <f>D61&amp;" - "&amp;D57&amp;" - "&amp;D58&amp;" - "&amp;D60</f>
        <v> -  -  - </v>
      </c>
      <c r="K12" s="25">
        <f t="shared" si="2"/>
        <v>16</v>
      </c>
      <c r="L12" s="24">
        <f t="shared" si="3"/>
        <v>0</v>
      </c>
      <c r="M12" s="25">
        <f t="shared" si="4"/>
        <v>16</v>
      </c>
      <c r="N12" s="25">
        <f t="shared" si="5"/>
        <v>50</v>
      </c>
      <c r="O12" s="25">
        <f t="shared" si="6"/>
        <v>5</v>
      </c>
      <c r="P12" s="25">
        <v>8.0</v>
      </c>
      <c r="Q12" s="25">
        <v>2015.0</v>
      </c>
      <c r="R12" s="25" t="str">
        <f>D59</f>
        <v/>
      </c>
      <c r="S12" s="19">
        <f t="shared" ref="S12:T12" si="13">B56</f>
        <v>0.6666666667</v>
      </c>
      <c r="T12" s="19">
        <f t="shared" si="13"/>
        <v>0.7013888889</v>
      </c>
      <c r="U12" s="31"/>
      <c r="V12" s="7"/>
      <c r="W12" s="7"/>
      <c r="X12" s="7"/>
      <c r="Y12" s="7"/>
      <c r="Z12" s="7"/>
    </row>
    <row r="13">
      <c r="A13" s="27"/>
      <c r="B13" s="27"/>
      <c r="C13" s="27"/>
      <c r="D13" s="28"/>
      <c r="E13" s="28"/>
      <c r="F13" s="28"/>
      <c r="G13" s="28"/>
      <c r="H13" s="28"/>
      <c r="I13" s="36"/>
      <c r="J13" s="24" t="str">
        <f>D68&amp;" - "&amp;D64&amp;" - "&amp;D65&amp;" - "&amp;D67</f>
        <v> -  -  - </v>
      </c>
      <c r="K13" s="25">
        <f t="shared" si="2"/>
        <v>16</v>
      </c>
      <c r="L13" s="24">
        <f t="shared" si="3"/>
        <v>50</v>
      </c>
      <c r="M13" s="25">
        <f t="shared" si="4"/>
        <v>17</v>
      </c>
      <c r="N13" s="25">
        <f t="shared" si="5"/>
        <v>40</v>
      </c>
      <c r="O13" s="25">
        <f t="shared" si="6"/>
        <v>5</v>
      </c>
      <c r="P13" s="25">
        <v>8.0</v>
      </c>
      <c r="Q13" s="25">
        <v>2015.0</v>
      </c>
      <c r="R13" s="25" t="str">
        <f>D66</f>
        <v/>
      </c>
      <c r="S13" s="19">
        <f t="shared" ref="S13:T13" si="14">B63</f>
        <v>0.7013888889</v>
      </c>
      <c r="T13" s="19">
        <f t="shared" si="14"/>
        <v>0.7361111111</v>
      </c>
      <c r="U13" s="31"/>
      <c r="V13" s="7"/>
      <c r="W13" s="7"/>
      <c r="X13" s="7"/>
      <c r="Y13" s="7"/>
      <c r="Z13" s="7"/>
    </row>
    <row r="14">
      <c r="A14" s="27"/>
      <c r="B14" s="27"/>
      <c r="C14" s="27"/>
      <c r="D14" s="28"/>
      <c r="E14" s="28"/>
      <c r="F14" s="28"/>
      <c r="G14" s="28"/>
      <c r="H14" s="28"/>
      <c r="I14" s="36"/>
      <c r="J14" s="24" t="str">
        <f>D75&amp;" - "&amp;D71&amp;" - "&amp;D72&amp;" - "&amp;D74</f>
        <v> -  -  - </v>
      </c>
      <c r="K14" s="25">
        <f t="shared" si="2"/>
        <v>17</v>
      </c>
      <c r="L14" s="24">
        <f t="shared" si="3"/>
        <v>40</v>
      </c>
      <c r="M14" s="25">
        <f t="shared" si="4"/>
        <v>18</v>
      </c>
      <c r="N14" s="25">
        <f t="shared" si="5"/>
        <v>30</v>
      </c>
      <c r="O14" s="25">
        <f t="shared" si="6"/>
        <v>5</v>
      </c>
      <c r="P14" s="25">
        <v>8.0</v>
      </c>
      <c r="Q14" s="25">
        <v>2015.0</v>
      </c>
      <c r="R14" s="25" t="str">
        <f>D73</f>
        <v/>
      </c>
      <c r="S14" s="19">
        <f t="shared" ref="S14:T14" si="15">B70</f>
        <v>0.7361111111</v>
      </c>
      <c r="T14" s="19">
        <f t="shared" si="15"/>
        <v>0.7708333333</v>
      </c>
      <c r="U14" s="42"/>
      <c r="V14" s="7"/>
      <c r="W14" s="7"/>
      <c r="X14" s="7"/>
      <c r="Y14" s="7"/>
      <c r="Z14" s="7"/>
    </row>
    <row r="15">
      <c r="A15" s="27"/>
      <c r="B15" s="27"/>
      <c r="C15" s="27"/>
      <c r="D15" s="28"/>
      <c r="E15" s="28"/>
      <c r="F15" s="28"/>
      <c r="G15" s="28"/>
      <c r="H15" s="28"/>
      <c r="I15" s="36"/>
      <c r="J15" s="24" t="str">
        <f>E10&amp;" - "&amp;E6&amp;" - "&amp;E7&amp;" - "&amp;E9</f>
        <v> -  -  - </v>
      </c>
      <c r="K15" s="25">
        <f t="shared" si="2"/>
        <v>8</v>
      </c>
      <c r="L15" s="24">
        <f t="shared" si="3"/>
        <v>0</v>
      </c>
      <c r="M15" s="25">
        <f t="shared" si="4"/>
        <v>8</v>
      </c>
      <c r="N15" s="25">
        <f t="shared" si="5"/>
        <v>50</v>
      </c>
      <c r="O15" s="25">
        <f t="shared" ref="O15:O24" si="16">E$2</f>
        <v>6</v>
      </c>
      <c r="P15" s="25">
        <v>8.0</v>
      </c>
      <c r="Q15" s="25">
        <v>2015.0</v>
      </c>
      <c r="R15" s="25" t="str">
        <f>E8</f>
        <v/>
      </c>
      <c r="S15" s="19">
        <v>0.3333333333333333</v>
      </c>
      <c r="T15" s="19">
        <v>0.3680555555555556</v>
      </c>
      <c r="U15" s="26" t="s">
        <v>77</v>
      </c>
      <c r="V15" s="7"/>
      <c r="W15" s="7"/>
      <c r="X15" s="7"/>
      <c r="Y15" s="7"/>
      <c r="Z15" s="7"/>
    </row>
    <row r="16">
      <c r="A16" s="27"/>
      <c r="B16" s="27"/>
      <c r="C16" s="27"/>
      <c r="D16" s="28"/>
      <c r="E16" s="28"/>
      <c r="F16" s="28"/>
      <c r="G16" s="28"/>
      <c r="H16" s="28"/>
      <c r="I16" s="36"/>
      <c r="J16" s="24" t="str">
        <f>E17&amp;" - "&amp;E13&amp;" - "&amp;E14&amp;" - "&amp;E16</f>
        <v> -  -  - </v>
      </c>
      <c r="K16" s="25">
        <f t="shared" si="2"/>
        <v>8</v>
      </c>
      <c r="L16" s="24">
        <f t="shared" si="3"/>
        <v>50</v>
      </c>
      <c r="M16" s="25">
        <f t="shared" si="4"/>
        <v>9</v>
      </c>
      <c r="N16" s="25">
        <f t="shared" si="5"/>
        <v>40</v>
      </c>
      <c r="O16" s="25">
        <f t="shared" si="16"/>
        <v>6</v>
      </c>
      <c r="P16" s="25">
        <v>8.0</v>
      </c>
      <c r="Q16" s="25">
        <v>2015.0</v>
      </c>
      <c r="R16" s="25" t="str">
        <f>E15</f>
        <v/>
      </c>
      <c r="S16" s="19">
        <v>0.3680555555555556</v>
      </c>
      <c r="T16" s="19">
        <v>0.40277777777777773</v>
      </c>
      <c r="U16" s="31"/>
      <c r="V16" s="7"/>
      <c r="W16" s="7"/>
      <c r="X16" s="7"/>
      <c r="Y16" s="7"/>
      <c r="Z16" s="7"/>
    </row>
    <row r="17">
      <c r="A17" s="27"/>
      <c r="B17" s="27"/>
      <c r="C17" s="27"/>
      <c r="D17" s="28"/>
      <c r="E17" s="28"/>
      <c r="F17" s="28"/>
      <c r="G17" s="28"/>
      <c r="H17" s="28"/>
      <c r="I17" s="36"/>
      <c r="J17" s="24" t="str">
        <f>E25&amp;" - "&amp;E21&amp;" - "&amp;E22&amp;" - "&amp;E24</f>
        <v> -  -  - </v>
      </c>
      <c r="K17" s="25">
        <f t="shared" si="2"/>
        <v>10</v>
      </c>
      <c r="L17" s="24">
        <f t="shared" si="3"/>
        <v>0</v>
      </c>
      <c r="M17" s="25">
        <f t="shared" si="4"/>
        <v>10</v>
      </c>
      <c r="N17" s="25">
        <f t="shared" si="5"/>
        <v>50</v>
      </c>
      <c r="O17" s="25">
        <f t="shared" si="16"/>
        <v>6</v>
      </c>
      <c r="P17" s="25">
        <v>8.0</v>
      </c>
      <c r="Q17" s="25">
        <v>2015.0</v>
      </c>
      <c r="R17" s="25" t="str">
        <f>E23</f>
        <v/>
      </c>
      <c r="S17" s="19">
        <v>0.4166666666666667</v>
      </c>
      <c r="T17" s="19">
        <v>0.4513888888888889</v>
      </c>
      <c r="U17" s="31"/>
      <c r="V17" s="7"/>
      <c r="W17" s="7"/>
      <c r="X17" s="7"/>
      <c r="Y17" s="7"/>
      <c r="Z17" s="7"/>
    </row>
    <row r="18">
      <c r="A18" s="27"/>
      <c r="B18" s="38"/>
      <c r="C18" s="12"/>
      <c r="D18" s="40"/>
      <c r="E18" s="40"/>
      <c r="F18" s="40"/>
      <c r="G18" s="40"/>
      <c r="H18" s="40"/>
      <c r="I18" s="43"/>
      <c r="J18" s="24" t="str">
        <f>E32&amp;" - "&amp;E28&amp;" - "&amp;E29&amp;" - "&amp;E31</f>
        <v> -  -  - </v>
      </c>
      <c r="K18" s="25">
        <f t="shared" si="2"/>
        <v>10</v>
      </c>
      <c r="L18" s="24">
        <f t="shared" si="3"/>
        <v>50</v>
      </c>
      <c r="M18" s="25">
        <f t="shared" si="4"/>
        <v>11</v>
      </c>
      <c r="N18" s="25">
        <f t="shared" si="5"/>
        <v>40</v>
      </c>
      <c r="O18" s="25">
        <f t="shared" si="16"/>
        <v>6</v>
      </c>
      <c r="P18" s="25">
        <v>8.0</v>
      </c>
      <c r="Q18" s="25">
        <v>2015.0</v>
      </c>
      <c r="R18" s="25" t="str">
        <f>E30</f>
        <v/>
      </c>
      <c r="S18" s="19">
        <v>0.4513888888888889</v>
      </c>
      <c r="T18" s="19">
        <v>0.4861111111111111</v>
      </c>
      <c r="U18" s="31"/>
      <c r="V18" s="7"/>
      <c r="W18" s="7"/>
      <c r="X18" s="7"/>
      <c r="Y18" s="7"/>
      <c r="Z18" s="7"/>
    </row>
    <row r="19">
      <c r="A19" s="27"/>
      <c r="B19" s="45" t="s">
        <v>81</v>
      </c>
      <c r="C19" s="4"/>
      <c r="D19" s="4"/>
      <c r="E19" s="4"/>
      <c r="F19" s="4"/>
      <c r="G19" s="4"/>
      <c r="H19" s="4"/>
      <c r="I19" s="5"/>
      <c r="J19" s="24" t="str">
        <f>E39&amp;" - "&amp;E35&amp;" - "&amp;E36&amp;" - "&amp;E38</f>
        <v> -  -  - </v>
      </c>
      <c r="K19" s="25">
        <f t="shared" si="2"/>
        <v>11</v>
      </c>
      <c r="L19" s="24">
        <f t="shared" si="3"/>
        <v>40</v>
      </c>
      <c r="M19" s="25">
        <f t="shared" si="4"/>
        <v>12</v>
      </c>
      <c r="N19" s="25">
        <f t="shared" si="5"/>
        <v>30</v>
      </c>
      <c r="O19" s="25">
        <f t="shared" si="16"/>
        <v>6</v>
      </c>
      <c r="P19" s="25">
        <v>8.0</v>
      </c>
      <c r="Q19" s="25">
        <v>2015.0</v>
      </c>
      <c r="R19" s="25" t="str">
        <f>E37</f>
        <v/>
      </c>
      <c r="S19" s="19">
        <v>0.4861111111111111</v>
      </c>
      <c r="T19" s="19">
        <v>0.5208333333333334</v>
      </c>
      <c r="U19" s="31"/>
      <c r="V19" s="7"/>
      <c r="W19" s="7"/>
      <c r="X19" s="7"/>
      <c r="Y19" s="7"/>
      <c r="Z19" s="7"/>
    </row>
    <row r="20">
      <c r="A20" s="27"/>
      <c r="B20" s="21">
        <v>0.4166666666666667</v>
      </c>
      <c r="C20" s="21">
        <v>0.4513888888888889</v>
      </c>
      <c r="D20" s="22"/>
      <c r="E20" s="22"/>
      <c r="F20" s="22"/>
      <c r="G20" s="22"/>
      <c r="H20" s="22"/>
      <c r="I20" s="32"/>
      <c r="J20" s="24" t="str">
        <f>E46&amp;" - "&amp;E42&amp;" - "&amp;E43&amp;" - "&amp;E45</f>
        <v> -  -  - </v>
      </c>
      <c r="K20" s="25">
        <f t="shared" si="2"/>
        <v>14</v>
      </c>
      <c r="L20" s="24">
        <f t="shared" si="3"/>
        <v>0</v>
      </c>
      <c r="M20" s="25">
        <f t="shared" si="4"/>
        <v>14</v>
      </c>
      <c r="N20" s="25">
        <f t="shared" si="5"/>
        <v>50</v>
      </c>
      <c r="O20" s="25">
        <f t="shared" si="16"/>
        <v>6</v>
      </c>
      <c r="P20" s="25">
        <v>8.0</v>
      </c>
      <c r="Q20" s="25">
        <v>2015.0</v>
      </c>
      <c r="R20" s="25" t="str">
        <f>E44</f>
        <v/>
      </c>
      <c r="S20" s="19">
        <v>0.5833333333333334</v>
      </c>
      <c r="T20" s="19">
        <v>0.6180555555555556</v>
      </c>
      <c r="U20" s="31"/>
      <c r="V20" s="7"/>
      <c r="W20" s="7"/>
      <c r="X20" s="7"/>
      <c r="Y20" s="7"/>
      <c r="Z20" s="7"/>
    </row>
    <row r="21" ht="15.75" customHeight="1">
      <c r="A21" s="27"/>
      <c r="B21" s="27"/>
      <c r="C21" s="27"/>
      <c r="D21" s="28"/>
      <c r="E21" s="28"/>
      <c r="F21" s="28"/>
      <c r="G21" s="28"/>
      <c r="H21" s="28"/>
      <c r="I21" s="36"/>
      <c r="J21" s="24" t="str">
        <f>E53&amp;" - "&amp;E49&amp;" - "&amp;E50&amp;" - "&amp;E52</f>
        <v> -  -  - </v>
      </c>
      <c r="K21" s="25">
        <f t="shared" si="2"/>
        <v>14</v>
      </c>
      <c r="L21" s="24">
        <f t="shared" si="3"/>
        <v>50</v>
      </c>
      <c r="M21" s="25">
        <f t="shared" si="4"/>
        <v>15</v>
      </c>
      <c r="N21" s="25">
        <f t="shared" si="5"/>
        <v>40</v>
      </c>
      <c r="O21" s="25">
        <f t="shared" si="16"/>
        <v>6</v>
      </c>
      <c r="P21" s="25">
        <v>8.0</v>
      </c>
      <c r="Q21" s="25">
        <v>2015.0</v>
      </c>
      <c r="R21" s="25" t="str">
        <f>E51</f>
        <v/>
      </c>
      <c r="S21" s="19">
        <v>0.6180555555555556</v>
      </c>
      <c r="T21" s="19">
        <v>0.6527777777777778</v>
      </c>
      <c r="U21" s="31"/>
      <c r="V21" s="7"/>
      <c r="W21" s="7"/>
      <c r="X21" s="7"/>
      <c r="Y21" s="7"/>
      <c r="Z21" s="7"/>
    </row>
    <row r="22" ht="15.75" customHeight="1">
      <c r="A22" s="27"/>
      <c r="B22" s="27"/>
      <c r="C22" s="27"/>
      <c r="D22" s="28"/>
      <c r="E22" s="28"/>
      <c r="F22" s="28"/>
      <c r="G22" s="28"/>
      <c r="H22" s="28"/>
      <c r="I22" s="36"/>
      <c r="J22" s="24" t="str">
        <f>E61&amp;" - "&amp;E57&amp;" - "&amp;E58&amp;" - "&amp;E60</f>
        <v> -  -  - </v>
      </c>
      <c r="K22" s="25">
        <f t="shared" si="2"/>
        <v>16</v>
      </c>
      <c r="L22" s="24">
        <f t="shared" si="3"/>
        <v>0</v>
      </c>
      <c r="M22" s="25">
        <f t="shared" si="4"/>
        <v>16</v>
      </c>
      <c r="N22" s="25">
        <f t="shared" si="5"/>
        <v>50</v>
      </c>
      <c r="O22" s="25">
        <f t="shared" si="16"/>
        <v>6</v>
      </c>
      <c r="P22" s="25">
        <v>8.0</v>
      </c>
      <c r="Q22" s="25">
        <v>2015.0</v>
      </c>
      <c r="R22" s="25" t="str">
        <f>E59</f>
        <v/>
      </c>
      <c r="S22" s="19">
        <v>0.6666666666666666</v>
      </c>
      <c r="T22" s="19">
        <v>0.7013888888888888</v>
      </c>
      <c r="U22" s="31"/>
      <c r="V22" s="7"/>
      <c r="W22" s="7"/>
      <c r="X22" s="7"/>
      <c r="Y22" s="7"/>
      <c r="Z22" s="7"/>
    </row>
    <row r="23" ht="15.75" customHeight="1">
      <c r="A23" s="27"/>
      <c r="B23" s="27"/>
      <c r="C23" s="27"/>
      <c r="D23" s="28"/>
      <c r="E23" s="28"/>
      <c r="F23" s="28"/>
      <c r="G23" s="28"/>
      <c r="H23" s="28"/>
      <c r="I23" s="36"/>
      <c r="J23" s="24" t="str">
        <f>E68&amp;" - "&amp;E64&amp;" - "&amp;E65&amp;" - "&amp;E67</f>
        <v> -  -  - </v>
      </c>
      <c r="K23" s="25">
        <f t="shared" si="2"/>
        <v>16</v>
      </c>
      <c r="L23" s="24">
        <f t="shared" si="3"/>
        <v>50</v>
      </c>
      <c r="M23" s="25">
        <f t="shared" si="4"/>
        <v>17</v>
      </c>
      <c r="N23" s="25">
        <f t="shared" si="5"/>
        <v>40</v>
      </c>
      <c r="O23" s="25">
        <f t="shared" si="16"/>
        <v>6</v>
      </c>
      <c r="P23" s="25">
        <v>8.0</v>
      </c>
      <c r="Q23" s="25">
        <v>2015.0</v>
      </c>
      <c r="R23" s="25" t="str">
        <f>E66</f>
        <v/>
      </c>
      <c r="S23" s="19">
        <v>0.7013888888888888</v>
      </c>
      <c r="T23" s="19">
        <v>0.7361111111111112</v>
      </c>
      <c r="U23" s="31"/>
      <c r="V23" s="7"/>
      <c r="W23" s="7"/>
      <c r="X23" s="7"/>
      <c r="Y23" s="7"/>
      <c r="Z23" s="7"/>
    </row>
    <row r="24" ht="15.75" customHeight="1">
      <c r="A24" s="27"/>
      <c r="B24" s="27"/>
      <c r="C24" s="27"/>
      <c r="D24" s="28"/>
      <c r="E24" s="28"/>
      <c r="F24" s="28"/>
      <c r="G24" s="28"/>
      <c r="H24" s="28"/>
      <c r="I24" s="36"/>
      <c r="J24" s="24" t="str">
        <f>E75&amp;" - "&amp;E71&amp;" - "&amp;E72&amp;" - "&amp;E74</f>
        <v> -  -  - </v>
      </c>
      <c r="K24" s="25">
        <f t="shared" si="2"/>
        <v>17</v>
      </c>
      <c r="L24" s="24">
        <f t="shared" si="3"/>
        <v>40</v>
      </c>
      <c r="M24" s="25">
        <f t="shared" si="4"/>
        <v>18</v>
      </c>
      <c r="N24" s="25">
        <f t="shared" si="5"/>
        <v>30</v>
      </c>
      <c r="O24" s="25">
        <f t="shared" si="16"/>
        <v>6</v>
      </c>
      <c r="P24" s="25">
        <v>8.0</v>
      </c>
      <c r="Q24" s="25">
        <v>2015.0</v>
      </c>
      <c r="R24" s="25" t="str">
        <f>E73</f>
        <v/>
      </c>
      <c r="S24" s="19">
        <v>0.7361111111111112</v>
      </c>
      <c r="T24" s="19">
        <v>0.7708333333333334</v>
      </c>
      <c r="U24" s="47"/>
      <c r="V24" s="7"/>
      <c r="W24" s="7"/>
      <c r="X24" s="7"/>
      <c r="Y24" s="7"/>
      <c r="Z24" s="7"/>
    </row>
    <row r="25" ht="15.75" customHeight="1">
      <c r="A25" s="27"/>
      <c r="B25" s="27"/>
      <c r="C25" s="27"/>
      <c r="D25" s="28"/>
      <c r="E25" s="28"/>
      <c r="F25" s="28"/>
      <c r="G25" s="28"/>
      <c r="H25" s="28"/>
      <c r="I25" s="36"/>
      <c r="J25" s="24" t="str">
        <f>F10&amp;" - "&amp;F6&amp;" - "&amp;F7&amp;" - "&amp;F9</f>
        <v> -  -  - </v>
      </c>
      <c r="K25" s="25">
        <f t="shared" si="2"/>
        <v>8</v>
      </c>
      <c r="L25" s="24">
        <f t="shared" si="3"/>
        <v>0</v>
      </c>
      <c r="M25" s="25">
        <f t="shared" si="4"/>
        <v>8</v>
      </c>
      <c r="N25" s="25">
        <f t="shared" si="5"/>
        <v>50</v>
      </c>
      <c r="O25" s="25">
        <f t="shared" ref="O25:O34" si="17">F$2</f>
        <v>7</v>
      </c>
      <c r="P25" s="25">
        <v>8.0</v>
      </c>
      <c r="Q25" s="25">
        <v>2015.0</v>
      </c>
      <c r="R25" s="25" t="str">
        <f>F8</f>
        <v/>
      </c>
      <c r="S25" s="19">
        <v>0.3333333333333333</v>
      </c>
      <c r="T25" s="19">
        <v>0.3680555555555556</v>
      </c>
      <c r="U25" s="26" t="s">
        <v>97</v>
      </c>
      <c r="V25" s="7"/>
      <c r="W25" s="7"/>
      <c r="X25" s="7"/>
      <c r="Y25" s="7"/>
      <c r="Z25" s="7"/>
    </row>
    <row r="26" ht="15.75" customHeight="1">
      <c r="A26" s="27"/>
      <c r="B26" s="12"/>
      <c r="C26" s="12"/>
      <c r="D26" s="40"/>
      <c r="E26" s="40"/>
      <c r="F26" s="40"/>
      <c r="G26" s="40"/>
      <c r="H26" s="40"/>
      <c r="I26" s="43"/>
      <c r="J26" s="24" t="str">
        <f>F17&amp;" - "&amp;F13&amp;" - "&amp;F14&amp;" - "&amp;F16</f>
        <v> -  -  - </v>
      </c>
      <c r="K26" s="25">
        <f t="shared" si="2"/>
        <v>8</v>
      </c>
      <c r="L26" s="24">
        <f t="shared" si="3"/>
        <v>50</v>
      </c>
      <c r="M26" s="25">
        <f t="shared" si="4"/>
        <v>9</v>
      </c>
      <c r="N26" s="25">
        <f t="shared" si="5"/>
        <v>40</v>
      </c>
      <c r="O26" s="25">
        <f t="shared" si="17"/>
        <v>7</v>
      </c>
      <c r="P26" s="25">
        <v>8.0</v>
      </c>
      <c r="Q26" s="25">
        <v>2015.0</v>
      </c>
      <c r="R26" s="25" t="str">
        <f>F15</f>
        <v/>
      </c>
      <c r="S26" s="19">
        <v>0.3680555555555556</v>
      </c>
      <c r="T26" s="19">
        <v>0.40277777777777773</v>
      </c>
      <c r="U26" s="31"/>
      <c r="V26" s="7"/>
      <c r="W26" s="7"/>
      <c r="X26" s="7"/>
      <c r="Y26" s="7"/>
      <c r="Z26" s="7"/>
    </row>
    <row r="27" ht="15.75" customHeight="1">
      <c r="A27" s="27"/>
      <c r="B27" s="21">
        <v>0.4513888888888889</v>
      </c>
      <c r="C27" s="21">
        <v>0.4861111111111111</v>
      </c>
      <c r="D27" s="22"/>
      <c r="E27" s="22"/>
      <c r="F27" s="22"/>
      <c r="G27" s="22"/>
      <c r="H27" s="22"/>
      <c r="I27" s="32"/>
      <c r="J27" s="24" t="str">
        <f>F25&amp;" - "&amp;F21&amp;" - "&amp;F22&amp;" - "&amp;F24</f>
        <v> -  -  - </v>
      </c>
      <c r="K27" s="25">
        <f t="shared" si="2"/>
        <v>10</v>
      </c>
      <c r="L27" s="24">
        <f t="shared" si="3"/>
        <v>0</v>
      </c>
      <c r="M27" s="25">
        <f t="shared" si="4"/>
        <v>10</v>
      </c>
      <c r="N27" s="25">
        <f t="shared" si="5"/>
        <v>50</v>
      </c>
      <c r="O27" s="25">
        <f t="shared" si="17"/>
        <v>7</v>
      </c>
      <c r="P27" s="25">
        <v>8.0</v>
      </c>
      <c r="Q27" s="25">
        <v>2015.0</v>
      </c>
      <c r="R27" s="25" t="str">
        <f>F23</f>
        <v/>
      </c>
      <c r="S27" s="19">
        <v>0.4166666666666667</v>
      </c>
      <c r="T27" s="19">
        <v>0.4513888888888889</v>
      </c>
      <c r="U27" s="31"/>
      <c r="V27" s="7"/>
      <c r="W27" s="7"/>
      <c r="X27" s="7"/>
      <c r="Y27" s="7"/>
      <c r="Z27" s="7"/>
    </row>
    <row r="28" ht="15.75" customHeight="1">
      <c r="A28" s="27"/>
      <c r="B28" s="27"/>
      <c r="C28" s="27"/>
      <c r="D28" s="28"/>
      <c r="E28" s="28"/>
      <c r="F28" s="28"/>
      <c r="G28" s="28"/>
      <c r="H28" s="28"/>
      <c r="I28" s="36"/>
      <c r="J28" s="24" t="str">
        <f>F32&amp;" - "&amp;F28&amp;" - "&amp;F29&amp;" - "&amp;F31</f>
        <v> -  -  - </v>
      </c>
      <c r="K28" s="25">
        <f t="shared" si="2"/>
        <v>10</v>
      </c>
      <c r="L28" s="24">
        <f t="shared" si="3"/>
        <v>50</v>
      </c>
      <c r="M28" s="25">
        <f t="shared" si="4"/>
        <v>11</v>
      </c>
      <c r="N28" s="25">
        <f t="shared" si="5"/>
        <v>40</v>
      </c>
      <c r="O28" s="25">
        <f t="shared" si="17"/>
        <v>7</v>
      </c>
      <c r="P28" s="25">
        <v>8.0</v>
      </c>
      <c r="Q28" s="25">
        <v>2015.0</v>
      </c>
      <c r="R28" s="25" t="str">
        <f>F30</f>
        <v/>
      </c>
      <c r="S28" s="19">
        <v>0.4513888888888889</v>
      </c>
      <c r="T28" s="19">
        <v>0.4861111111111111</v>
      </c>
      <c r="U28" s="31"/>
      <c r="V28" s="7"/>
      <c r="W28" s="7"/>
      <c r="X28" s="7"/>
      <c r="Y28" s="7"/>
      <c r="Z28" s="7"/>
    </row>
    <row r="29" ht="15.75" customHeight="1">
      <c r="A29" s="27"/>
      <c r="B29" s="27"/>
      <c r="C29" s="27"/>
      <c r="D29" s="28"/>
      <c r="E29" s="28"/>
      <c r="F29" s="28"/>
      <c r="G29" s="28"/>
      <c r="H29" s="28"/>
      <c r="I29" s="36"/>
      <c r="J29" s="24" t="str">
        <f>F39&amp;" - "&amp;F35&amp;" - "&amp;F36&amp;" - "&amp;F38</f>
        <v> -  -  - </v>
      </c>
      <c r="K29" s="25">
        <f t="shared" si="2"/>
        <v>11</v>
      </c>
      <c r="L29" s="24">
        <f t="shared" si="3"/>
        <v>40</v>
      </c>
      <c r="M29" s="25">
        <f t="shared" si="4"/>
        <v>12</v>
      </c>
      <c r="N29" s="25">
        <f t="shared" si="5"/>
        <v>30</v>
      </c>
      <c r="O29" s="25">
        <f t="shared" si="17"/>
        <v>7</v>
      </c>
      <c r="P29" s="25">
        <v>8.0</v>
      </c>
      <c r="Q29" s="25">
        <v>2015.0</v>
      </c>
      <c r="R29" s="25" t="str">
        <f>F37</f>
        <v/>
      </c>
      <c r="S29" s="19">
        <v>0.4861111111111111</v>
      </c>
      <c r="T29" s="19">
        <v>0.5208333333333334</v>
      </c>
      <c r="U29" s="31"/>
      <c r="V29" s="7"/>
      <c r="W29" s="7"/>
      <c r="X29" s="7"/>
      <c r="Y29" s="7"/>
      <c r="Z29" s="7"/>
    </row>
    <row r="30" ht="15.75" customHeight="1">
      <c r="A30" s="27"/>
      <c r="B30" s="27"/>
      <c r="C30" s="27"/>
      <c r="D30" s="28"/>
      <c r="E30" s="28"/>
      <c r="F30" s="28"/>
      <c r="G30" s="28"/>
      <c r="H30" s="28"/>
      <c r="I30" s="36"/>
      <c r="J30" s="24" t="str">
        <f>F46&amp;" - "&amp;F42&amp;" - "&amp;F43&amp;" - "&amp;F45</f>
        <v> -  -  - </v>
      </c>
      <c r="K30" s="25">
        <f t="shared" si="2"/>
        <v>14</v>
      </c>
      <c r="L30" s="24">
        <f t="shared" si="3"/>
        <v>0</v>
      </c>
      <c r="M30" s="25">
        <f t="shared" si="4"/>
        <v>14</v>
      </c>
      <c r="N30" s="25">
        <f t="shared" si="5"/>
        <v>50</v>
      </c>
      <c r="O30" s="25">
        <f t="shared" si="17"/>
        <v>7</v>
      </c>
      <c r="P30" s="25">
        <v>8.0</v>
      </c>
      <c r="Q30" s="25">
        <v>2015.0</v>
      </c>
      <c r="R30" s="25" t="str">
        <f>F44</f>
        <v/>
      </c>
      <c r="S30" s="19">
        <v>0.5833333333333334</v>
      </c>
      <c r="T30" s="19">
        <v>0.6180555555555556</v>
      </c>
      <c r="U30" s="31"/>
      <c r="V30" s="7"/>
      <c r="W30" s="7"/>
      <c r="X30" s="7"/>
      <c r="Y30" s="7"/>
      <c r="Z30" s="7"/>
    </row>
    <row r="31" ht="15.75" customHeight="1">
      <c r="A31" s="27"/>
      <c r="B31" s="27"/>
      <c r="C31" s="27"/>
      <c r="D31" s="28"/>
      <c r="E31" s="28"/>
      <c r="F31" s="28"/>
      <c r="G31" s="28"/>
      <c r="H31" s="28"/>
      <c r="I31" s="36"/>
      <c r="J31" s="24" t="str">
        <f>F53&amp;" - "&amp;F49&amp;" - "&amp;F50&amp;" - "&amp;F52</f>
        <v> -  -  - </v>
      </c>
      <c r="K31" s="25">
        <f t="shared" si="2"/>
        <v>14</v>
      </c>
      <c r="L31" s="24">
        <f t="shared" si="3"/>
        <v>50</v>
      </c>
      <c r="M31" s="25">
        <f t="shared" si="4"/>
        <v>15</v>
      </c>
      <c r="N31" s="25">
        <f t="shared" si="5"/>
        <v>40</v>
      </c>
      <c r="O31" s="25">
        <f t="shared" si="17"/>
        <v>7</v>
      </c>
      <c r="P31" s="25">
        <v>8.0</v>
      </c>
      <c r="Q31" s="25">
        <v>2015.0</v>
      </c>
      <c r="R31" s="25" t="str">
        <f>F51</f>
        <v/>
      </c>
      <c r="S31" s="19">
        <v>0.6180555555555556</v>
      </c>
      <c r="T31" s="19">
        <v>0.6527777777777778</v>
      </c>
      <c r="U31" s="31"/>
      <c r="V31" s="7"/>
      <c r="W31" s="7"/>
      <c r="X31" s="7"/>
      <c r="Y31" s="7"/>
      <c r="Z31" s="7"/>
    </row>
    <row r="32" ht="15.75" customHeight="1">
      <c r="A32" s="27"/>
      <c r="B32" s="27"/>
      <c r="C32" s="27"/>
      <c r="D32" s="28"/>
      <c r="E32" s="28"/>
      <c r="F32" s="28"/>
      <c r="G32" s="28"/>
      <c r="H32" s="28"/>
      <c r="I32" s="36"/>
      <c r="J32" s="24" t="str">
        <f>F61&amp;" - "&amp;F57&amp;" - "&amp;F58&amp;" - "&amp;F60</f>
        <v> -  -  - </v>
      </c>
      <c r="K32" s="25">
        <f t="shared" si="2"/>
        <v>16</v>
      </c>
      <c r="L32" s="24">
        <f t="shared" si="3"/>
        <v>0</v>
      </c>
      <c r="M32" s="25">
        <f t="shared" si="4"/>
        <v>16</v>
      </c>
      <c r="N32" s="25">
        <f t="shared" si="5"/>
        <v>50</v>
      </c>
      <c r="O32" s="25">
        <f t="shared" si="17"/>
        <v>7</v>
      </c>
      <c r="P32" s="25">
        <v>8.0</v>
      </c>
      <c r="Q32" s="25">
        <v>2015.0</v>
      </c>
      <c r="R32" s="25" t="str">
        <f>F59</f>
        <v/>
      </c>
      <c r="S32" s="19">
        <v>0.6666666666666666</v>
      </c>
      <c r="T32" s="19">
        <v>0.7013888888888888</v>
      </c>
      <c r="U32" s="31"/>
      <c r="V32" s="7"/>
      <c r="W32" s="7"/>
      <c r="X32" s="7"/>
      <c r="Y32" s="7"/>
      <c r="Z32" s="7"/>
    </row>
    <row r="33" ht="15.75" customHeight="1">
      <c r="A33" s="27"/>
      <c r="B33" s="12"/>
      <c r="C33" s="12"/>
      <c r="D33" s="28"/>
      <c r="E33" s="28"/>
      <c r="F33" s="28"/>
      <c r="G33" s="28"/>
      <c r="H33" s="40"/>
      <c r="I33" s="43"/>
      <c r="J33" s="24" t="str">
        <f>F68&amp;" - "&amp;F64&amp;" - "&amp;F65&amp;" - "&amp;F67</f>
        <v> -  -  - </v>
      </c>
      <c r="K33" s="25">
        <f t="shared" si="2"/>
        <v>16</v>
      </c>
      <c r="L33" s="24">
        <f t="shared" si="3"/>
        <v>50</v>
      </c>
      <c r="M33" s="25">
        <f t="shared" si="4"/>
        <v>17</v>
      </c>
      <c r="N33" s="25">
        <f t="shared" si="5"/>
        <v>40</v>
      </c>
      <c r="O33" s="25">
        <f t="shared" si="17"/>
        <v>7</v>
      </c>
      <c r="P33" s="25">
        <v>8.0</v>
      </c>
      <c r="Q33" s="25">
        <v>2015.0</v>
      </c>
      <c r="R33" s="25" t="str">
        <f>F66</f>
        <v/>
      </c>
      <c r="S33" s="19">
        <v>0.7013888888888888</v>
      </c>
      <c r="T33" s="19">
        <v>0.7361111111111112</v>
      </c>
      <c r="U33" s="31"/>
      <c r="V33" s="7"/>
      <c r="W33" s="7"/>
      <c r="X33" s="7"/>
      <c r="Y33" s="7"/>
      <c r="Z33" s="7"/>
    </row>
    <row r="34" ht="15.75" customHeight="1">
      <c r="A34" s="27"/>
      <c r="B34" s="21">
        <v>0.4861111111111111</v>
      </c>
      <c r="C34" s="49">
        <v>0.5208333333333334</v>
      </c>
      <c r="D34" s="65"/>
      <c r="E34" s="51"/>
      <c r="F34" s="51"/>
      <c r="G34" s="52"/>
      <c r="H34" s="53"/>
      <c r="I34" s="32"/>
      <c r="J34" s="24" t="str">
        <f>F75&amp;" - "&amp;F71&amp;" - "&amp;F72&amp;" - "&amp;F74</f>
        <v> -  -  - </v>
      </c>
      <c r="K34" s="25">
        <f t="shared" si="2"/>
        <v>17</v>
      </c>
      <c r="L34" s="24">
        <f t="shared" si="3"/>
        <v>40</v>
      </c>
      <c r="M34" s="25">
        <f t="shared" si="4"/>
        <v>18</v>
      </c>
      <c r="N34" s="25">
        <f t="shared" si="5"/>
        <v>30</v>
      </c>
      <c r="O34" s="25">
        <f t="shared" si="17"/>
        <v>7</v>
      </c>
      <c r="P34" s="25">
        <v>8.0</v>
      </c>
      <c r="Q34" s="25">
        <v>2015.0</v>
      </c>
      <c r="R34" s="25" t="str">
        <f>F73</f>
        <v/>
      </c>
      <c r="S34" s="19">
        <v>0.7361111111111112</v>
      </c>
      <c r="T34" s="19">
        <v>0.7708333333333334</v>
      </c>
      <c r="U34" s="47"/>
      <c r="V34" s="7"/>
      <c r="W34" s="7"/>
      <c r="X34" s="7"/>
      <c r="Y34" s="7"/>
      <c r="Z34" s="7"/>
    </row>
    <row r="35" ht="15.75" customHeight="1">
      <c r="A35" s="27"/>
      <c r="B35" s="27"/>
      <c r="C35" s="54"/>
      <c r="D35" s="55"/>
      <c r="E35" s="56"/>
      <c r="F35" s="55"/>
      <c r="G35" s="55"/>
      <c r="H35" s="28"/>
      <c r="I35" s="36"/>
      <c r="J35" s="24" t="str">
        <f>G10&amp;" - "&amp;G6&amp;" - "&amp;G7&amp;" - "&amp;G9</f>
        <v> -  -  - </v>
      </c>
      <c r="K35" s="25">
        <f t="shared" si="2"/>
        <v>8</v>
      </c>
      <c r="L35" s="24">
        <f t="shared" si="3"/>
        <v>0</v>
      </c>
      <c r="M35" s="25">
        <f t="shared" si="4"/>
        <v>8</v>
      </c>
      <c r="N35" s="25">
        <f t="shared" si="5"/>
        <v>50</v>
      </c>
      <c r="O35" s="25">
        <f t="shared" ref="O35:O44" si="18">G$2</f>
        <v>8</v>
      </c>
      <c r="P35" s="25">
        <v>8.0</v>
      </c>
      <c r="Q35" s="25">
        <v>2015.0</v>
      </c>
      <c r="R35" s="25" t="str">
        <f>G8</f>
        <v/>
      </c>
      <c r="S35" s="19">
        <v>0.3333333333333333</v>
      </c>
      <c r="T35" s="57">
        <v>0.3680555555555556</v>
      </c>
      <c r="U35" s="26" t="s">
        <v>107</v>
      </c>
      <c r="V35" s="7"/>
      <c r="W35" s="7"/>
      <c r="X35" s="7"/>
      <c r="Y35" s="7"/>
      <c r="Z35" s="7"/>
    </row>
    <row r="36" ht="15.75" customHeight="1">
      <c r="A36" s="27"/>
      <c r="B36" s="27"/>
      <c r="C36" s="54"/>
      <c r="D36" s="55"/>
      <c r="E36" s="56"/>
      <c r="F36" s="55"/>
      <c r="G36" s="55"/>
      <c r="H36" s="28"/>
      <c r="I36" s="36"/>
      <c r="J36" s="24" t="str">
        <f>G17&amp;" - "&amp;G13&amp;" - "&amp;G14&amp;" - "&amp;G16</f>
        <v> -  -  - </v>
      </c>
      <c r="K36" s="25">
        <f t="shared" si="2"/>
        <v>8</v>
      </c>
      <c r="L36" s="24">
        <f t="shared" si="3"/>
        <v>50</v>
      </c>
      <c r="M36" s="25">
        <f t="shared" si="4"/>
        <v>9</v>
      </c>
      <c r="N36" s="25">
        <f t="shared" si="5"/>
        <v>40</v>
      </c>
      <c r="O36" s="25">
        <f t="shared" si="18"/>
        <v>8</v>
      </c>
      <c r="P36" s="25">
        <v>8.0</v>
      </c>
      <c r="Q36" s="25">
        <v>2015.0</v>
      </c>
      <c r="R36" s="25" t="str">
        <f>G15</f>
        <v/>
      </c>
      <c r="S36" s="19">
        <v>0.3680555555555556</v>
      </c>
      <c r="T36" s="57">
        <v>0.40277777777777773</v>
      </c>
      <c r="U36" s="31"/>
      <c r="V36" s="7"/>
      <c r="W36" s="7"/>
      <c r="X36" s="7"/>
      <c r="Y36" s="7"/>
      <c r="Z36" s="7"/>
    </row>
    <row r="37" ht="15.75" customHeight="1">
      <c r="A37" s="27"/>
      <c r="B37" s="27"/>
      <c r="C37" s="54"/>
      <c r="D37" s="58"/>
      <c r="E37" s="59"/>
      <c r="F37" s="60"/>
      <c r="G37" s="61"/>
      <c r="H37" s="28"/>
      <c r="I37" s="36"/>
      <c r="J37" s="24" t="str">
        <f>G25&amp;" - "&amp;G21&amp;" - "&amp;G22&amp;" - "&amp;G24</f>
        <v> -  -  - </v>
      </c>
      <c r="K37" s="25">
        <f t="shared" si="2"/>
        <v>10</v>
      </c>
      <c r="L37" s="24">
        <f t="shared" si="3"/>
        <v>0</v>
      </c>
      <c r="M37" s="25">
        <f t="shared" si="4"/>
        <v>10</v>
      </c>
      <c r="N37" s="25">
        <f t="shared" si="5"/>
        <v>50</v>
      </c>
      <c r="O37" s="25">
        <f t="shared" si="18"/>
        <v>8</v>
      </c>
      <c r="P37" s="25">
        <v>8.0</v>
      </c>
      <c r="Q37" s="25">
        <v>2015.0</v>
      </c>
      <c r="R37" s="25" t="str">
        <f>G23</f>
        <v/>
      </c>
      <c r="S37" s="19">
        <v>0.4166666666666667</v>
      </c>
      <c r="T37" s="57">
        <v>0.4513888888888889</v>
      </c>
      <c r="U37" s="31"/>
      <c r="V37" s="7"/>
      <c r="W37" s="7"/>
      <c r="X37" s="7"/>
      <c r="Y37" s="7"/>
      <c r="Z37" s="7"/>
    </row>
    <row r="38" ht="15.75" customHeight="1">
      <c r="A38" s="27"/>
      <c r="B38" s="27"/>
      <c r="C38" s="54"/>
      <c r="D38" s="55"/>
      <c r="E38" s="55"/>
      <c r="F38" s="55"/>
      <c r="G38" s="55"/>
      <c r="H38" s="28"/>
      <c r="I38" s="36"/>
      <c r="J38" s="24" t="str">
        <f>G32&amp;" - "&amp;G28&amp;" - "&amp;G29&amp;" - "&amp;G31</f>
        <v> -  -  - </v>
      </c>
      <c r="K38" s="25">
        <f t="shared" si="2"/>
        <v>10</v>
      </c>
      <c r="L38" s="24">
        <f t="shared" si="3"/>
        <v>50</v>
      </c>
      <c r="M38" s="25">
        <f t="shared" si="4"/>
        <v>11</v>
      </c>
      <c r="N38" s="25">
        <f t="shared" si="5"/>
        <v>40</v>
      </c>
      <c r="O38" s="25">
        <f t="shared" si="18"/>
        <v>8</v>
      </c>
      <c r="P38" s="25">
        <v>8.0</v>
      </c>
      <c r="Q38" s="25">
        <v>2015.0</v>
      </c>
      <c r="R38" s="25" t="str">
        <f>G30</f>
        <v/>
      </c>
      <c r="S38" s="19">
        <v>0.4513888888888889</v>
      </c>
      <c r="T38" s="57">
        <v>0.4861111111111111</v>
      </c>
      <c r="U38" s="31"/>
      <c r="V38" s="7"/>
      <c r="W38" s="7"/>
      <c r="X38" s="7"/>
      <c r="Y38" s="7"/>
      <c r="Z38" s="7"/>
    </row>
    <row r="39" ht="15.75" customHeight="1">
      <c r="A39" s="27"/>
      <c r="B39" s="27"/>
      <c r="C39" s="54"/>
      <c r="D39" s="55"/>
      <c r="E39" s="55"/>
      <c r="F39" s="55"/>
      <c r="G39" s="55"/>
      <c r="H39" s="28"/>
      <c r="I39" s="36"/>
      <c r="J39" s="24" t="str">
        <f>G39&amp;" - "&amp;G35&amp;" - "&amp;G36&amp;" - "&amp;G38</f>
        <v> -  -  - </v>
      </c>
      <c r="K39" s="25">
        <f t="shared" si="2"/>
        <v>11</v>
      </c>
      <c r="L39" s="24">
        <f t="shared" si="3"/>
        <v>40</v>
      </c>
      <c r="M39" s="25">
        <f t="shared" si="4"/>
        <v>12</v>
      </c>
      <c r="N39" s="25">
        <f t="shared" si="5"/>
        <v>30</v>
      </c>
      <c r="O39" s="25">
        <f t="shared" si="18"/>
        <v>8</v>
      </c>
      <c r="P39" s="25">
        <v>8.0</v>
      </c>
      <c r="Q39" s="25">
        <v>2015.0</v>
      </c>
      <c r="R39" s="25" t="str">
        <f>G37</f>
        <v/>
      </c>
      <c r="S39" s="19">
        <v>0.4861111111111111</v>
      </c>
      <c r="T39" s="57">
        <v>0.5208333333333334</v>
      </c>
      <c r="U39" s="31"/>
      <c r="V39" s="7"/>
      <c r="W39" s="7"/>
      <c r="X39" s="7"/>
      <c r="Y39" s="7"/>
      <c r="Z39" s="7"/>
    </row>
    <row r="40" ht="15.75" customHeight="1">
      <c r="A40" s="12"/>
      <c r="B40" s="12"/>
      <c r="C40" s="62"/>
      <c r="D40" s="55"/>
      <c r="E40" s="56"/>
      <c r="F40" s="56"/>
      <c r="G40" s="55"/>
      <c r="H40" s="40"/>
      <c r="I40" s="43"/>
      <c r="J40" s="24" t="str">
        <f>G46&amp;" - "&amp;G42&amp;" - "&amp;G43&amp;" - "&amp;G45</f>
        <v> -  -  - </v>
      </c>
      <c r="K40" s="25">
        <f t="shared" si="2"/>
        <v>14</v>
      </c>
      <c r="L40" s="24">
        <f t="shared" si="3"/>
        <v>0</v>
      </c>
      <c r="M40" s="25">
        <f t="shared" si="4"/>
        <v>14</v>
      </c>
      <c r="N40" s="25">
        <f t="shared" si="5"/>
        <v>50</v>
      </c>
      <c r="O40" s="25">
        <f t="shared" si="18"/>
        <v>8</v>
      </c>
      <c r="P40" s="25">
        <v>8.0</v>
      </c>
      <c r="Q40" s="25">
        <v>2015.0</v>
      </c>
      <c r="R40" s="25" t="str">
        <f>G44</f>
        <v/>
      </c>
      <c r="S40" s="19">
        <v>0.5833333333333334</v>
      </c>
      <c r="T40" s="57">
        <v>0.6180555555555556</v>
      </c>
      <c r="U40" s="31"/>
      <c r="V40" s="7"/>
      <c r="W40" s="7"/>
      <c r="X40" s="7"/>
      <c r="Y40" s="7"/>
      <c r="Z40" s="7"/>
    </row>
    <row r="41" ht="15.75" customHeight="1">
      <c r="A41" s="20" t="s">
        <v>109</v>
      </c>
      <c r="B41" s="21">
        <v>0.5833333333333334</v>
      </c>
      <c r="C41" s="49">
        <v>0.6180555555555556</v>
      </c>
      <c r="D41" s="65"/>
      <c r="E41" s="51"/>
      <c r="F41" s="51"/>
      <c r="G41" s="52"/>
      <c r="H41" s="53"/>
      <c r="I41" s="32"/>
      <c r="J41" s="24" t="str">
        <f>G53&amp;" - "&amp;G49&amp;" - "&amp;G50&amp;" - "&amp;G52</f>
        <v> -  -  - </v>
      </c>
      <c r="K41" s="25">
        <f t="shared" si="2"/>
        <v>14</v>
      </c>
      <c r="L41" s="24">
        <f t="shared" si="3"/>
        <v>50</v>
      </c>
      <c r="M41" s="25">
        <f t="shared" si="4"/>
        <v>15</v>
      </c>
      <c r="N41" s="25">
        <f t="shared" si="5"/>
        <v>40</v>
      </c>
      <c r="O41" s="25">
        <f t="shared" si="18"/>
        <v>8</v>
      </c>
      <c r="P41" s="25">
        <v>8.0</v>
      </c>
      <c r="Q41" s="25">
        <v>2015.0</v>
      </c>
      <c r="R41" s="25" t="str">
        <f>G51</f>
        <v/>
      </c>
      <c r="S41" s="19">
        <v>0.6180555555555556</v>
      </c>
      <c r="T41" s="57">
        <v>0.6527777777777778</v>
      </c>
      <c r="U41" s="31"/>
      <c r="V41" s="7"/>
      <c r="W41" s="7"/>
      <c r="X41" s="7"/>
      <c r="Y41" s="7"/>
      <c r="Z41" s="7"/>
    </row>
    <row r="42" ht="15.75" customHeight="1">
      <c r="A42" s="27"/>
      <c r="B42" s="27"/>
      <c r="C42" s="54"/>
      <c r="D42" s="55"/>
      <c r="E42" s="56"/>
      <c r="F42" s="55"/>
      <c r="G42" s="55"/>
      <c r="H42" s="28"/>
      <c r="I42" s="36"/>
      <c r="J42" s="24" t="str">
        <f>G61&amp;" - "&amp;G57&amp;" - "&amp;G58&amp;" - "&amp;G60</f>
        <v> -  -  - </v>
      </c>
      <c r="K42" s="25">
        <f t="shared" si="2"/>
        <v>16</v>
      </c>
      <c r="L42" s="24">
        <f t="shared" si="3"/>
        <v>0</v>
      </c>
      <c r="M42" s="25">
        <f t="shared" si="4"/>
        <v>16</v>
      </c>
      <c r="N42" s="25">
        <f t="shared" si="5"/>
        <v>50</v>
      </c>
      <c r="O42" s="25">
        <f t="shared" si="18"/>
        <v>8</v>
      </c>
      <c r="P42" s="25">
        <v>8.0</v>
      </c>
      <c r="Q42" s="25">
        <v>2015.0</v>
      </c>
      <c r="R42" s="25" t="str">
        <f>G59</f>
        <v/>
      </c>
      <c r="S42" s="19">
        <v>0.6666666666666666</v>
      </c>
      <c r="T42" s="57">
        <v>0.7013888888888888</v>
      </c>
      <c r="U42" s="31"/>
      <c r="V42" s="7"/>
      <c r="W42" s="7"/>
      <c r="X42" s="7"/>
      <c r="Y42" s="7"/>
      <c r="Z42" s="7"/>
    </row>
    <row r="43" ht="15.75" customHeight="1">
      <c r="A43" s="27"/>
      <c r="B43" s="27"/>
      <c r="C43" s="54"/>
      <c r="D43" s="55"/>
      <c r="E43" s="56"/>
      <c r="F43" s="55"/>
      <c r="G43" s="55"/>
      <c r="H43" s="28"/>
      <c r="I43" s="36"/>
      <c r="J43" s="24" t="str">
        <f>G68&amp;" - "&amp;G64&amp;" - "&amp;G65&amp;" - "&amp;G67</f>
        <v> -  -  - </v>
      </c>
      <c r="K43" s="25">
        <f t="shared" si="2"/>
        <v>16</v>
      </c>
      <c r="L43" s="24">
        <f t="shared" si="3"/>
        <v>50</v>
      </c>
      <c r="M43" s="25">
        <f t="shared" si="4"/>
        <v>17</v>
      </c>
      <c r="N43" s="25">
        <f t="shared" si="5"/>
        <v>40</v>
      </c>
      <c r="O43" s="25">
        <f t="shared" si="18"/>
        <v>8</v>
      </c>
      <c r="P43" s="25">
        <v>8.0</v>
      </c>
      <c r="Q43" s="25">
        <v>2015.0</v>
      </c>
      <c r="R43" s="25" t="str">
        <f>G66</f>
        <v/>
      </c>
      <c r="S43" s="19">
        <v>0.7013888888888888</v>
      </c>
      <c r="T43" s="57">
        <v>0.7361111111111112</v>
      </c>
      <c r="U43" s="31"/>
      <c r="V43" s="7"/>
      <c r="W43" s="7"/>
      <c r="X43" s="7"/>
      <c r="Y43" s="7"/>
      <c r="Z43" s="7"/>
    </row>
    <row r="44" ht="15.75" customHeight="1">
      <c r="A44" s="27"/>
      <c r="B44" s="27"/>
      <c r="C44" s="54"/>
      <c r="D44" s="58"/>
      <c r="E44" s="59"/>
      <c r="F44" s="60"/>
      <c r="G44" s="61"/>
      <c r="H44" s="28"/>
      <c r="I44" s="36"/>
      <c r="J44" s="24" t="str">
        <f>G75&amp;" - "&amp;G71&amp;" - "&amp;G72&amp;" - "&amp;G74</f>
        <v> -  -  - </v>
      </c>
      <c r="K44" s="25">
        <f t="shared" si="2"/>
        <v>17</v>
      </c>
      <c r="L44" s="24">
        <f t="shared" si="3"/>
        <v>40</v>
      </c>
      <c r="M44" s="25">
        <f t="shared" si="4"/>
        <v>18</v>
      </c>
      <c r="N44" s="25">
        <f t="shared" si="5"/>
        <v>30</v>
      </c>
      <c r="O44" s="25">
        <f t="shared" si="18"/>
        <v>8</v>
      </c>
      <c r="P44" s="25">
        <v>8.0</v>
      </c>
      <c r="Q44" s="25">
        <v>2015.0</v>
      </c>
      <c r="R44" s="8" t="str">
        <f>G73</f>
        <v/>
      </c>
      <c r="S44" s="19">
        <v>0.7361111111111112</v>
      </c>
      <c r="T44" s="19">
        <v>0.7708333333333334</v>
      </c>
      <c r="U44" s="42"/>
      <c r="V44" s="7"/>
      <c r="W44" s="7"/>
      <c r="X44" s="7"/>
      <c r="Y44" s="7"/>
      <c r="Z44" s="7"/>
    </row>
    <row r="45" ht="15.75" customHeight="1">
      <c r="A45" s="27"/>
      <c r="B45" s="27"/>
      <c r="C45" s="54"/>
      <c r="D45" s="55"/>
      <c r="E45" s="55"/>
      <c r="F45" s="55"/>
      <c r="G45" s="55"/>
      <c r="H45" s="28"/>
      <c r="I45" s="36"/>
      <c r="J45" s="24" t="str">
        <f>H10&amp;" - "&amp;H6&amp;" - "&amp;H7&amp;" - "&amp;H9</f>
        <v> -  -  - </v>
      </c>
      <c r="K45" s="25">
        <f t="shared" si="2"/>
        <v>8</v>
      </c>
      <c r="L45" s="24">
        <f t="shared" si="3"/>
        <v>0</v>
      </c>
      <c r="M45" s="25">
        <f t="shared" si="4"/>
        <v>8</v>
      </c>
      <c r="N45" s="25">
        <f t="shared" si="5"/>
        <v>50</v>
      </c>
      <c r="O45" s="25">
        <f t="shared" ref="O45:O54" si="19">H$2</f>
        <v>9</v>
      </c>
      <c r="P45" s="25">
        <v>8.0</v>
      </c>
      <c r="Q45" s="25">
        <v>2015.0</v>
      </c>
      <c r="R45" s="25" t="str">
        <f>H8</f>
        <v/>
      </c>
      <c r="S45" s="19">
        <v>0.3333333333333333</v>
      </c>
      <c r="T45" s="19">
        <v>0.3680555555555556</v>
      </c>
      <c r="U45" s="26" t="s">
        <v>128</v>
      </c>
      <c r="V45" s="7"/>
      <c r="W45" s="7"/>
      <c r="X45" s="7"/>
      <c r="Y45" s="7"/>
      <c r="Z45" s="7"/>
    </row>
    <row r="46" ht="15.75" customHeight="1">
      <c r="A46" s="27"/>
      <c r="B46" s="27"/>
      <c r="C46" s="54"/>
      <c r="D46" s="55"/>
      <c r="E46" s="55"/>
      <c r="F46" s="55"/>
      <c r="G46" s="55"/>
      <c r="H46" s="28"/>
      <c r="I46" s="36"/>
      <c r="J46" s="24" t="str">
        <f>H17&amp;" - "&amp;H13&amp;" - "&amp;H14&amp;" - "&amp;H16</f>
        <v> -  -  - </v>
      </c>
      <c r="K46" s="25">
        <f t="shared" si="2"/>
        <v>8</v>
      </c>
      <c r="L46" s="24">
        <f t="shared" si="3"/>
        <v>50</v>
      </c>
      <c r="M46" s="25">
        <f t="shared" si="4"/>
        <v>9</v>
      </c>
      <c r="N46" s="25">
        <f t="shared" si="5"/>
        <v>40</v>
      </c>
      <c r="O46" s="25">
        <f t="shared" si="19"/>
        <v>9</v>
      </c>
      <c r="P46" s="25">
        <v>8.0</v>
      </c>
      <c r="Q46" s="25">
        <v>2015.0</v>
      </c>
      <c r="R46" s="25" t="str">
        <f>H15</f>
        <v/>
      </c>
      <c r="S46" s="19">
        <v>0.3680555555555556</v>
      </c>
      <c r="T46" s="19">
        <v>0.40277777777777773</v>
      </c>
      <c r="U46" s="31"/>
      <c r="V46" s="7"/>
      <c r="W46" s="7"/>
      <c r="X46" s="7"/>
      <c r="Y46" s="7"/>
      <c r="Z46" s="7"/>
    </row>
    <row r="47" ht="15.75" customHeight="1">
      <c r="A47" s="27"/>
      <c r="B47" s="12"/>
      <c r="C47" s="62"/>
      <c r="D47" s="55"/>
      <c r="E47" s="56"/>
      <c r="F47" s="56"/>
      <c r="G47" s="68"/>
      <c r="H47" s="40"/>
      <c r="I47" s="43"/>
      <c r="J47" s="24" t="str">
        <f>H25&amp;" - "&amp;H21&amp;" - "&amp;H22&amp;" - "&amp;H24</f>
        <v> -  -  - </v>
      </c>
      <c r="K47" s="25">
        <f t="shared" si="2"/>
        <v>10</v>
      </c>
      <c r="L47" s="24">
        <f t="shared" si="3"/>
        <v>0</v>
      </c>
      <c r="M47" s="25">
        <f t="shared" si="4"/>
        <v>10</v>
      </c>
      <c r="N47" s="25">
        <f t="shared" si="5"/>
        <v>50</v>
      </c>
      <c r="O47" s="25">
        <f t="shared" si="19"/>
        <v>9</v>
      </c>
      <c r="P47" s="25">
        <v>8.0</v>
      </c>
      <c r="Q47" s="25">
        <v>2015.0</v>
      </c>
      <c r="R47" s="25" t="str">
        <f>H23</f>
        <v/>
      </c>
      <c r="S47" s="19">
        <v>0.4166666666666667</v>
      </c>
      <c r="T47" s="19">
        <v>0.4513888888888889</v>
      </c>
      <c r="U47" s="31"/>
      <c r="V47" s="7"/>
      <c r="W47" s="7"/>
      <c r="X47" s="7"/>
      <c r="Y47" s="7"/>
      <c r="Z47" s="7"/>
    </row>
    <row r="48" ht="15.75" customHeight="1">
      <c r="A48" s="27"/>
      <c r="B48" s="21">
        <v>0.6180555555555556</v>
      </c>
      <c r="C48" s="49">
        <v>0.6527777777777778</v>
      </c>
      <c r="D48" s="65"/>
      <c r="E48" s="52"/>
      <c r="F48" s="71"/>
      <c r="G48" s="53"/>
      <c r="H48" s="22"/>
      <c r="I48" s="32"/>
      <c r="J48" s="24" t="str">
        <f>H32&amp;" - "&amp;H28&amp;" - "&amp;H29&amp;" - "&amp;H31</f>
        <v> -  -  - </v>
      </c>
      <c r="K48" s="25">
        <f t="shared" si="2"/>
        <v>10</v>
      </c>
      <c r="L48" s="24">
        <f t="shared" si="3"/>
        <v>50</v>
      </c>
      <c r="M48" s="25">
        <f t="shared" si="4"/>
        <v>11</v>
      </c>
      <c r="N48" s="25">
        <f t="shared" si="5"/>
        <v>40</v>
      </c>
      <c r="O48" s="25">
        <f t="shared" si="19"/>
        <v>9</v>
      </c>
      <c r="P48" s="25">
        <v>8.0</v>
      </c>
      <c r="Q48" s="25">
        <v>2015.0</v>
      </c>
      <c r="R48" s="25" t="str">
        <f>H30</f>
        <v/>
      </c>
      <c r="S48" s="19">
        <v>0.4513888888888889</v>
      </c>
      <c r="T48" s="19">
        <v>0.4861111111111111</v>
      </c>
      <c r="U48" s="31"/>
      <c r="V48" s="7"/>
      <c r="W48" s="7"/>
      <c r="X48" s="7"/>
      <c r="Y48" s="7"/>
      <c r="Z48" s="7"/>
    </row>
    <row r="49" ht="15.75" customHeight="1">
      <c r="A49" s="27"/>
      <c r="B49" s="27"/>
      <c r="C49" s="54"/>
      <c r="D49" s="55"/>
      <c r="E49" s="56"/>
      <c r="F49" s="55"/>
      <c r="G49" s="28"/>
      <c r="H49" s="28"/>
      <c r="I49" s="36"/>
      <c r="J49" s="24" t="str">
        <f>H46&amp;" - "&amp;H42&amp;" - "&amp;H43&amp;" - "&amp;H45</f>
        <v> -  -  - </v>
      </c>
      <c r="K49" s="25">
        <f t="shared" si="2"/>
        <v>11</v>
      </c>
      <c r="L49" s="24">
        <f t="shared" si="3"/>
        <v>40</v>
      </c>
      <c r="M49" s="25">
        <f t="shared" si="4"/>
        <v>12</v>
      </c>
      <c r="N49" s="25">
        <f t="shared" si="5"/>
        <v>30</v>
      </c>
      <c r="O49" s="25">
        <f t="shared" si="19"/>
        <v>9</v>
      </c>
      <c r="P49" s="25">
        <v>8.0</v>
      </c>
      <c r="Q49" s="25">
        <v>2015.0</v>
      </c>
      <c r="R49" s="25" t="str">
        <f>H44</f>
        <v/>
      </c>
      <c r="S49" s="19">
        <v>0.4861111111111111</v>
      </c>
      <c r="T49" s="19">
        <v>0.5208333333333334</v>
      </c>
      <c r="U49" s="31"/>
      <c r="V49" s="7"/>
      <c r="W49" s="7"/>
      <c r="X49" s="7"/>
      <c r="Y49" s="7"/>
      <c r="Z49" s="7"/>
    </row>
    <row r="50" ht="15.75" customHeight="1">
      <c r="A50" s="27"/>
      <c r="B50" s="27"/>
      <c r="C50" s="54"/>
      <c r="D50" s="55"/>
      <c r="E50" s="56"/>
      <c r="F50" s="55"/>
      <c r="G50" s="28"/>
      <c r="H50" s="28"/>
      <c r="I50" s="36"/>
      <c r="J50" s="24" t="str">
        <f>H53&amp;" - "&amp;H49&amp;" - "&amp;H50&amp;" - "&amp;H52</f>
        <v> -  -  - </v>
      </c>
      <c r="K50" s="25">
        <f t="shared" si="2"/>
        <v>14</v>
      </c>
      <c r="L50" s="24">
        <f t="shared" si="3"/>
        <v>0</v>
      </c>
      <c r="M50" s="25">
        <f t="shared" si="4"/>
        <v>14</v>
      </c>
      <c r="N50" s="25">
        <f t="shared" si="5"/>
        <v>50</v>
      </c>
      <c r="O50" s="25">
        <f t="shared" si="19"/>
        <v>9</v>
      </c>
      <c r="P50" s="25">
        <v>8.0</v>
      </c>
      <c r="Q50" s="25">
        <v>2015.0</v>
      </c>
      <c r="R50" s="25" t="str">
        <f>H51</f>
        <v/>
      </c>
      <c r="S50" s="19">
        <v>0.5833333333333334</v>
      </c>
      <c r="T50" s="19">
        <v>0.6180555555555556</v>
      </c>
      <c r="U50" s="31"/>
      <c r="V50" s="7"/>
      <c r="W50" s="7"/>
      <c r="X50" s="7"/>
      <c r="Y50" s="7"/>
      <c r="Z50" s="7"/>
    </row>
    <row r="51" ht="15.75" customHeight="1">
      <c r="A51" s="27"/>
      <c r="B51" s="27"/>
      <c r="C51" s="54"/>
      <c r="D51" s="58"/>
      <c r="E51" s="59"/>
      <c r="F51" s="60"/>
      <c r="G51" s="28"/>
      <c r="H51" s="28"/>
      <c r="I51" s="36"/>
      <c r="J51" s="24" t="str">
        <f>H61&amp;" - "&amp;H57&amp;" - "&amp;H58&amp;" - "&amp;H60</f>
        <v> -  -  - </v>
      </c>
      <c r="K51" s="25">
        <f t="shared" si="2"/>
        <v>14</v>
      </c>
      <c r="L51" s="24">
        <f t="shared" si="3"/>
        <v>50</v>
      </c>
      <c r="M51" s="25">
        <f t="shared" si="4"/>
        <v>15</v>
      </c>
      <c r="N51" s="25">
        <f t="shared" si="5"/>
        <v>40</v>
      </c>
      <c r="O51" s="25">
        <f t="shared" si="19"/>
        <v>9</v>
      </c>
      <c r="P51" s="25">
        <v>8.0</v>
      </c>
      <c r="Q51" s="25">
        <v>2015.0</v>
      </c>
      <c r="R51" s="25" t="str">
        <f>H51</f>
        <v/>
      </c>
      <c r="S51" s="19">
        <v>0.6180555555555556</v>
      </c>
      <c r="T51" s="19">
        <v>0.6527777777777778</v>
      </c>
      <c r="U51" s="31"/>
      <c r="V51" s="7"/>
      <c r="W51" s="7"/>
      <c r="X51" s="7"/>
      <c r="Y51" s="7"/>
      <c r="Z51" s="7"/>
    </row>
    <row r="52" ht="15.75" customHeight="1">
      <c r="A52" s="27"/>
      <c r="B52" s="27"/>
      <c r="C52" s="54"/>
      <c r="D52" s="55"/>
      <c r="E52" s="55"/>
      <c r="F52" s="55"/>
      <c r="G52" s="28"/>
      <c r="H52" s="28"/>
      <c r="I52" s="36"/>
      <c r="J52" s="24" t="str">
        <f>H61&amp;" - "&amp;H57&amp;" - "&amp;H58&amp;" - "&amp;H60</f>
        <v> -  -  - </v>
      </c>
      <c r="K52" s="25">
        <f t="shared" si="2"/>
        <v>16</v>
      </c>
      <c r="L52" s="24">
        <f t="shared" si="3"/>
        <v>0</v>
      </c>
      <c r="M52" s="25">
        <f t="shared" si="4"/>
        <v>16</v>
      </c>
      <c r="N52" s="25">
        <f t="shared" si="5"/>
        <v>50</v>
      </c>
      <c r="O52" s="25">
        <f t="shared" si="19"/>
        <v>9</v>
      </c>
      <c r="P52" s="25">
        <v>8.0</v>
      </c>
      <c r="Q52" s="25">
        <v>2015.0</v>
      </c>
      <c r="R52" s="25" t="str">
        <f>H59</f>
        <v/>
      </c>
      <c r="S52" s="19">
        <v>0.6666666666666666</v>
      </c>
      <c r="T52" s="19">
        <v>0.7013888888888888</v>
      </c>
      <c r="U52" s="31"/>
      <c r="V52" s="7"/>
      <c r="W52" s="7"/>
      <c r="X52" s="7"/>
      <c r="Y52" s="7"/>
      <c r="Z52" s="7"/>
    </row>
    <row r="53" ht="15.75" customHeight="1">
      <c r="A53" s="27"/>
      <c r="B53" s="27"/>
      <c r="C53" s="54"/>
      <c r="D53" s="55"/>
      <c r="E53" s="55"/>
      <c r="F53" s="55"/>
      <c r="G53" s="28"/>
      <c r="H53" s="28"/>
      <c r="I53" s="36"/>
      <c r="J53" s="24" t="str">
        <f>H68&amp;" - "&amp;H64&amp;" - "&amp;H65&amp;" - "&amp;H67</f>
        <v> -  -  - </v>
      </c>
      <c r="K53" s="25">
        <f t="shared" si="2"/>
        <v>16</v>
      </c>
      <c r="L53" s="24">
        <f t="shared" si="3"/>
        <v>50</v>
      </c>
      <c r="M53" s="25">
        <f t="shared" si="4"/>
        <v>17</v>
      </c>
      <c r="N53" s="25">
        <f t="shared" si="5"/>
        <v>40</v>
      </c>
      <c r="O53" s="25">
        <f t="shared" si="19"/>
        <v>9</v>
      </c>
      <c r="P53" s="25">
        <v>8.0</v>
      </c>
      <c r="Q53" s="25">
        <v>2015.0</v>
      </c>
      <c r="R53" s="25" t="str">
        <f>H66</f>
        <v/>
      </c>
      <c r="S53" s="19">
        <v>0.7013888888888888</v>
      </c>
      <c r="T53" s="19">
        <v>0.7361111111111112</v>
      </c>
      <c r="U53" s="31"/>
      <c r="V53" s="7"/>
      <c r="W53" s="7"/>
      <c r="X53" s="7"/>
      <c r="Y53" s="7"/>
      <c r="Z53" s="7"/>
    </row>
    <row r="54" ht="15.75" customHeight="1">
      <c r="A54" s="27"/>
      <c r="B54" s="12"/>
      <c r="C54" s="62"/>
      <c r="D54" s="55"/>
      <c r="E54" s="56"/>
      <c r="F54" s="56"/>
      <c r="G54" s="40"/>
      <c r="H54" s="40"/>
      <c r="I54" s="43"/>
      <c r="J54" s="24" t="str">
        <f>H75&amp;" - "&amp;H71&amp;" - "&amp;H72&amp;" - "&amp;H74</f>
        <v> -  -  - </v>
      </c>
      <c r="K54" s="25">
        <f t="shared" si="2"/>
        <v>17</v>
      </c>
      <c r="L54" s="24">
        <f t="shared" si="3"/>
        <v>40</v>
      </c>
      <c r="M54" s="25">
        <f t="shared" si="4"/>
        <v>18</v>
      </c>
      <c r="N54" s="25">
        <f t="shared" si="5"/>
        <v>30</v>
      </c>
      <c r="O54" s="25">
        <f t="shared" si="19"/>
        <v>9</v>
      </c>
      <c r="P54" s="25">
        <v>8.0</v>
      </c>
      <c r="Q54" s="25">
        <v>2015.0</v>
      </c>
      <c r="R54" s="25" t="str">
        <f>H73</f>
        <v/>
      </c>
      <c r="S54" s="19">
        <v>0.7361111111111112</v>
      </c>
      <c r="T54" s="19">
        <v>0.7708333333333334</v>
      </c>
      <c r="U54" s="42"/>
      <c r="V54" s="7"/>
      <c r="W54" s="7"/>
      <c r="X54" s="7"/>
      <c r="Y54" s="7"/>
      <c r="Z54" s="7"/>
    </row>
    <row r="55" ht="15.75" customHeight="1">
      <c r="A55" s="27"/>
      <c r="B55" s="45" t="s">
        <v>81</v>
      </c>
      <c r="C55" s="4"/>
      <c r="D55" s="4"/>
      <c r="E55" s="4"/>
      <c r="F55" s="4"/>
      <c r="G55" s="4"/>
      <c r="H55" s="4"/>
      <c r="I55" s="5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7"/>
      <c r="W55" s="7"/>
      <c r="X55" s="7"/>
      <c r="Y55" s="7"/>
      <c r="Z55" s="7"/>
    </row>
    <row r="56" ht="15.75" customHeight="1">
      <c r="A56" s="27"/>
      <c r="B56" s="21">
        <v>0.6666666666666666</v>
      </c>
      <c r="C56" s="21">
        <v>0.7013888888888888</v>
      </c>
      <c r="D56" s="22"/>
      <c r="E56" s="22"/>
      <c r="F56" s="22"/>
      <c r="G56" s="22"/>
      <c r="H56" s="22"/>
      <c r="I56" s="32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7"/>
      <c r="W56" s="7"/>
      <c r="X56" s="7"/>
      <c r="Y56" s="7"/>
      <c r="Z56" s="7"/>
    </row>
    <row r="57" ht="15.75" customHeight="1">
      <c r="A57" s="27"/>
      <c r="B57" s="27"/>
      <c r="C57" s="27"/>
      <c r="D57" s="28"/>
      <c r="E57" s="28"/>
      <c r="F57" s="28"/>
      <c r="G57" s="28"/>
      <c r="H57" s="28"/>
      <c r="I57" s="3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7"/>
      <c r="W57" s="7"/>
      <c r="X57" s="7"/>
      <c r="Y57" s="7"/>
      <c r="Z57" s="7"/>
    </row>
    <row r="58" ht="15.75" customHeight="1">
      <c r="A58" s="27"/>
      <c r="B58" s="27"/>
      <c r="C58" s="27"/>
      <c r="D58" s="28"/>
      <c r="E58" s="28"/>
      <c r="F58" s="28"/>
      <c r="G58" s="28"/>
      <c r="H58" s="28"/>
      <c r="I58" s="3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7"/>
      <c r="W58" s="7"/>
      <c r="X58" s="7"/>
      <c r="Y58" s="7"/>
      <c r="Z58" s="7"/>
    </row>
    <row r="59" ht="15.75" customHeight="1">
      <c r="A59" s="27"/>
      <c r="B59" s="27"/>
      <c r="C59" s="27"/>
      <c r="D59" s="28"/>
      <c r="E59" s="28"/>
      <c r="F59" s="28"/>
      <c r="G59" s="28"/>
      <c r="H59" s="28"/>
      <c r="I59" s="3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7"/>
      <c r="W59" s="7"/>
      <c r="X59" s="7"/>
      <c r="Y59" s="7"/>
      <c r="Z59" s="7"/>
    </row>
    <row r="60" ht="15.75" customHeight="1">
      <c r="A60" s="27"/>
      <c r="B60" s="27"/>
      <c r="C60" s="27"/>
      <c r="D60" s="28"/>
      <c r="E60" s="28"/>
      <c r="F60" s="28"/>
      <c r="G60" s="28"/>
      <c r="H60" s="28"/>
      <c r="I60" s="3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7"/>
      <c r="W60" s="7"/>
      <c r="X60" s="7"/>
      <c r="Y60" s="7"/>
      <c r="Z60" s="7"/>
    </row>
    <row r="61" ht="15.75" customHeight="1">
      <c r="A61" s="27"/>
      <c r="B61" s="27"/>
      <c r="C61" s="27"/>
      <c r="D61" s="28"/>
      <c r="E61" s="28"/>
      <c r="F61" s="28"/>
      <c r="G61" s="28"/>
      <c r="H61" s="28"/>
      <c r="I61" s="3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7"/>
      <c r="W61" s="7"/>
      <c r="X61" s="7"/>
      <c r="Y61" s="7"/>
      <c r="Z61" s="7"/>
    </row>
    <row r="62" ht="15.75" customHeight="1">
      <c r="A62" s="27"/>
      <c r="B62" s="12"/>
      <c r="C62" s="12"/>
      <c r="D62" s="40"/>
      <c r="E62" s="40"/>
      <c r="F62" s="40"/>
      <c r="G62" s="40"/>
      <c r="H62" s="40"/>
      <c r="I62" s="43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7"/>
      <c r="W62" s="7"/>
      <c r="X62" s="7"/>
      <c r="Y62" s="7"/>
      <c r="Z62" s="7"/>
    </row>
    <row r="63" ht="15.75" customHeight="1">
      <c r="A63" s="27"/>
      <c r="B63" s="72">
        <v>0.7013888888888888</v>
      </c>
      <c r="C63" s="21">
        <v>0.7361111111111112</v>
      </c>
      <c r="D63" s="22"/>
      <c r="E63" s="22"/>
      <c r="F63" s="22"/>
      <c r="G63" s="22"/>
      <c r="H63" s="22"/>
      <c r="I63" s="73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7"/>
      <c r="W63" s="7"/>
      <c r="X63" s="7"/>
      <c r="Y63" s="7"/>
      <c r="Z63" s="7"/>
    </row>
    <row r="64" ht="15.75" customHeight="1">
      <c r="A64" s="27"/>
      <c r="B64" s="27"/>
      <c r="C64" s="27"/>
      <c r="D64" s="28"/>
      <c r="E64" s="28"/>
      <c r="F64" s="28"/>
      <c r="G64" s="28"/>
      <c r="H64" s="28"/>
      <c r="I64" s="74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7"/>
      <c r="W64" s="7"/>
      <c r="X64" s="7"/>
      <c r="Y64" s="7"/>
      <c r="Z64" s="7"/>
    </row>
    <row r="65" ht="15.75" customHeight="1">
      <c r="A65" s="27"/>
      <c r="B65" s="27"/>
      <c r="C65" s="27"/>
      <c r="D65" s="28"/>
      <c r="E65" s="28"/>
      <c r="F65" s="28"/>
      <c r="G65" s="28"/>
      <c r="H65" s="28"/>
      <c r="I65" s="74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7"/>
      <c r="W65" s="7"/>
      <c r="X65" s="7"/>
      <c r="Y65" s="7"/>
      <c r="Z65" s="7"/>
    </row>
    <row r="66" ht="15.75" customHeight="1">
      <c r="A66" s="27"/>
      <c r="B66" s="27"/>
      <c r="C66" s="27"/>
      <c r="D66" s="28"/>
      <c r="E66" s="28"/>
      <c r="F66" s="28"/>
      <c r="G66" s="28"/>
      <c r="H66" s="28"/>
      <c r="I66" s="74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7"/>
      <c r="W66" s="7"/>
      <c r="X66" s="7"/>
      <c r="Y66" s="7"/>
      <c r="Z66" s="7"/>
    </row>
    <row r="67" ht="15.75" customHeight="1">
      <c r="A67" s="27"/>
      <c r="B67" s="27"/>
      <c r="C67" s="27"/>
      <c r="D67" s="28"/>
      <c r="E67" s="28"/>
      <c r="F67" s="28"/>
      <c r="G67" s="28"/>
      <c r="H67" s="28"/>
      <c r="I67" s="74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7"/>
      <c r="W67" s="7"/>
      <c r="X67" s="7"/>
      <c r="Y67" s="7"/>
      <c r="Z67" s="7"/>
    </row>
    <row r="68" ht="15.75" customHeight="1">
      <c r="A68" s="27"/>
      <c r="B68" s="27"/>
      <c r="C68" s="27"/>
      <c r="D68" s="28"/>
      <c r="E68" s="28"/>
      <c r="F68" s="28"/>
      <c r="G68" s="28"/>
      <c r="H68" s="28"/>
      <c r="I68" s="74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7"/>
      <c r="W68" s="7"/>
      <c r="X68" s="7"/>
      <c r="Y68" s="7"/>
      <c r="Z68" s="7"/>
    </row>
    <row r="69" ht="15.75" customHeight="1">
      <c r="A69" s="27"/>
      <c r="B69" s="12"/>
      <c r="C69" s="12"/>
      <c r="D69" s="40"/>
      <c r="E69" s="40"/>
      <c r="F69" s="40"/>
      <c r="G69" s="40"/>
      <c r="H69" s="40"/>
      <c r="I69" s="7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7"/>
      <c r="W69" s="7"/>
      <c r="X69" s="7"/>
      <c r="Y69" s="7"/>
      <c r="Z69" s="7"/>
    </row>
    <row r="70" ht="15.75" customHeight="1">
      <c r="A70" s="27"/>
      <c r="B70" s="21">
        <v>0.7361111111111112</v>
      </c>
      <c r="C70" s="21">
        <v>0.7708333333333334</v>
      </c>
      <c r="D70" s="22"/>
      <c r="E70" s="22"/>
      <c r="F70" s="22"/>
      <c r="G70" s="22"/>
      <c r="H70" s="22"/>
      <c r="I70" s="73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7"/>
      <c r="W70" s="7"/>
      <c r="X70" s="7"/>
      <c r="Y70" s="7"/>
      <c r="Z70" s="7"/>
    </row>
    <row r="71" ht="15.75" customHeight="1">
      <c r="A71" s="27"/>
      <c r="B71" s="27"/>
      <c r="C71" s="27"/>
      <c r="D71" s="28"/>
      <c r="E71" s="28"/>
      <c r="F71" s="28"/>
      <c r="G71" s="28"/>
      <c r="H71" s="28"/>
      <c r="I71" s="74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7"/>
      <c r="W71" s="7"/>
      <c r="X71" s="7"/>
      <c r="Y71" s="7"/>
      <c r="Z71" s="7"/>
    </row>
    <row r="72" ht="15.75" customHeight="1">
      <c r="A72" s="27"/>
      <c r="B72" s="27"/>
      <c r="C72" s="27"/>
      <c r="D72" s="28"/>
      <c r="E72" s="28"/>
      <c r="F72" s="28"/>
      <c r="G72" s="28"/>
      <c r="H72" s="28"/>
      <c r="I72" s="74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7"/>
      <c r="W72" s="7"/>
      <c r="X72" s="7"/>
      <c r="Y72" s="7"/>
      <c r="Z72" s="7"/>
    </row>
    <row r="73" ht="15.75" customHeight="1">
      <c r="A73" s="27"/>
      <c r="B73" s="27"/>
      <c r="C73" s="27"/>
      <c r="D73" s="28"/>
      <c r="E73" s="28"/>
      <c r="F73" s="28"/>
      <c r="G73" s="28"/>
      <c r="H73" s="28"/>
      <c r="I73" s="74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7"/>
      <c r="W73" s="7"/>
      <c r="X73" s="7"/>
      <c r="Y73" s="7"/>
      <c r="Z73" s="7"/>
    </row>
    <row r="74" ht="15.75" customHeight="1">
      <c r="A74" s="27"/>
      <c r="B74" s="27"/>
      <c r="C74" s="27"/>
      <c r="D74" s="28"/>
      <c r="E74" s="28"/>
      <c r="F74" s="28"/>
      <c r="G74" s="28"/>
      <c r="H74" s="28"/>
      <c r="I74" s="74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7"/>
      <c r="W74" s="7"/>
      <c r="X74" s="7"/>
      <c r="Y74" s="7"/>
      <c r="Z74" s="7"/>
    </row>
    <row r="75" ht="15.75" customHeight="1">
      <c r="A75" s="27"/>
      <c r="B75" s="27"/>
      <c r="C75" s="27"/>
      <c r="D75" s="28"/>
      <c r="E75" s="28"/>
      <c r="F75" s="28"/>
      <c r="G75" s="28"/>
      <c r="H75" s="28"/>
      <c r="I75" s="74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7"/>
      <c r="W75" s="7"/>
      <c r="X75" s="7"/>
      <c r="Y75" s="7"/>
      <c r="Z75" s="7"/>
    </row>
    <row r="76" ht="15.75" customHeight="1">
      <c r="A76" s="38"/>
      <c r="B76" s="38"/>
      <c r="C76" s="12"/>
      <c r="D76" s="40"/>
      <c r="E76" s="40"/>
      <c r="F76" s="40"/>
      <c r="G76" s="40"/>
      <c r="H76" s="40"/>
      <c r="I76" s="7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7"/>
      <c r="W76" s="7"/>
      <c r="X76" s="7"/>
      <c r="Y76" s="7"/>
      <c r="Z76" s="7"/>
    </row>
    <row r="77" ht="15.75" customHeight="1">
      <c r="A77" s="7"/>
      <c r="B77" s="7"/>
      <c r="C77" s="7"/>
      <c r="D77" s="7"/>
      <c r="E77" s="7"/>
      <c r="F77" s="7"/>
      <c r="G77" s="7"/>
      <c r="H77" s="7"/>
      <c r="I77" s="7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7"/>
      <c r="W77" s="7"/>
      <c r="X77" s="7"/>
      <c r="Y77" s="7"/>
      <c r="Z77" s="7"/>
    </row>
    <row r="78" ht="15.75" customHeight="1">
      <c r="A78" s="7"/>
      <c r="B78" s="7"/>
      <c r="C78" s="7"/>
      <c r="D78" s="7"/>
      <c r="E78" s="7"/>
      <c r="F78" s="7"/>
      <c r="G78" s="7"/>
      <c r="H78" s="7"/>
      <c r="I78" s="7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7"/>
      <c r="W78" s="7"/>
      <c r="X78" s="7"/>
      <c r="Y78" s="7"/>
      <c r="Z78" s="7"/>
    </row>
    <row r="79" ht="15.75" customHeight="1">
      <c r="A79" s="7"/>
      <c r="B79" s="7"/>
      <c r="C79" s="7"/>
      <c r="D79" s="7"/>
      <c r="E79" s="7"/>
      <c r="F79" s="7"/>
      <c r="G79" s="7"/>
      <c r="H79" s="7"/>
      <c r="I79" s="7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7"/>
      <c r="W79" s="7"/>
      <c r="X79" s="7"/>
      <c r="Y79" s="7"/>
      <c r="Z79" s="7"/>
    </row>
    <row r="80" ht="15.75" customHeight="1">
      <c r="A80" s="7"/>
      <c r="B80" s="7"/>
      <c r="C80" s="7"/>
      <c r="D80" s="7"/>
      <c r="E80" s="7"/>
      <c r="F80" s="7"/>
      <c r="G80" s="7"/>
      <c r="H80" s="7"/>
      <c r="I80" s="7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7"/>
      <c r="W80" s="7"/>
      <c r="X80" s="7"/>
      <c r="Y80" s="7"/>
      <c r="Z80" s="7"/>
    </row>
    <row r="81" ht="15.75" customHeight="1">
      <c r="A81" s="7"/>
      <c r="B81" s="7"/>
      <c r="C81" s="7"/>
      <c r="D81" s="7"/>
      <c r="E81" s="7"/>
      <c r="F81" s="7"/>
      <c r="G81" s="7"/>
      <c r="H81" s="7"/>
      <c r="I81" s="7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7"/>
      <c r="W81" s="7"/>
      <c r="X81" s="7"/>
      <c r="Y81" s="7"/>
      <c r="Z81" s="7"/>
    </row>
    <row r="82" ht="15.75" customHeight="1">
      <c r="A82" s="7"/>
      <c r="B82" s="7"/>
      <c r="C82" s="7"/>
      <c r="D82" s="7"/>
      <c r="E82" s="7"/>
      <c r="F82" s="7"/>
      <c r="G82" s="7"/>
      <c r="H82" s="7"/>
      <c r="I82" s="7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7"/>
      <c r="W82" s="7"/>
      <c r="X82" s="7"/>
      <c r="Y82" s="7"/>
      <c r="Z82" s="7"/>
    </row>
    <row r="83" ht="15.75" customHeight="1">
      <c r="A83" s="7"/>
      <c r="B83" s="7"/>
      <c r="C83" s="7"/>
      <c r="D83" s="7"/>
      <c r="E83" s="7"/>
      <c r="F83" s="7"/>
      <c r="G83" s="7"/>
      <c r="H83" s="7"/>
      <c r="I83" s="7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7"/>
      <c r="W83" s="7"/>
      <c r="X83" s="7"/>
      <c r="Y83" s="7"/>
      <c r="Z83" s="7"/>
    </row>
    <row r="84" ht="15.75" customHeight="1">
      <c r="A84" s="7"/>
      <c r="B84" s="7"/>
      <c r="C84" s="7"/>
      <c r="D84" s="7"/>
      <c r="E84" s="7"/>
      <c r="F84" s="7"/>
      <c r="G84" s="7"/>
      <c r="H84" s="7"/>
      <c r="I84" s="7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7"/>
      <c r="W84" s="7"/>
      <c r="X84" s="7"/>
      <c r="Y84" s="7"/>
      <c r="Z84" s="7"/>
    </row>
    <row r="85" ht="15.75" customHeight="1">
      <c r="A85" s="7"/>
      <c r="B85" s="7"/>
      <c r="C85" s="7"/>
      <c r="D85" s="7"/>
      <c r="E85" s="7"/>
      <c r="F85" s="7"/>
      <c r="G85" s="7"/>
      <c r="H85" s="7"/>
      <c r="I85" s="7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7"/>
      <c r="W85" s="7"/>
      <c r="X85" s="7"/>
      <c r="Y85" s="7"/>
      <c r="Z85" s="7"/>
    </row>
    <row r="86" ht="15.75" customHeight="1">
      <c r="A86" s="7"/>
      <c r="B86" s="7"/>
      <c r="C86" s="7"/>
      <c r="D86" s="7"/>
      <c r="E86" s="7"/>
      <c r="F86" s="7"/>
      <c r="G86" s="7"/>
      <c r="H86" s="7"/>
      <c r="I86" s="7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7"/>
      <c r="W86" s="7"/>
      <c r="X86" s="7"/>
      <c r="Y86" s="7"/>
      <c r="Z86" s="7"/>
    </row>
    <row r="87" ht="15.75" customHeight="1">
      <c r="A87" s="7"/>
      <c r="B87" s="7"/>
      <c r="C87" s="7"/>
      <c r="D87" s="7"/>
      <c r="E87" s="7"/>
      <c r="F87" s="7"/>
      <c r="G87" s="7"/>
      <c r="H87" s="7"/>
      <c r="I87" s="7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7"/>
      <c r="W87" s="7"/>
      <c r="X87" s="7"/>
      <c r="Y87" s="7"/>
      <c r="Z87" s="7"/>
    </row>
    <row r="88" ht="15.75" customHeight="1">
      <c r="A88" s="7"/>
      <c r="B88" s="7"/>
      <c r="C88" s="7"/>
      <c r="D88" s="7"/>
      <c r="E88" s="7"/>
      <c r="F88" s="7"/>
      <c r="G88" s="7"/>
      <c r="H88" s="7"/>
      <c r="I88" s="7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7"/>
      <c r="W88" s="7"/>
      <c r="X88" s="7"/>
      <c r="Y88" s="7"/>
      <c r="Z88" s="7"/>
    </row>
    <row r="89" ht="15.75" customHeight="1">
      <c r="A89" s="7"/>
      <c r="B89" s="7"/>
      <c r="C89" s="7"/>
      <c r="D89" s="7"/>
      <c r="E89" s="7"/>
      <c r="F89" s="7"/>
      <c r="G89" s="7"/>
      <c r="H89" s="7"/>
      <c r="I89" s="7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7"/>
      <c r="W89" s="7"/>
      <c r="X89" s="7"/>
      <c r="Y89" s="7"/>
      <c r="Z89" s="7"/>
    </row>
    <row r="90" ht="15.75" customHeight="1">
      <c r="A90" s="7"/>
      <c r="B90" s="7"/>
      <c r="C90" s="7"/>
      <c r="D90" s="7"/>
      <c r="E90" s="7"/>
      <c r="F90" s="7"/>
      <c r="G90" s="7"/>
      <c r="H90" s="7"/>
      <c r="I90" s="7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7"/>
      <c r="W90" s="7"/>
      <c r="X90" s="7"/>
      <c r="Y90" s="7"/>
      <c r="Z90" s="7"/>
    </row>
    <row r="91" ht="15.75" customHeight="1">
      <c r="A91" s="7"/>
      <c r="B91" s="7"/>
      <c r="C91" s="7"/>
      <c r="D91" s="7"/>
      <c r="E91" s="7"/>
      <c r="F91" s="7"/>
      <c r="G91" s="7"/>
      <c r="H91" s="7"/>
      <c r="I91" s="7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7"/>
      <c r="W91" s="7"/>
      <c r="X91" s="7"/>
      <c r="Y91" s="7"/>
      <c r="Z91" s="7"/>
    </row>
    <row r="92" ht="15.75" customHeight="1">
      <c r="A92" s="7"/>
      <c r="B92" s="7"/>
      <c r="C92" s="7"/>
      <c r="D92" s="7"/>
      <c r="E92" s="7"/>
      <c r="F92" s="7"/>
      <c r="G92" s="7"/>
      <c r="H92" s="7"/>
      <c r="I92" s="7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7"/>
      <c r="W92" s="7"/>
      <c r="X92" s="7"/>
      <c r="Y92" s="7"/>
      <c r="Z92" s="7"/>
    </row>
    <row r="93" ht="15.75" customHeight="1">
      <c r="A93" s="7"/>
      <c r="B93" s="7"/>
      <c r="C93" s="7"/>
      <c r="D93" s="7"/>
      <c r="E93" s="7"/>
      <c r="F93" s="7"/>
      <c r="G93" s="7"/>
      <c r="H93" s="7"/>
      <c r="I93" s="7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7"/>
      <c r="W93" s="7"/>
      <c r="X93" s="7"/>
      <c r="Y93" s="7"/>
      <c r="Z93" s="7"/>
    </row>
    <row r="94" ht="15.75" customHeight="1">
      <c r="A94" s="7"/>
      <c r="B94" s="7"/>
      <c r="C94" s="7"/>
      <c r="D94" s="7"/>
      <c r="E94" s="7"/>
      <c r="F94" s="7"/>
      <c r="G94" s="7"/>
      <c r="H94" s="7"/>
      <c r="I94" s="7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7"/>
      <c r="W94" s="7"/>
      <c r="X94" s="7"/>
      <c r="Y94" s="7"/>
      <c r="Z94" s="7"/>
    </row>
    <row r="95" ht="15.75" customHeight="1">
      <c r="A95" s="7"/>
      <c r="B95" s="7"/>
      <c r="C95" s="7"/>
      <c r="D95" s="7"/>
      <c r="E95" s="7"/>
      <c r="F95" s="7"/>
      <c r="G95" s="7"/>
      <c r="H95" s="7"/>
      <c r="I95" s="7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7"/>
      <c r="W95" s="7"/>
      <c r="X95" s="7"/>
      <c r="Y95" s="7"/>
      <c r="Z95" s="7"/>
    </row>
    <row r="96" ht="15.75" customHeight="1">
      <c r="A96" s="7"/>
      <c r="B96" s="7"/>
      <c r="C96" s="7"/>
      <c r="D96" s="7"/>
      <c r="E96" s="7"/>
      <c r="F96" s="7"/>
      <c r="G96" s="7"/>
      <c r="H96" s="7"/>
      <c r="I96" s="7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7"/>
      <c r="W96" s="7"/>
      <c r="X96" s="7"/>
      <c r="Y96" s="7"/>
      <c r="Z96" s="7"/>
    </row>
    <row r="97" ht="15.75" customHeight="1">
      <c r="A97" s="7"/>
      <c r="B97" s="7"/>
      <c r="C97" s="7"/>
      <c r="D97" s="7"/>
      <c r="E97" s="7"/>
      <c r="F97" s="7"/>
      <c r="G97" s="7"/>
      <c r="H97" s="7"/>
      <c r="I97" s="7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7"/>
      <c r="W97" s="7"/>
      <c r="X97" s="7"/>
      <c r="Y97" s="7"/>
      <c r="Z97" s="7"/>
    </row>
    <row r="98" ht="15.75" customHeight="1">
      <c r="A98" s="7"/>
      <c r="B98" s="7"/>
      <c r="C98" s="7"/>
      <c r="D98" s="7"/>
      <c r="E98" s="7"/>
      <c r="F98" s="7"/>
      <c r="G98" s="7"/>
      <c r="H98" s="7"/>
      <c r="I98" s="7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7"/>
      <c r="W98" s="7"/>
      <c r="X98" s="7"/>
      <c r="Y98" s="7"/>
      <c r="Z98" s="7"/>
    </row>
    <row r="99" ht="15.75" customHeight="1">
      <c r="A99" s="7"/>
      <c r="B99" s="7"/>
      <c r="C99" s="7"/>
      <c r="D99" s="7"/>
      <c r="E99" s="7"/>
      <c r="F99" s="7"/>
      <c r="G99" s="7"/>
      <c r="H99" s="7"/>
      <c r="I99" s="7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7"/>
      <c r="W99" s="7"/>
      <c r="X99" s="7"/>
      <c r="Y99" s="7"/>
      <c r="Z99" s="7"/>
    </row>
    <row r="100" ht="15.75" customHeight="1">
      <c r="A100" s="7"/>
      <c r="B100" s="7"/>
      <c r="C100" s="7"/>
      <c r="D100" s="7"/>
      <c r="E100" s="7"/>
      <c r="F100" s="7"/>
      <c r="G100" s="7"/>
      <c r="H100" s="7"/>
      <c r="I100" s="7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7"/>
      <c r="W100" s="7"/>
      <c r="X100" s="7"/>
      <c r="Y100" s="7"/>
      <c r="Z100" s="7"/>
    </row>
    <row r="101" ht="15.75" customHeight="1">
      <c r="A101" s="7"/>
      <c r="B101" s="7"/>
      <c r="C101" s="7"/>
      <c r="D101" s="7"/>
      <c r="E101" s="7"/>
      <c r="F101" s="7"/>
      <c r="G101" s="7"/>
      <c r="H101" s="7"/>
      <c r="I101" s="7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7"/>
      <c r="W101" s="7"/>
      <c r="X101" s="7"/>
      <c r="Y101" s="7"/>
      <c r="Z101" s="7"/>
    </row>
    <row r="102" ht="15.75" customHeight="1">
      <c r="A102" s="7"/>
      <c r="B102" s="7"/>
      <c r="C102" s="7"/>
      <c r="D102" s="7"/>
      <c r="E102" s="7"/>
      <c r="F102" s="7"/>
      <c r="G102" s="7"/>
      <c r="H102" s="7"/>
      <c r="I102" s="7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7"/>
      <c r="W102" s="7"/>
      <c r="X102" s="7"/>
      <c r="Y102" s="7"/>
      <c r="Z102" s="7"/>
    </row>
    <row r="103" ht="15.75" customHeight="1">
      <c r="A103" s="7"/>
      <c r="B103" s="7"/>
      <c r="C103" s="7"/>
      <c r="D103" s="7"/>
      <c r="E103" s="7"/>
      <c r="F103" s="7"/>
      <c r="G103" s="7"/>
      <c r="H103" s="7"/>
      <c r="I103" s="7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7"/>
      <c r="W103" s="7"/>
      <c r="X103" s="7"/>
      <c r="Y103" s="7"/>
      <c r="Z103" s="7"/>
    </row>
    <row r="104" ht="15.75" customHeight="1">
      <c r="A104" s="7"/>
      <c r="B104" s="7"/>
      <c r="C104" s="7"/>
      <c r="D104" s="7"/>
      <c r="E104" s="7"/>
      <c r="F104" s="7"/>
      <c r="G104" s="7"/>
      <c r="H104" s="7"/>
      <c r="I104" s="7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7"/>
      <c r="W104" s="7"/>
      <c r="X104" s="7"/>
      <c r="Y104" s="7"/>
      <c r="Z104" s="7"/>
    </row>
    <row r="105" ht="15.75" customHeight="1">
      <c r="A105" s="7"/>
      <c r="B105" s="7"/>
      <c r="C105" s="7"/>
      <c r="D105" s="7"/>
      <c r="E105" s="7"/>
      <c r="F105" s="7"/>
      <c r="G105" s="7"/>
      <c r="H105" s="7"/>
      <c r="I105" s="7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7"/>
      <c r="W105" s="7"/>
      <c r="X105" s="7"/>
      <c r="Y105" s="7"/>
      <c r="Z105" s="7"/>
    </row>
    <row r="106" ht="15.75" customHeight="1">
      <c r="A106" s="7"/>
      <c r="B106" s="7"/>
      <c r="C106" s="7"/>
      <c r="D106" s="7"/>
      <c r="E106" s="7"/>
      <c r="F106" s="7"/>
      <c r="G106" s="7"/>
      <c r="H106" s="7"/>
      <c r="I106" s="7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7"/>
      <c r="W106" s="7"/>
      <c r="X106" s="7"/>
      <c r="Y106" s="7"/>
      <c r="Z106" s="7"/>
    </row>
    <row r="107" ht="15.75" customHeight="1">
      <c r="A107" s="7"/>
      <c r="B107" s="7"/>
      <c r="C107" s="7"/>
      <c r="D107" s="7"/>
      <c r="E107" s="7"/>
      <c r="F107" s="7"/>
      <c r="G107" s="7"/>
      <c r="H107" s="7"/>
      <c r="I107" s="7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7"/>
      <c r="W107" s="7"/>
      <c r="X107" s="7"/>
      <c r="Y107" s="7"/>
      <c r="Z107" s="7"/>
    </row>
    <row r="108" ht="15.75" customHeight="1">
      <c r="A108" s="7"/>
      <c r="B108" s="7"/>
      <c r="C108" s="7"/>
      <c r="D108" s="7"/>
      <c r="E108" s="7"/>
      <c r="F108" s="7"/>
      <c r="G108" s="7"/>
      <c r="H108" s="7"/>
      <c r="I108" s="7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7"/>
      <c r="W108" s="7"/>
      <c r="X108" s="7"/>
      <c r="Y108" s="7"/>
      <c r="Z108" s="7"/>
    </row>
    <row r="109" ht="15.75" customHeight="1">
      <c r="A109" s="7"/>
      <c r="B109" s="7"/>
      <c r="C109" s="7"/>
      <c r="D109" s="7"/>
      <c r="E109" s="7"/>
      <c r="F109" s="7"/>
      <c r="G109" s="7"/>
      <c r="H109" s="7"/>
      <c r="I109" s="7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7"/>
      <c r="W109" s="7"/>
      <c r="X109" s="7"/>
      <c r="Y109" s="7"/>
      <c r="Z109" s="7"/>
    </row>
    <row r="110" ht="15.75" customHeight="1">
      <c r="A110" s="7"/>
      <c r="B110" s="7"/>
      <c r="C110" s="7"/>
      <c r="D110" s="7"/>
      <c r="E110" s="7"/>
      <c r="F110" s="7"/>
      <c r="G110" s="7"/>
      <c r="H110" s="7"/>
      <c r="I110" s="7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7"/>
      <c r="W110" s="7"/>
      <c r="X110" s="7"/>
      <c r="Y110" s="7"/>
      <c r="Z110" s="7"/>
    </row>
    <row r="111" ht="15.75" customHeight="1">
      <c r="A111" s="7"/>
      <c r="B111" s="7"/>
      <c r="C111" s="7"/>
      <c r="D111" s="7"/>
      <c r="E111" s="7"/>
      <c r="F111" s="7"/>
      <c r="G111" s="7"/>
      <c r="H111" s="7"/>
      <c r="I111" s="7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7"/>
      <c r="W111" s="7"/>
      <c r="X111" s="7"/>
      <c r="Y111" s="7"/>
      <c r="Z111" s="7"/>
    </row>
    <row r="112" ht="15.75" customHeight="1">
      <c r="A112" s="7"/>
      <c r="B112" s="7"/>
      <c r="C112" s="7"/>
      <c r="D112" s="7"/>
      <c r="E112" s="7"/>
      <c r="F112" s="7"/>
      <c r="G112" s="7"/>
      <c r="H112" s="7"/>
      <c r="I112" s="7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7"/>
      <c r="W112" s="7"/>
      <c r="X112" s="7"/>
      <c r="Y112" s="7"/>
      <c r="Z112" s="7"/>
    </row>
    <row r="113" ht="15.75" customHeight="1">
      <c r="A113" s="7"/>
      <c r="B113" s="7"/>
      <c r="C113" s="7"/>
      <c r="D113" s="7"/>
      <c r="E113" s="7"/>
      <c r="F113" s="7"/>
      <c r="G113" s="7"/>
      <c r="H113" s="7"/>
      <c r="I113" s="7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7"/>
      <c r="W113" s="7"/>
      <c r="X113" s="7"/>
      <c r="Y113" s="7"/>
      <c r="Z113" s="7"/>
    </row>
    <row r="114" ht="15.75" customHeight="1">
      <c r="A114" s="7"/>
      <c r="B114" s="7"/>
      <c r="C114" s="7"/>
      <c r="D114" s="7"/>
      <c r="E114" s="7"/>
      <c r="F114" s="7"/>
      <c r="G114" s="7"/>
      <c r="H114" s="7"/>
      <c r="I114" s="7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7"/>
      <c r="W114" s="7"/>
      <c r="X114" s="7"/>
      <c r="Y114" s="7"/>
      <c r="Z114" s="7"/>
    </row>
    <row r="115" ht="15.75" customHeight="1">
      <c r="A115" s="7"/>
      <c r="B115" s="7"/>
      <c r="C115" s="7"/>
      <c r="D115" s="7"/>
      <c r="E115" s="7"/>
      <c r="F115" s="7"/>
      <c r="G115" s="7"/>
      <c r="H115" s="7"/>
      <c r="I115" s="7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7"/>
      <c r="W115" s="7"/>
      <c r="X115" s="7"/>
      <c r="Y115" s="7"/>
      <c r="Z115" s="7"/>
    </row>
    <row r="116" ht="15.75" customHeight="1">
      <c r="A116" s="7"/>
      <c r="B116" s="7"/>
      <c r="C116" s="7"/>
      <c r="D116" s="7"/>
      <c r="E116" s="7"/>
      <c r="F116" s="7"/>
      <c r="G116" s="7"/>
      <c r="H116" s="7"/>
      <c r="I116" s="7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7"/>
      <c r="W116" s="7"/>
      <c r="X116" s="7"/>
      <c r="Y116" s="7"/>
      <c r="Z116" s="7"/>
    </row>
    <row r="117" ht="15.75" customHeight="1">
      <c r="A117" s="7"/>
      <c r="B117" s="7"/>
      <c r="C117" s="7"/>
      <c r="D117" s="7"/>
      <c r="E117" s="7"/>
      <c r="F117" s="7"/>
      <c r="G117" s="7"/>
      <c r="H117" s="7"/>
      <c r="I117" s="7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7"/>
      <c r="W117" s="7"/>
      <c r="X117" s="7"/>
      <c r="Y117" s="7"/>
      <c r="Z117" s="7"/>
    </row>
    <row r="118" ht="15.75" customHeight="1">
      <c r="A118" s="7"/>
      <c r="B118" s="7"/>
      <c r="C118" s="7"/>
      <c r="D118" s="7"/>
      <c r="E118" s="7"/>
      <c r="F118" s="7"/>
      <c r="G118" s="7"/>
      <c r="H118" s="7"/>
      <c r="I118" s="7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7"/>
      <c r="W118" s="7"/>
      <c r="X118" s="7"/>
      <c r="Y118" s="7"/>
      <c r="Z118" s="7"/>
    </row>
    <row r="119" ht="15.75" customHeight="1">
      <c r="A119" s="7"/>
      <c r="B119" s="7"/>
      <c r="C119" s="7"/>
      <c r="D119" s="7"/>
      <c r="E119" s="7"/>
      <c r="F119" s="7"/>
      <c r="G119" s="7"/>
      <c r="H119" s="7"/>
      <c r="I119" s="7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7"/>
      <c r="W119" s="7"/>
      <c r="X119" s="7"/>
      <c r="Y119" s="7"/>
      <c r="Z119" s="7"/>
    </row>
    <row r="120" ht="15.75" customHeight="1">
      <c r="A120" s="7"/>
      <c r="B120" s="7"/>
      <c r="C120" s="7"/>
      <c r="D120" s="7"/>
      <c r="E120" s="7"/>
      <c r="F120" s="7"/>
      <c r="G120" s="7"/>
      <c r="H120" s="7"/>
      <c r="I120" s="7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7"/>
      <c r="W120" s="7"/>
      <c r="X120" s="7"/>
      <c r="Y120" s="7"/>
      <c r="Z120" s="7"/>
    </row>
    <row r="121" ht="15.75" customHeight="1">
      <c r="A121" s="7"/>
      <c r="B121" s="7"/>
      <c r="C121" s="7"/>
      <c r="D121" s="7"/>
      <c r="E121" s="7"/>
      <c r="F121" s="7"/>
      <c r="G121" s="7"/>
      <c r="H121" s="7"/>
      <c r="I121" s="7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7"/>
      <c r="W121" s="7"/>
      <c r="X121" s="7"/>
      <c r="Y121" s="7"/>
      <c r="Z121" s="7"/>
    </row>
    <row r="122" ht="15.75" customHeight="1">
      <c r="A122" s="7"/>
      <c r="B122" s="7"/>
      <c r="C122" s="7"/>
      <c r="D122" s="7"/>
      <c r="E122" s="7"/>
      <c r="F122" s="7"/>
      <c r="G122" s="7"/>
      <c r="H122" s="7"/>
      <c r="I122" s="7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7"/>
      <c r="W122" s="7"/>
      <c r="X122" s="7"/>
      <c r="Y122" s="7"/>
      <c r="Z122" s="7"/>
    </row>
    <row r="123" ht="15.75" customHeight="1">
      <c r="A123" s="7"/>
      <c r="B123" s="7"/>
      <c r="C123" s="7"/>
      <c r="D123" s="7"/>
      <c r="E123" s="7"/>
      <c r="F123" s="7"/>
      <c r="G123" s="7"/>
      <c r="H123" s="7"/>
      <c r="I123" s="7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7"/>
      <c r="W123" s="7"/>
      <c r="X123" s="7"/>
      <c r="Y123" s="7"/>
      <c r="Z123" s="7"/>
    </row>
    <row r="124" ht="15.75" customHeight="1">
      <c r="A124" s="7"/>
      <c r="B124" s="7"/>
      <c r="C124" s="7"/>
      <c r="D124" s="7"/>
      <c r="E124" s="7"/>
      <c r="F124" s="7"/>
      <c r="G124" s="7"/>
      <c r="H124" s="7"/>
      <c r="I124" s="7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7"/>
      <c r="W124" s="7"/>
      <c r="X124" s="7"/>
      <c r="Y124" s="7"/>
      <c r="Z124" s="7"/>
    </row>
    <row r="125" ht="15.75" customHeight="1">
      <c r="A125" s="7"/>
      <c r="B125" s="7"/>
      <c r="C125" s="7"/>
      <c r="D125" s="7"/>
      <c r="E125" s="7"/>
      <c r="F125" s="7"/>
      <c r="G125" s="7"/>
      <c r="H125" s="7"/>
      <c r="I125" s="7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7"/>
      <c r="W125" s="7"/>
      <c r="X125" s="7"/>
      <c r="Y125" s="7"/>
      <c r="Z125" s="7"/>
    </row>
    <row r="126" ht="15.75" customHeight="1">
      <c r="A126" s="7"/>
      <c r="B126" s="7"/>
      <c r="C126" s="7"/>
      <c r="D126" s="7"/>
      <c r="E126" s="7"/>
      <c r="F126" s="7"/>
      <c r="G126" s="7"/>
      <c r="H126" s="7"/>
      <c r="I126" s="7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7"/>
      <c r="W126" s="7"/>
      <c r="X126" s="7"/>
      <c r="Y126" s="7"/>
      <c r="Z126" s="7"/>
    </row>
    <row r="127" ht="15.75" customHeight="1">
      <c r="A127" s="7"/>
      <c r="B127" s="7"/>
      <c r="C127" s="7"/>
      <c r="D127" s="7"/>
      <c r="E127" s="7"/>
      <c r="F127" s="7"/>
      <c r="G127" s="7"/>
      <c r="H127" s="7"/>
      <c r="I127" s="7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7"/>
      <c r="W127" s="7"/>
      <c r="X127" s="7"/>
      <c r="Y127" s="7"/>
      <c r="Z127" s="7"/>
    </row>
    <row r="128" ht="15.75" customHeight="1">
      <c r="A128" s="7"/>
      <c r="B128" s="7"/>
      <c r="C128" s="7"/>
      <c r="D128" s="7"/>
      <c r="E128" s="7"/>
      <c r="F128" s="7"/>
      <c r="G128" s="7"/>
      <c r="H128" s="7"/>
      <c r="I128" s="7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7"/>
      <c r="W128" s="7"/>
      <c r="X128" s="7"/>
      <c r="Y128" s="7"/>
      <c r="Z128" s="7"/>
    </row>
    <row r="129" ht="15.75" customHeight="1">
      <c r="A129" s="7"/>
      <c r="B129" s="7"/>
      <c r="C129" s="7"/>
      <c r="D129" s="7"/>
      <c r="E129" s="7"/>
      <c r="F129" s="7"/>
      <c r="G129" s="7"/>
      <c r="H129" s="7"/>
      <c r="I129" s="7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7"/>
      <c r="W129" s="7"/>
      <c r="X129" s="7"/>
      <c r="Y129" s="7"/>
      <c r="Z129" s="7"/>
    </row>
    <row r="130" ht="15.75" customHeight="1">
      <c r="A130" s="7"/>
      <c r="B130" s="7"/>
      <c r="C130" s="7"/>
      <c r="D130" s="7"/>
      <c r="E130" s="7"/>
      <c r="F130" s="7"/>
      <c r="G130" s="7"/>
      <c r="H130" s="7"/>
      <c r="I130" s="7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7"/>
      <c r="W130" s="7"/>
      <c r="X130" s="7"/>
      <c r="Y130" s="7"/>
      <c r="Z130" s="7"/>
    </row>
    <row r="131" ht="15.75" customHeight="1">
      <c r="A131" s="7"/>
      <c r="B131" s="7"/>
      <c r="C131" s="7"/>
      <c r="D131" s="7"/>
      <c r="E131" s="7"/>
      <c r="F131" s="7"/>
      <c r="G131" s="7"/>
      <c r="H131" s="7"/>
      <c r="I131" s="7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7"/>
      <c r="W131" s="7"/>
      <c r="X131" s="7"/>
      <c r="Y131" s="7"/>
      <c r="Z131" s="7"/>
    </row>
    <row r="132" ht="15.75" customHeight="1">
      <c r="A132" s="7"/>
      <c r="B132" s="7"/>
      <c r="C132" s="7"/>
      <c r="D132" s="7"/>
      <c r="E132" s="7"/>
      <c r="F132" s="7"/>
      <c r="G132" s="7"/>
      <c r="H132" s="7"/>
      <c r="I132" s="7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7"/>
      <c r="W132" s="7"/>
      <c r="X132" s="7"/>
      <c r="Y132" s="7"/>
      <c r="Z132" s="7"/>
    </row>
    <row r="133" ht="15.75" customHeight="1">
      <c r="A133" s="7"/>
      <c r="B133" s="7"/>
      <c r="C133" s="7"/>
      <c r="D133" s="7"/>
      <c r="E133" s="7"/>
      <c r="F133" s="7"/>
      <c r="G133" s="7"/>
      <c r="H133" s="7"/>
      <c r="I133" s="7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7"/>
      <c r="W133" s="7"/>
      <c r="X133" s="7"/>
      <c r="Y133" s="7"/>
      <c r="Z133" s="7"/>
    </row>
    <row r="134" ht="15.75" customHeight="1">
      <c r="A134" s="7"/>
      <c r="B134" s="7"/>
      <c r="C134" s="7"/>
      <c r="D134" s="7"/>
      <c r="E134" s="7"/>
      <c r="F134" s="7"/>
      <c r="G134" s="7"/>
      <c r="H134" s="7"/>
      <c r="I134" s="7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7"/>
      <c r="W134" s="7"/>
      <c r="X134" s="7"/>
      <c r="Y134" s="7"/>
      <c r="Z134" s="7"/>
    </row>
    <row r="135" ht="15.75" customHeight="1">
      <c r="A135" s="7"/>
      <c r="B135" s="7"/>
      <c r="C135" s="7"/>
      <c r="D135" s="7"/>
      <c r="E135" s="7"/>
      <c r="F135" s="7"/>
      <c r="G135" s="7"/>
      <c r="H135" s="7"/>
      <c r="I135" s="7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7"/>
      <c r="W135" s="7"/>
      <c r="X135" s="7"/>
      <c r="Y135" s="7"/>
      <c r="Z135" s="7"/>
    </row>
    <row r="136" ht="15.75" customHeight="1">
      <c r="A136" s="7"/>
      <c r="B136" s="7"/>
      <c r="C136" s="7"/>
      <c r="D136" s="7"/>
      <c r="E136" s="7"/>
      <c r="F136" s="7"/>
      <c r="G136" s="7"/>
      <c r="H136" s="7"/>
      <c r="I136" s="7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7"/>
      <c r="W136" s="7"/>
      <c r="X136" s="7"/>
      <c r="Y136" s="7"/>
      <c r="Z136" s="7"/>
    </row>
    <row r="137" ht="15.75" customHeight="1">
      <c r="A137" s="7"/>
      <c r="B137" s="7"/>
      <c r="C137" s="7"/>
      <c r="D137" s="7"/>
      <c r="E137" s="7"/>
      <c r="F137" s="7"/>
      <c r="G137" s="7"/>
      <c r="H137" s="7"/>
      <c r="I137" s="7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7"/>
      <c r="W137" s="7"/>
      <c r="X137" s="7"/>
      <c r="Y137" s="7"/>
      <c r="Z137" s="7"/>
    </row>
    <row r="138" ht="15.75" customHeight="1">
      <c r="A138" s="7"/>
      <c r="B138" s="7"/>
      <c r="C138" s="7"/>
      <c r="D138" s="7"/>
      <c r="E138" s="7"/>
      <c r="F138" s="7"/>
      <c r="G138" s="7"/>
      <c r="H138" s="7"/>
      <c r="I138" s="7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7"/>
      <c r="W138" s="7"/>
      <c r="X138" s="7"/>
      <c r="Y138" s="7"/>
      <c r="Z138" s="7"/>
    </row>
    <row r="139" ht="15.75" customHeight="1">
      <c r="A139" s="7"/>
      <c r="B139" s="7"/>
      <c r="C139" s="7"/>
      <c r="D139" s="7"/>
      <c r="E139" s="7"/>
      <c r="F139" s="7"/>
      <c r="G139" s="7"/>
      <c r="H139" s="7"/>
      <c r="I139" s="7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7"/>
      <c r="W139" s="7"/>
      <c r="X139" s="7"/>
      <c r="Y139" s="7"/>
      <c r="Z139" s="7"/>
    </row>
    <row r="140" ht="15.75" customHeight="1">
      <c r="A140" s="7"/>
      <c r="B140" s="7"/>
      <c r="C140" s="7"/>
      <c r="D140" s="7"/>
      <c r="E140" s="7"/>
      <c r="F140" s="7"/>
      <c r="G140" s="7"/>
      <c r="H140" s="7"/>
      <c r="I140" s="7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7"/>
      <c r="W140" s="7"/>
      <c r="X140" s="7"/>
      <c r="Y140" s="7"/>
      <c r="Z140" s="7"/>
    </row>
    <row r="141" ht="15.75" customHeight="1">
      <c r="A141" s="7"/>
      <c r="B141" s="7"/>
      <c r="C141" s="7"/>
      <c r="D141" s="7"/>
      <c r="E141" s="7"/>
      <c r="F141" s="7"/>
      <c r="G141" s="7"/>
      <c r="H141" s="7"/>
      <c r="I141" s="7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7"/>
      <c r="W141" s="7"/>
      <c r="X141" s="7"/>
      <c r="Y141" s="7"/>
      <c r="Z141" s="7"/>
    </row>
    <row r="142" ht="15.75" customHeight="1">
      <c r="A142" s="7"/>
      <c r="B142" s="7"/>
      <c r="C142" s="7"/>
      <c r="D142" s="7"/>
      <c r="E142" s="7"/>
      <c r="F142" s="7"/>
      <c r="G142" s="7"/>
      <c r="H142" s="7"/>
      <c r="I142" s="7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7"/>
      <c r="W142" s="7"/>
      <c r="X142" s="7"/>
      <c r="Y142" s="7"/>
      <c r="Z142" s="7"/>
    </row>
    <row r="143" ht="15.75" customHeight="1">
      <c r="A143" s="7"/>
      <c r="B143" s="7"/>
      <c r="C143" s="7"/>
      <c r="D143" s="7"/>
      <c r="E143" s="7"/>
      <c r="F143" s="7"/>
      <c r="G143" s="7"/>
      <c r="H143" s="7"/>
      <c r="I143" s="7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7"/>
      <c r="W143" s="7"/>
      <c r="X143" s="7"/>
      <c r="Y143" s="7"/>
      <c r="Z143" s="7"/>
    </row>
    <row r="144" ht="15.75" customHeight="1">
      <c r="A144" s="7"/>
      <c r="B144" s="7"/>
      <c r="C144" s="7"/>
      <c r="D144" s="7"/>
      <c r="E144" s="7"/>
      <c r="F144" s="7"/>
      <c r="G144" s="7"/>
      <c r="H144" s="7"/>
      <c r="I144" s="7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7"/>
      <c r="W144" s="7"/>
      <c r="X144" s="7"/>
      <c r="Y144" s="7"/>
      <c r="Z144" s="7"/>
    </row>
    <row r="145" ht="15.75" customHeight="1">
      <c r="A145" s="7"/>
      <c r="B145" s="7"/>
      <c r="C145" s="7"/>
      <c r="D145" s="7"/>
      <c r="E145" s="7"/>
      <c r="F145" s="7"/>
      <c r="G145" s="7"/>
      <c r="H145" s="7"/>
      <c r="I145" s="7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7"/>
      <c r="W145" s="7"/>
      <c r="X145" s="7"/>
      <c r="Y145" s="7"/>
      <c r="Z145" s="7"/>
    </row>
    <row r="146" ht="15.75" customHeight="1">
      <c r="A146" s="7"/>
      <c r="B146" s="7"/>
      <c r="C146" s="7"/>
      <c r="D146" s="7"/>
      <c r="E146" s="7"/>
      <c r="F146" s="7"/>
      <c r="G146" s="7"/>
      <c r="H146" s="7"/>
      <c r="I146" s="7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7"/>
      <c r="W146" s="7"/>
      <c r="X146" s="7"/>
      <c r="Y146" s="7"/>
      <c r="Z146" s="7"/>
    </row>
    <row r="147" ht="15.75" customHeight="1">
      <c r="A147" s="7"/>
      <c r="B147" s="7"/>
      <c r="C147" s="7"/>
      <c r="D147" s="7"/>
      <c r="E147" s="7"/>
      <c r="F147" s="7"/>
      <c r="G147" s="7"/>
      <c r="H147" s="7"/>
      <c r="I147" s="7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7"/>
      <c r="W147" s="7"/>
      <c r="X147" s="7"/>
      <c r="Y147" s="7"/>
      <c r="Z147" s="7"/>
    </row>
    <row r="148" ht="15.75" customHeight="1">
      <c r="A148" s="7"/>
      <c r="B148" s="7"/>
      <c r="C148" s="7"/>
      <c r="D148" s="7"/>
      <c r="E148" s="7"/>
      <c r="F148" s="7"/>
      <c r="G148" s="7"/>
      <c r="H148" s="7"/>
      <c r="I148" s="7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7"/>
      <c r="W148" s="7"/>
      <c r="X148" s="7"/>
      <c r="Y148" s="7"/>
      <c r="Z148" s="7"/>
    </row>
    <row r="149" ht="15.75" customHeight="1">
      <c r="A149" s="7"/>
      <c r="B149" s="7"/>
      <c r="C149" s="7"/>
      <c r="D149" s="7"/>
      <c r="E149" s="7"/>
      <c r="F149" s="7"/>
      <c r="G149" s="7"/>
      <c r="H149" s="7"/>
      <c r="I149" s="7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7"/>
      <c r="W149" s="7"/>
      <c r="X149" s="7"/>
      <c r="Y149" s="7"/>
      <c r="Z149" s="7"/>
    </row>
    <row r="150" ht="15.75" customHeight="1">
      <c r="A150" s="7"/>
      <c r="B150" s="7"/>
      <c r="C150" s="7"/>
      <c r="D150" s="7"/>
      <c r="E150" s="7"/>
      <c r="F150" s="7"/>
      <c r="G150" s="7"/>
      <c r="H150" s="7"/>
      <c r="I150" s="7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7"/>
      <c r="W150" s="7"/>
      <c r="X150" s="7"/>
      <c r="Y150" s="7"/>
      <c r="Z150" s="7"/>
    </row>
    <row r="151" ht="15.75" customHeight="1">
      <c r="A151" s="7"/>
      <c r="B151" s="7"/>
      <c r="C151" s="7"/>
      <c r="D151" s="7"/>
      <c r="E151" s="7"/>
      <c r="F151" s="7"/>
      <c r="G151" s="7"/>
      <c r="H151" s="7"/>
      <c r="I151" s="7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7"/>
      <c r="W151" s="7"/>
      <c r="X151" s="7"/>
      <c r="Y151" s="7"/>
      <c r="Z151" s="7"/>
    </row>
    <row r="152" ht="15.75" customHeight="1">
      <c r="A152" s="7"/>
      <c r="B152" s="7"/>
      <c r="C152" s="7"/>
      <c r="D152" s="7"/>
      <c r="E152" s="7"/>
      <c r="F152" s="7"/>
      <c r="G152" s="7"/>
      <c r="H152" s="7"/>
      <c r="I152" s="7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7"/>
      <c r="W152" s="7"/>
      <c r="X152" s="7"/>
      <c r="Y152" s="7"/>
      <c r="Z152" s="7"/>
    </row>
    <row r="153" ht="15.75" customHeight="1">
      <c r="A153" s="7"/>
      <c r="B153" s="7"/>
      <c r="C153" s="7"/>
      <c r="D153" s="7"/>
      <c r="E153" s="7"/>
      <c r="F153" s="7"/>
      <c r="G153" s="7"/>
      <c r="H153" s="7"/>
      <c r="I153" s="7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7"/>
      <c r="W153" s="7"/>
      <c r="X153" s="7"/>
      <c r="Y153" s="7"/>
      <c r="Z153" s="7"/>
    </row>
    <row r="154" ht="15.75" customHeight="1">
      <c r="A154" s="7"/>
      <c r="B154" s="7"/>
      <c r="C154" s="7"/>
      <c r="D154" s="7"/>
      <c r="E154" s="7"/>
      <c r="F154" s="7"/>
      <c r="G154" s="7"/>
      <c r="H154" s="7"/>
      <c r="I154" s="7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7"/>
      <c r="W154" s="7"/>
      <c r="X154" s="7"/>
      <c r="Y154" s="7"/>
      <c r="Z154" s="7"/>
    </row>
    <row r="155" ht="15.75" customHeight="1">
      <c r="A155" s="7"/>
      <c r="B155" s="7"/>
      <c r="C155" s="7"/>
      <c r="D155" s="7"/>
      <c r="E155" s="7"/>
      <c r="F155" s="7"/>
      <c r="G155" s="7"/>
      <c r="H155" s="7"/>
      <c r="I155" s="7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7"/>
      <c r="W155" s="7"/>
      <c r="X155" s="7"/>
      <c r="Y155" s="7"/>
      <c r="Z155" s="7"/>
    </row>
    <row r="156" ht="15.75" customHeight="1">
      <c r="A156" s="7"/>
      <c r="B156" s="7"/>
      <c r="C156" s="7"/>
      <c r="D156" s="7"/>
      <c r="E156" s="7"/>
      <c r="F156" s="7"/>
      <c r="G156" s="7"/>
      <c r="H156" s="7"/>
      <c r="I156" s="7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7"/>
      <c r="W156" s="7"/>
      <c r="X156" s="7"/>
      <c r="Y156" s="7"/>
      <c r="Z156" s="7"/>
    </row>
    <row r="157" ht="15.75" customHeight="1">
      <c r="A157" s="7"/>
      <c r="B157" s="7"/>
      <c r="C157" s="7"/>
      <c r="D157" s="7"/>
      <c r="E157" s="7"/>
      <c r="F157" s="7"/>
      <c r="G157" s="7"/>
      <c r="H157" s="7"/>
      <c r="I157" s="7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7"/>
      <c r="W157" s="7"/>
      <c r="X157" s="7"/>
      <c r="Y157" s="7"/>
      <c r="Z157" s="7"/>
    </row>
    <row r="158" ht="15.75" customHeight="1">
      <c r="A158" s="7"/>
      <c r="B158" s="7"/>
      <c r="C158" s="7"/>
      <c r="D158" s="7"/>
      <c r="E158" s="7"/>
      <c r="F158" s="7"/>
      <c r="G158" s="7"/>
      <c r="H158" s="7"/>
      <c r="I158" s="7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7"/>
      <c r="W158" s="7"/>
      <c r="X158" s="7"/>
      <c r="Y158" s="7"/>
      <c r="Z158" s="7"/>
    </row>
    <row r="159" ht="15.75" customHeight="1">
      <c r="A159" s="7"/>
      <c r="B159" s="7"/>
      <c r="C159" s="7"/>
      <c r="D159" s="7"/>
      <c r="E159" s="7"/>
      <c r="F159" s="7"/>
      <c r="G159" s="7"/>
      <c r="H159" s="7"/>
      <c r="I159" s="7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7"/>
      <c r="W159" s="7"/>
      <c r="X159" s="7"/>
      <c r="Y159" s="7"/>
      <c r="Z159" s="7"/>
    </row>
    <row r="160" ht="15.75" customHeight="1">
      <c r="A160" s="7"/>
      <c r="B160" s="7"/>
      <c r="C160" s="7"/>
      <c r="D160" s="7"/>
      <c r="E160" s="7"/>
      <c r="F160" s="7"/>
      <c r="G160" s="7"/>
      <c r="H160" s="7"/>
      <c r="I160" s="7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7"/>
      <c r="W160" s="7"/>
      <c r="X160" s="7"/>
      <c r="Y160" s="7"/>
      <c r="Z160" s="7"/>
    </row>
    <row r="161" ht="15.75" customHeight="1">
      <c r="A161" s="7"/>
      <c r="B161" s="7"/>
      <c r="C161" s="7"/>
      <c r="D161" s="7"/>
      <c r="E161" s="7"/>
      <c r="F161" s="7"/>
      <c r="G161" s="7"/>
      <c r="H161" s="7"/>
      <c r="I161" s="7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7"/>
      <c r="W161" s="7"/>
      <c r="X161" s="7"/>
      <c r="Y161" s="7"/>
      <c r="Z161" s="7"/>
    </row>
    <row r="162" ht="15.75" customHeight="1">
      <c r="A162" s="7"/>
      <c r="B162" s="7"/>
      <c r="C162" s="7"/>
      <c r="D162" s="7"/>
      <c r="E162" s="7"/>
      <c r="F162" s="7"/>
      <c r="G162" s="7"/>
      <c r="H162" s="7"/>
      <c r="I162" s="7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7"/>
      <c r="W162" s="7"/>
      <c r="X162" s="7"/>
      <c r="Y162" s="7"/>
      <c r="Z162" s="7"/>
    </row>
    <row r="163" ht="15.75" customHeight="1">
      <c r="A163" s="7"/>
      <c r="B163" s="7"/>
      <c r="C163" s="7"/>
      <c r="D163" s="7"/>
      <c r="E163" s="7"/>
      <c r="F163" s="7"/>
      <c r="G163" s="7"/>
      <c r="H163" s="7"/>
      <c r="I163" s="7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7"/>
      <c r="W163" s="7"/>
      <c r="X163" s="7"/>
      <c r="Y163" s="7"/>
      <c r="Z163" s="7"/>
    </row>
    <row r="164" ht="15.75" customHeight="1">
      <c r="A164" s="7"/>
      <c r="B164" s="7"/>
      <c r="C164" s="7"/>
      <c r="D164" s="7"/>
      <c r="E164" s="7"/>
      <c r="F164" s="7"/>
      <c r="G164" s="7"/>
      <c r="H164" s="7"/>
      <c r="I164" s="7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7"/>
      <c r="W164" s="7"/>
      <c r="X164" s="7"/>
      <c r="Y164" s="7"/>
      <c r="Z164" s="7"/>
    </row>
    <row r="165" ht="15.75" customHeight="1">
      <c r="A165" s="7"/>
      <c r="B165" s="7"/>
      <c r="C165" s="7"/>
      <c r="D165" s="7"/>
      <c r="E165" s="7"/>
      <c r="F165" s="7"/>
      <c r="G165" s="7"/>
      <c r="H165" s="7"/>
      <c r="I165" s="7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7"/>
      <c r="W165" s="7"/>
      <c r="X165" s="7"/>
      <c r="Y165" s="7"/>
      <c r="Z165" s="7"/>
    </row>
    <row r="166" ht="15.75" customHeight="1">
      <c r="A166" s="7"/>
      <c r="B166" s="7"/>
      <c r="C166" s="7"/>
      <c r="D166" s="7"/>
      <c r="E166" s="7"/>
      <c r="F166" s="7"/>
      <c r="G166" s="7"/>
      <c r="H166" s="7"/>
      <c r="I166" s="7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7"/>
      <c r="W166" s="7"/>
      <c r="X166" s="7"/>
      <c r="Y166" s="7"/>
      <c r="Z166" s="7"/>
    </row>
    <row r="167" ht="15.75" customHeight="1">
      <c r="A167" s="7"/>
      <c r="B167" s="7"/>
      <c r="C167" s="7"/>
      <c r="D167" s="7"/>
      <c r="E167" s="7"/>
      <c r="F167" s="7"/>
      <c r="G167" s="7"/>
      <c r="H167" s="7"/>
      <c r="I167" s="7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7"/>
      <c r="W167" s="7"/>
      <c r="X167" s="7"/>
      <c r="Y167" s="7"/>
      <c r="Z167" s="7"/>
    </row>
    <row r="168" ht="15.75" customHeight="1">
      <c r="A168" s="7"/>
      <c r="B168" s="7"/>
      <c r="C168" s="7"/>
      <c r="D168" s="7"/>
      <c r="E168" s="7"/>
      <c r="F168" s="7"/>
      <c r="G168" s="7"/>
      <c r="H168" s="7"/>
      <c r="I168" s="7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7"/>
      <c r="W168" s="7"/>
      <c r="X168" s="7"/>
      <c r="Y168" s="7"/>
      <c r="Z168" s="7"/>
    </row>
    <row r="169" ht="15.75" customHeight="1">
      <c r="A169" s="7"/>
      <c r="B169" s="7"/>
      <c r="C169" s="7"/>
      <c r="D169" s="7"/>
      <c r="E169" s="7"/>
      <c r="F169" s="7"/>
      <c r="G169" s="7"/>
      <c r="H169" s="7"/>
      <c r="I169" s="7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7"/>
      <c r="W169" s="7"/>
      <c r="X169" s="7"/>
      <c r="Y169" s="7"/>
      <c r="Z169" s="7"/>
    </row>
    <row r="170" ht="15.75" customHeight="1">
      <c r="A170" s="7"/>
      <c r="B170" s="7"/>
      <c r="C170" s="7"/>
      <c r="D170" s="7"/>
      <c r="E170" s="7"/>
      <c r="F170" s="7"/>
      <c r="G170" s="7"/>
      <c r="H170" s="7"/>
      <c r="I170" s="7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7"/>
      <c r="W170" s="7"/>
      <c r="X170" s="7"/>
      <c r="Y170" s="7"/>
      <c r="Z170" s="7"/>
    </row>
    <row r="171" ht="15.75" customHeight="1">
      <c r="A171" s="7"/>
      <c r="B171" s="7"/>
      <c r="C171" s="7"/>
      <c r="D171" s="7"/>
      <c r="E171" s="7"/>
      <c r="F171" s="7"/>
      <c r="G171" s="7"/>
      <c r="H171" s="7"/>
      <c r="I171" s="7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7"/>
      <c r="W171" s="7"/>
      <c r="X171" s="7"/>
      <c r="Y171" s="7"/>
      <c r="Z171" s="7"/>
    </row>
    <row r="172" ht="15.75" customHeight="1">
      <c r="A172" s="7"/>
      <c r="B172" s="7"/>
      <c r="C172" s="7"/>
      <c r="D172" s="7"/>
      <c r="E172" s="7"/>
      <c r="F172" s="7"/>
      <c r="G172" s="7"/>
      <c r="H172" s="7"/>
      <c r="I172" s="7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7"/>
      <c r="W172" s="7"/>
      <c r="X172" s="7"/>
      <c r="Y172" s="7"/>
      <c r="Z172" s="7"/>
    </row>
    <row r="173" ht="15.75" customHeight="1">
      <c r="A173" s="7"/>
      <c r="B173" s="7"/>
      <c r="C173" s="7"/>
      <c r="D173" s="7"/>
      <c r="E173" s="7"/>
      <c r="F173" s="7"/>
      <c r="G173" s="7"/>
      <c r="H173" s="7"/>
      <c r="I173" s="7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7"/>
      <c r="W173" s="7"/>
      <c r="X173" s="7"/>
      <c r="Y173" s="7"/>
      <c r="Z173" s="7"/>
    </row>
    <row r="174" ht="15.75" customHeight="1">
      <c r="A174" s="7"/>
      <c r="B174" s="7"/>
      <c r="C174" s="7"/>
      <c r="D174" s="7"/>
      <c r="E174" s="7"/>
      <c r="F174" s="7"/>
      <c r="G174" s="7"/>
      <c r="H174" s="7"/>
      <c r="I174" s="7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7"/>
      <c r="W174" s="7"/>
      <c r="X174" s="7"/>
      <c r="Y174" s="7"/>
      <c r="Z174" s="7"/>
    </row>
    <row r="175" ht="15.75" customHeight="1">
      <c r="A175" s="7"/>
      <c r="B175" s="7"/>
      <c r="C175" s="7"/>
      <c r="D175" s="7"/>
      <c r="E175" s="7"/>
      <c r="F175" s="7"/>
      <c r="G175" s="7"/>
      <c r="H175" s="7"/>
      <c r="I175" s="7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7"/>
      <c r="W175" s="7"/>
      <c r="X175" s="7"/>
      <c r="Y175" s="7"/>
      <c r="Z175" s="7"/>
    </row>
    <row r="176" ht="15.75" customHeight="1">
      <c r="A176" s="7"/>
      <c r="B176" s="7"/>
      <c r="C176" s="7"/>
      <c r="D176" s="7"/>
      <c r="E176" s="7"/>
      <c r="F176" s="7"/>
      <c r="G176" s="7"/>
      <c r="H176" s="7"/>
      <c r="I176" s="7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7"/>
      <c r="W176" s="7"/>
      <c r="X176" s="7"/>
      <c r="Y176" s="7"/>
      <c r="Z176" s="7"/>
    </row>
    <row r="177" ht="15.75" customHeight="1">
      <c r="A177" s="7"/>
      <c r="B177" s="7"/>
      <c r="C177" s="7"/>
      <c r="D177" s="7"/>
      <c r="E177" s="7"/>
      <c r="F177" s="7"/>
      <c r="G177" s="7"/>
      <c r="H177" s="7"/>
      <c r="I177" s="7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7"/>
      <c r="W177" s="7"/>
      <c r="X177" s="7"/>
      <c r="Y177" s="7"/>
      <c r="Z177" s="7"/>
    </row>
    <row r="178" ht="15.75" customHeight="1">
      <c r="A178" s="7"/>
      <c r="B178" s="7"/>
      <c r="C178" s="7"/>
      <c r="D178" s="7"/>
      <c r="E178" s="7"/>
      <c r="F178" s="7"/>
      <c r="G178" s="7"/>
      <c r="H178" s="7"/>
      <c r="I178" s="7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7"/>
      <c r="W178" s="7"/>
      <c r="X178" s="7"/>
      <c r="Y178" s="7"/>
      <c r="Z178" s="7"/>
    </row>
    <row r="179" ht="15.75" customHeight="1">
      <c r="A179" s="7"/>
      <c r="B179" s="7"/>
      <c r="C179" s="7"/>
      <c r="D179" s="7"/>
      <c r="E179" s="7"/>
      <c r="F179" s="7"/>
      <c r="G179" s="7"/>
      <c r="H179" s="7"/>
      <c r="I179" s="7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7"/>
      <c r="W179" s="7"/>
      <c r="X179" s="7"/>
      <c r="Y179" s="7"/>
      <c r="Z179" s="7"/>
    </row>
    <row r="180" ht="15.75" customHeight="1">
      <c r="A180" s="7"/>
      <c r="B180" s="7"/>
      <c r="C180" s="7"/>
      <c r="D180" s="7"/>
      <c r="E180" s="7"/>
      <c r="F180" s="7"/>
      <c r="G180" s="7"/>
      <c r="H180" s="7"/>
      <c r="I180" s="7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7"/>
      <c r="W180" s="7"/>
      <c r="X180" s="7"/>
      <c r="Y180" s="7"/>
      <c r="Z180" s="7"/>
    </row>
    <row r="181" ht="15.75" customHeight="1">
      <c r="A181" s="7"/>
      <c r="B181" s="7"/>
      <c r="C181" s="7"/>
      <c r="D181" s="7"/>
      <c r="E181" s="7"/>
      <c r="F181" s="7"/>
      <c r="G181" s="7"/>
      <c r="H181" s="7"/>
      <c r="I181" s="7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7"/>
      <c r="W181" s="7"/>
      <c r="X181" s="7"/>
      <c r="Y181" s="7"/>
      <c r="Z181" s="7"/>
    </row>
    <row r="182" ht="15.75" customHeight="1">
      <c r="A182" s="7"/>
      <c r="B182" s="7"/>
      <c r="C182" s="7"/>
      <c r="D182" s="7"/>
      <c r="E182" s="7"/>
      <c r="F182" s="7"/>
      <c r="G182" s="7"/>
      <c r="H182" s="7"/>
      <c r="I182" s="7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7"/>
      <c r="W182" s="7"/>
      <c r="X182" s="7"/>
      <c r="Y182" s="7"/>
      <c r="Z182" s="7"/>
    </row>
    <row r="183" ht="15.75" customHeight="1">
      <c r="A183" s="7"/>
      <c r="B183" s="7"/>
      <c r="C183" s="7"/>
      <c r="D183" s="7"/>
      <c r="E183" s="7"/>
      <c r="F183" s="7"/>
      <c r="G183" s="7"/>
      <c r="H183" s="7"/>
      <c r="I183" s="7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7"/>
      <c r="W183" s="7"/>
      <c r="X183" s="7"/>
      <c r="Y183" s="7"/>
      <c r="Z183" s="7"/>
    </row>
    <row r="184" ht="15.75" customHeight="1">
      <c r="A184" s="7"/>
      <c r="B184" s="7"/>
      <c r="C184" s="7"/>
      <c r="D184" s="7"/>
      <c r="E184" s="7"/>
      <c r="F184" s="7"/>
      <c r="G184" s="7"/>
      <c r="H184" s="7"/>
      <c r="I184" s="7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7"/>
      <c r="W184" s="7"/>
      <c r="X184" s="7"/>
      <c r="Y184" s="7"/>
      <c r="Z184" s="7"/>
    </row>
    <row r="185" ht="15.75" customHeight="1">
      <c r="A185" s="7"/>
      <c r="B185" s="7"/>
      <c r="C185" s="7"/>
      <c r="D185" s="7"/>
      <c r="E185" s="7"/>
      <c r="F185" s="7"/>
      <c r="G185" s="7"/>
      <c r="H185" s="7"/>
      <c r="I185" s="7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7"/>
      <c r="W185" s="7"/>
      <c r="X185" s="7"/>
      <c r="Y185" s="7"/>
      <c r="Z185" s="7"/>
    </row>
    <row r="186" ht="15.75" customHeight="1">
      <c r="A186" s="7"/>
      <c r="B186" s="7"/>
      <c r="C186" s="7"/>
      <c r="D186" s="7"/>
      <c r="E186" s="7"/>
      <c r="F186" s="7"/>
      <c r="G186" s="7"/>
      <c r="H186" s="7"/>
      <c r="I186" s="7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7"/>
      <c r="W186" s="7"/>
      <c r="X186" s="7"/>
      <c r="Y186" s="7"/>
      <c r="Z186" s="7"/>
    </row>
    <row r="187" ht="15.75" customHeight="1">
      <c r="A187" s="7"/>
      <c r="B187" s="7"/>
      <c r="C187" s="7"/>
      <c r="D187" s="7"/>
      <c r="E187" s="7"/>
      <c r="F187" s="7"/>
      <c r="G187" s="7"/>
      <c r="H187" s="7"/>
      <c r="I187" s="7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7"/>
      <c r="W187" s="7"/>
      <c r="X187" s="7"/>
      <c r="Y187" s="7"/>
      <c r="Z187" s="7"/>
    </row>
    <row r="188" ht="15.75" customHeight="1">
      <c r="A188" s="7"/>
      <c r="B188" s="7"/>
      <c r="C188" s="7"/>
      <c r="D188" s="7"/>
      <c r="E188" s="7"/>
      <c r="F188" s="7"/>
      <c r="G188" s="7"/>
      <c r="H188" s="7"/>
      <c r="I188" s="7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7"/>
      <c r="W188" s="7"/>
      <c r="X188" s="7"/>
      <c r="Y188" s="7"/>
      <c r="Z188" s="7"/>
    </row>
    <row r="189" ht="15.75" customHeight="1">
      <c r="A189" s="7"/>
      <c r="B189" s="7"/>
      <c r="C189" s="7"/>
      <c r="D189" s="7"/>
      <c r="E189" s="7"/>
      <c r="F189" s="7"/>
      <c r="G189" s="7"/>
      <c r="H189" s="7"/>
      <c r="I189" s="7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7"/>
      <c r="W189" s="7"/>
      <c r="X189" s="7"/>
      <c r="Y189" s="7"/>
      <c r="Z189" s="7"/>
    </row>
    <row r="190" ht="15.75" customHeight="1">
      <c r="A190" s="7"/>
      <c r="B190" s="7"/>
      <c r="C190" s="7"/>
      <c r="D190" s="7"/>
      <c r="E190" s="7"/>
      <c r="F190" s="7"/>
      <c r="G190" s="7"/>
      <c r="H190" s="7"/>
      <c r="I190" s="7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7"/>
      <c r="W190" s="7"/>
      <c r="X190" s="7"/>
      <c r="Y190" s="7"/>
      <c r="Z190" s="7"/>
    </row>
    <row r="191" ht="15.75" customHeight="1">
      <c r="A191" s="7"/>
      <c r="B191" s="7"/>
      <c r="C191" s="7"/>
      <c r="D191" s="7"/>
      <c r="E191" s="7"/>
      <c r="F191" s="7"/>
      <c r="G191" s="7"/>
      <c r="H191" s="7"/>
      <c r="I191" s="7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7"/>
      <c r="W191" s="7"/>
      <c r="X191" s="7"/>
      <c r="Y191" s="7"/>
      <c r="Z191" s="7"/>
    </row>
    <row r="192" ht="15.75" customHeight="1">
      <c r="A192" s="7"/>
      <c r="B192" s="7"/>
      <c r="C192" s="7"/>
      <c r="D192" s="7"/>
      <c r="E192" s="7"/>
      <c r="F192" s="7"/>
      <c r="G192" s="7"/>
      <c r="H192" s="7"/>
      <c r="I192" s="7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7"/>
      <c r="W192" s="7"/>
      <c r="X192" s="7"/>
      <c r="Y192" s="7"/>
      <c r="Z192" s="7"/>
    </row>
    <row r="193" ht="15.75" customHeight="1">
      <c r="A193" s="7"/>
      <c r="B193" s="7"/>
      <c r="C193" s="7"/>
      <c r="D193" s="7"/>
      <c r="E193" s="7"/>
      <c r="F193" s="7"/>
      <c r="G193" s="7"/>
      <c r="H193" s="7"/>
      <c r="I193" s="7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7"/>
      <c r="W193" s="7"/>
      <c r="X193" s="7"/>
      <c r="Y193" s="7"/>
      <c r="Z193" s="7"/>
    </row>
    <row r="194" ht="15.75" customHeight="1">
      <c r="A194" s="7"/>
      <c r="B194" s="7"/>
      <c r="C194" s="7"/>
      <c r="D194" s="7"/>
      <c r="E194" s="7"/>
      <c r="F194" s="7"/>
      <c r="G194" s="7"/>
      <c r="H194" s="7"/>
      <c r="I194" s="7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7"/>
      <c r="W194" s="7"/>
      <c r="X194" s="7"/>
      <c r="Y194" s="7"/>
      <c r="Z194" s="7"/>
    </row>
    <row r="195" ht="15.75" customHeight="1">
      <c r="A195" s="7"/>
      <c r="B195" s="7"/>
      <c r="C195" s="7"/>
      <c r="D195" s="7"/>
      <c r="E195" s="7"/>
      <c r="F195" s="7"/>
      <c r="G195" s="7"/>
      <c r="H195" s="7"/>
      <c r="I195" s="7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7"/>
      <c r="W195" s="7"/>
      <c r="X195" s="7"/>
      <c r="Y195" s="7"/>
      <c r="Z195" s="7"/>
    </row>
    <row r="196" ht="15.75" customHeight="1">
      <c r="A196" s="7"/>
      <c r="B196" s="7"/>
      <c r="C196" s="7"/>
      <c r="D196" s="7"/>
      <c r="E196" s="7"/>
      <c r="F196" s="7"/>
      <c r="G196" s="7"/>
      <c r="H196" s="7"/>
      <c r="I196" s="7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7"/>
      <c r="W196" s="7"/>
      <c r="X196" s="7"/>
      <c r="Y196" s="7"/>
      <c r="Z196" s="7"/>
    </row>
    <row r="197" ht="15.75" customHeight="1">
      <c r="A197" s="7"/>
      <c r="B197" s="7"/>
      <c r="C197" s="7"/>
      <c r="D197" s="7"/>
      <c r="E197" s="7"/>
      <c r="F197" s="7"/>
      <c r="G197" s="7"/>
      <c r="H197" s="7"/>
      <c r="I197" s="7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7"/>
      <c r="W197" s="7"/>
      <c r="X197" s="7"/>
      <c r="Y197" s="7"/>
      <c r="Z197" s="7"/>
    </row>
    <row r="198" ht="15.75" customHeight="1">
      <c r="A198" s="7"/>
      <c r="B198" s="7"/>
      <c r="C198" s="7"/>
      <c r="D198" s="7"/>
      <c r="E198" s="7"/>
      <c r="F198" s="7"/>
      <c r="G198" s="7"/>
      <c r="H198" s="7"/>
      <c r="I198" s="7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7"/>
      <c r="W198" s="7"/>
      <c r="X198" s="7"/>
      <c r="Y198" s="7"/>
      <c r="Z198" s="7"/>
    </row>
    <row r="199" ht="15.75" customHeight="1">
      <c r="A199" s="7"/>
      <c r="B199" s="7"/>
      <c r="C199" s="7"/>
      <c r="D199" s="7"/>
      <c r="E199" s="7"/>
      <c r="F199" s="7"/>
      <c r="G199" s="7"/>
      <c r="H199" s="7"/>
      <c r="I199" s="7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7"/>
      <c r="W199" s="7"/>
      <c r="X199" s="7"/>
      <c r="Y199" s="7"/>
      <c r="Z199" s="7"/>
    </row>
    <row r="200" ht="15.75" customHeight="1">
      <c r="A200" s="7"/>
      <c r="B200" s="7"/>
      <c r="C200" s="7"/>
      <c r="D200" s="7"/>
      <c r="E200" s="7"/>
      <c r="F200" s="7"/>
      <c r="G200" s="7"/>
      <c r="H200" s="7"/>
      <c r="I200" s="7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7"/>
      <c r="W200" s="7"/>
      <c r="X200" s="7"/>
      <c r="Y200" s="7"/>
      <c r="Z200" s="7"/>
    </row>
    <row r="201" ht="15.75" customHeight="1">
      <c r="A201" s="7"/>
      <c r="B201" s="7"/>
      <c r="C201" s="7"/>
      <c r="D201" s="7"/>
      <c r="E201" s="7"/>
      <c r="F201" s="7"/>
      <c r="G201" s="7"/>
      <c r="H201" s="7"/>
      <c r="I201" s="7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7"/>
      <c r="W201" s="7"/>
      <c r="X201" s="7"/>
      <c r="Y201" s="7"/>
      <c r="Z201" s="7"/>
    </row>
    <row r="202" ht="15.75" customHeight="1">
      <c r="A202" s="7"/>
      <c r="B202" s="7"/>
      <c r="C202" s="7"/>
      <c r="D202" s="7"/>
      <c r="E202" s="7"/>
      <c r="F202" s="7"/>
      <c r="G202" s="7"/>
      <c r="H202" s="7"/>
      <c r="I202" s="7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7"/>
      <c r="W202" s="7"/>
      <c r="X202" s="7"/>
      <c r="Y202" s="7"/>
      <c r="Z202" s="7"/>
    </row>
    <row r="203" ht="15.75" customHeight="1">
      <c r="A203" s="7"/>
      <c r="B203" s="7"/>
      <c r="C203" s="7"/>
      <c r="D203" s="7"/>
      <c r="E203" s="7"/>
      <c r="F203" s="7"/>
      <c r="G203" s="7"/>
      <c r="H203" s="7"/>
      <c r="I203" s="7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7"/>
      <c r="W203" s="7"/>
      <c r="X203" s="7"/>
      <c r="Y203" s="7"/>
      <c r="Z203" s="7"/>
    </row>
    <row r="204" ht="15.75" customHeight="1">
      <c r="A204" s="7"/>
      <c r="B204" s="7"/>
      <c r="C204" s="7"/>
      <c r="D204" s="7"/>
      <c r="E204" s="7"/>
      <c r="F204" s="7"/>
      <c r="G204" s="7"/>
      <c r="H204" s="7"/>
      <c r="I204" s="7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7"/>
      <c r="W204" s="7"/>
      <c r="X204" s="7"/>
      <c r="Y204" s="7"/>
      <c r="Z204" s="7"/>
    </row>
    <row r="205" ht="15.75" customHeight="1">
      <c r="A205" s="7"/>
      <c r="B205" s="7"/>
      <c r="C205" s="7"/>
      <c r="D205" s="7"/>
      <c r="E205" s="7"/>
      <c r="F205" s="7"/>
      <c r="G205" s="7"/>
      <c r="H205" s="7"/>
      <c r="I205" s="7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7"/>
      <c r="W205" s="7"/>
      <c r="X205" s="7"/>
      <c r="Y205" s="7"/>
      <c r="Z205" s="7"/>
    </row>
    <row r="206" ht="15.75" customHeight="1">
      <c r="A206" s="7"/>
      <c r="B206" s="7"/>
      <c r="C206" s="7"/>
      <c r="D206" s="7"/>
      <c r="E206" s="7"/>
      <c r="F206" s="7"/>
      <c r="G206" s="7"/>
      <c r="H206" s="7"/>
      <c r="I206" s="7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7"/>
      <c r="W206" s="7"/>
      <c r="X206" s="7"/>
      <c r="Y206" s="7"/>
      <c r="Z206" s="7"/>
    </row>
    <row r="207" ht="15.75" customHeight="1">
      <c r="A207" s="7"/>
      <c r="B207" s="7"/>
      <c r="C207" s="7"/>
      <c r="D207" s="7"/>
      <c r="E207" s="7"/>
      <c r="F207" s="7"/>
      <c r="G207" s="7"/>
      <c r="H207" s="7"/>
      <c r="I207" s="7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7"/>
      <c r="W207" s="7"/>
      <c r="X207" s="7"/>
      <c r="Y207" s="7"/>
      <c r="Z207" s="7"/>
    </row>
    <row r="208" ht="15.75" customHeight="1">
      <c r="A208" s="7"/>
      <c r="B208" s="7"/>
      <c r="C208" s="7"/>
      <c r="D208" s="7"/>
      <c r="E208" s="7"/>
      <c r="F208" s="7"/>
      <c r="G208" s="7"/>
      <c r="H208" s="7"/>
      <c r="I208" s="7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7"/>
      <c r="W208" s="7"/>
      <c r="X208" s="7"/>
      <c r="Y208" s="7"/>
      <c r="Z208" s="7"/>
    </row>
    <row r="209" ht="15.75" customHeight="1">
      <c r="A209" s="7"/>
      <c r="B209" s="7"/>
      <c r="C209" s="7"/>
      <c r="D209" s="7"/>
      <c r="E209" s="7"/>
      <c r="F209" s="7"/>
      <c r="G209" s="7"/>
      <c r="H209" s="7"/>
      <c r="I209" s="7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7"/>
      <c r="W209" s="7"/>
      <c r="X209" s="7"/>
      <c r="Y209" s="7"/>
      <c r="Z209" s="7"/>
    </row>
    <row r="210" ht="15.75" customHeight="1">
      <c r="A210" s="7"/>
      <c r="B210" s="7"/>
      <c r="C210" s="7"/>
      <c r="D210" s="7"/>
      <c r="E210" s="7"/>
      <c r="F210" s="7"/>
      <c r="G210" s="7"/>
      <c r="H210" s="7"/>
      <c r="I210" s="7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7"/>
      <c r="W210" s="7"/>
      <c r="X210" s="7"/>
      <c r="Y210" s="7"/>
      <c r="Z210" s="7"/>
    </row>
    <row r="211" ht="15.75" customHeight="1">
      <c r="A211" s="7"/>
      <c r="B211" s="7"/>
      <c r="C211" s="7"/>
      <c r="D211" s="7"/>
      <c r="E211" s="7"/>
      <c r="F211" s="7"/>
      <c r="G211" s="7"/>
      <c r="H211" s="7"/>
      <c r="I211" s="7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7"/>
      <c r="W211" s="7"/>
      <c r="X211" s="7"/>
      <c r="Y211" s="7"/>
      <c r="Z211" s="7"/>
    </row>
    <row r="212" ht="15.75" customHeight="1">
      <c r="A212" s="7"/>
      <c r="B212" s="7"/>
      <c r="C212" s="7"/>
      <c r="D212" s="7"/>
      <c r="E212" s="7"/>
      <c r="F212" s="7"/>
      <c r="G212" s="7"/>
      <c r="H212" s="7"/>
      <c r="I212" s="7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7"/>
      <c r="W212" s="7"/>
      <c r="X212" s="7"/>
      <c r="Y212" s="7"/>
      <c r="Z212" s="7"/>
    </row>
    <row r="213" ht="15.75" customHeight="1">
      <c r="A213" s="7"/>
      <c r="B213" s="7"/>
      <c r="C213" s="7"/>
      <c r="D213" s="7"/>
      <c r="E213" s="7"/>
      <c r="F213" s="7"/>
      <c r="G213" s="7"/>
      <c r="H213" s="7"/>
      <c r="I213" s="7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7"/>
      <c r="W213" s="7"/>
      <c r="X213" s="7"/>
      <c r="Y213" s="7"/>
      <c r="Z213" s="7"/>
    </row>
    <row r="214" ht="15.75" customHeight="1">
      <c r="A214" s="7"/>
      <c r="B214" s="7"/>
      <c r="C214" s="7"/>
      <c r="D214" s="7"/>
      <c r="E214" s="7"/>
      <c r="F214" s="7"/>
      <c r="G214" s="7"/>
      <c r="H214" s="7"/>
      <c r="I214" s="7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7"/>
      <c r="W214" s="7"/>
      <c r="X214" s="7"/>
      <c r="Y214" s="7"/>
      <c r="Z214" s="7"/>
    </row>
    <row r="215" ht="15.75" customHeight="1">
      <c r="A215" s="7"/>
      <c r="B215" s="7"/>
      <c r="C215" s="7"/>
      <c r="D215" s="7"/>
      <c r="E215" s="7"/>
      <c r="F215" s="7"/>
      <c r="G215" s="7"/>
      <c r="H215" s="7"/>
      <c r="I215" s="7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7"/>
      <c r="W215" s="7"/>
      <c r="X215" s="7"/>
      <c r="Y215" s="7"/>
      <c r="Z215" s="7"/>
    </row>
    <row r="216" ht="15.75" customHeight="1">
      <c r="A216" s="7"/>
      <c r="B216" s="7"/>
      <c r="C216" s="7"/>
      <c r="D216" s="7"/>
      <c r="E216" s="7"/>
      <c r="F216" s="7"/>
      <c r="G216" s="7"/>
      <c r="H216" s="7"/>
      <c r="I216" s="7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7"/>
      <c r="W216" s="7"/>
      <c r="X216" s="7"/>
      <c r="Y216" s="7"/>
      <c r="Z216" s="7"/>
    </row>
    <row r="217" ht="15.75" customHeight="1">
      <c r="A217" s="7"/>
      <c r="B217" s="7"/>
      <c r="C217" s="7"/>
      <c r="D217" s="7"/>
      <c r="E217" s="7"/>
      <c r="F217" s="7"/>
      <c r="G217" s="7"/>
      <c r="H217" s="7"/>
      <c r="I217" s="7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7"/>
      <c r="W217" s="7"/>
      <c r="X217" s="7"/>
      <c r="Y217" s="7"/>
      <c r="Z217" s="7"/>
    </row>
    <row r="218" ht="15.75" customHeight="1">
      <c r="A218" s="7"/>
      <c r="B218" s="7"/>
      <c r="C218" s="7"/>
      <c r="D218" s="7"/>
      <c r="E218" s="7"/>
      <c r="F218" s="7"/>
      <c r="G218" s="7"/>
      <c r="H218" s="7"/>
      <c r="I218" s="7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7"/>
      <c r="W218" s="7"/>
      <c r="X218" s="7"/>
      <c r="Y218" s="7"/>
      <c r="Z218" s="7"/>
    </row>
    <row r="219" ht="15.75" customHeight="1">
      <c r="A219" s="7"/>
      <c r="B219" s="7"/>
      <c r="C219" s="7"/>
      <c r="D219" s="7"/>
      <c r="E219" s="7"/>
      <c r="F219" s="7"/>
      <c r="G219" s="7"/>
      <c r="H219" s="7"/>
      <c r="I219" s="7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7"/>
      <c r="W219" s="7"/>
      <c r="X219" s="7"/>
      <c r="Y219" s="7"/>
      <c r="Z219" s="7"/>
    </row>
    <row r="220" ht="15.75" customHeight="1">
      <c r="A220" s="7"/>
      <c r="B220" s="7"/>
      <c r="C220" s="7"/>
      <c r="D220" s="7"/>
      <c r="E220" s="7"/>
      <c r="F220" s="7"/>
      <c r="G220" s="7"/>
      <c r="H220" s="7"/>
      <c r="I220" s="7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7"/>
      <c r="W220" s="7"/>
      <c r="X220" s="7"/>
      <c r="Y220" s="7"/>
      <c r="Z220" s="7"/>
    </row>
    <row r="221" ht="15.75" customHeight="1">
      <c r="A221" s="7"/>
      <c r="B221" s="7"/>
      <c r="C221" s="7"/>
      <c r="D221" s="7"/>
      <c r="E221" s="7"/>
      <c r="F221" s="7"/>
      <c r="G221" s="7"/>
      <c r="H221" s="7"/>
      <c r="I221" s="7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7"/>
      <c r="W221" s="7"/>
      <c r="X221" s="7"/>
      <c r="Y221" s="7"/>
      <c r="Z221" s="7"/>
    </row>
    <row r="222" ht="15.75" customHeight="1">
      <c r="A222" s="7"/>
      <c r="B222" s="7"/>
      <c r="C222" s="7"/>
      <c r="D222" s="7"/>
      <c r="E222" s="7"/>
      <c r="F222" s="7"/>
      <c r="G222" s="7"/>
      <c r="H222" s="7"/>
      <c r="I222" s="7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7"/>
      <c r="W222" s="7"/>
      <c r="X222" s="7"/>
      <c r="Y222" s="7"/>
      <c r="Z222" s="7"/>
    </row>
    <row r="223" ht="15.75" customHeight="1">
      <c r="A223" s="7"/>
      <c r="B223" s="7"/>
      <c r="C223" s="7"/>
      <c r="D223" s="7"/>
      <c r="E223" s="7"/>
      <c r="F223" s="7"/>
      <c r="G223" s="7"/>
      <c r="H223" s="7"/>
      <c r="I223" s="7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7"/>
      <c r="W223" s="7"/>
      <c r="X223" s="7"/>
      <c r="Y223" s="7"/>
      <c r="Z223" s="7"/>
    </row>
    <row r="224" ht="15.75" customHeight="1">
      <c r="A224" s="7"/>
      <c r="B224" s="7"/>
      <c r="C224" s="7"/>
      <c r="D224" s="7"/>
      <c r="E224" s="7"/>
      <c r="F224" s="7"/>
      <c r="G224" s="7"/>
      <c r="H224" s="7"/>
      <c r="I224" s="7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7"/>
      <c r="W224" s="7"/>
      <c r="X224" s="7"/>
      <c r="Y224" s="7"/>
      <c r="Z224" s="7"/>
    </row>
    <row r="225" ht="15.75" customHeight="1">
      <c r="A225" s="7"/>
      <c r="B225" s="7"/>
      <c r="C225" s="7"/>
      <c r="D225" s="7"/>
      <c r="E225" s="7"/>
      <c r="F225" s="7"/>
      <c r="G225" s="7"/>
      <c r="H225" s="7"/>
      <c r="I225" s="7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7"/>
      <c r="W225" s="7"/>
      <c r="X225" s="7"/>
      <c r="Y225" s="7"/>
      <c r="Z225" s="7"/>
    </row>
    <row r="226" ht="15.75" customHeight="1">
      <c r="A226" s="7"/>
      <c r="B226" s="7"/>
      <c r="C226" s="7"/>
      <c r="D226" s="7"/>
      <c r="E226" s="7"/>
      <c r="F226" s="7"/>
      <c r="G226" s="7"/>
      <c r="H226" s="7"/>
      <c r="I226" s="7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7"/>
      <c r="W226" s="7"/>
      <c r="X226" s="7"/>
      <c r="Y226" s="7"/>
      <c r="Z226" s="7"/>
    </row>
    <row r="227" ht="15.75" customHeight="1">
      <c r="A227" s="7"/>
      <c r="B227" s="7"/>
      <c r="C227" s="7"/>
      <c r="D227" s="7"/>
      <c r="E227" s="7"/>
      <c r="F227" s="7"/>
      <c r="G227" s="7"/>
      <c r="H227" s="7"/>
      <c r="I227" s="7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7"/>
      <c r="W227" s="7"/>
      <c r="X227" s="7"/>
      <c r="Y227" s="7"/>
      <c r="Z227" s="7"/>
    </row>
    <row r="228" ht="15.75" customHeight="1">
      <c r="A228" s="7"/>
      <c r="B228" s="7"/>
      <c r="C228" s="7"/>
      <c r="D228" s="7"/>
      <c r="E228" s="7"/>
      <c r="F228" s="7"/>
      <c r="G228" s="7"/>
      <c r="H228" s="7"/>
      <c r="I228" s="7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7"/>
      <c r="W228" s="7"/>
      <c r="X228" s="7"/>
      <c r="Y228" s="7"/>
      <c r="Z228" s="7"/>
    </row>
    <row r="229" ht="15.75" customHeight="1">
      <c r="A229" s="7"/>
      <c r="B229" s="7"/>
      <c r="C229" s="7"/>
      <c r="D229" s="7"/>
      <c r="E229" s="7"/>
      <c r="F229" s="7"/>
      <c r="G229" s="7"/>
      <c r="H229" s="7"/>
      <c r="I229" s="7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7"/>
      <c r="W229" s="7"/>
      <c r="X229" s="7"/>
      <c r="Y229" s="7"/>
      <c r="Z229" s="7"/>
    </row>
    <row r="230" ht="15.75" customHeight="1">
      <c r="A230" s="7"/>
      <c r="B230" s="7"/>
      <c r="C230" s="7"/>
      <c r="D230" s="7"/>
      <c r="E230" s="7"/>
      <c r="F230" s="7"/>
      <c r="G230" s="7"/>
      <c r="H230" s="7"/>
      <c r="I230" s="7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7"/>
      <c r="W230" s="7"/>
      <c r="X230" s="7"/>
      <c r="Y230" s="7"/>
      <c r="Z230" s="7"/>
    </row>
    <row r="231" ht="15.75" customHeight="1">
      <c r="A231" s="7"/>
      <c r="B231" s="7"/>
      <c r="C231" s="7"/>
      <c r="D231" s="7"/>
      <c r="E231" s="7"/>
      <c r="F231" s="7"/>
      <c r="G231" s="7"/>
      <c r="H231" s="7"/>
      <c r="I231" s="7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7"/>
      <c r="W231" s="7"/>
      <c r="X231" s="7"/>
      <c r="Y231" s="7"/>
      <c r="Z231" s="7"/>
    </row>
    <row r="232" ht="15.75" customHeight="1">
      <c r="A232" s="7"/>
      <c r="B232" s="7"/>
      <c r="C232" s="7"/>
      <c r="D232" s="7"/>
      <c r="E232" s="7"/>
      <c r="F232" s="7"/>
      <c r="G232" s="7"/>
      <c r="H232" s="7"/>
      <c r="I232" s="7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7"/>
      <c r="W232" s="7"/>
      <c r="X232" s="7"/>
      <c r="Y232" s="7"/>
      <c r="Z232" s="7"/>
    </row>
    <row r="233" ht="15.75" customHeight="1">
      <c r="A233" s="7"/>
      <c r="B233" s="7"/>
      <c r="C233" s="7"/>
      <c r="D233" s="7"/>
      <c r="E233" s="7"/>
      <c r="F233" s="7"/>
      <c r="G233" s="7"/>
      <c r="H233" s="7"/>
      <c r="I233" s="7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7"/>
      <c r="W233" s="7"/>
      <c r="X233" s="7"/>
      <c r="Y233" s="7"/>
      <c r="Z233" s="7"/>
    </row>
    <row r="234" ht="15.75" customHeight="1">
      <c r="A234" s="7"/>
      <c r="B234" s="7"/>
      <c r="C234" s="7"/>
      <c r="D234" s="7"/>
      <c r="E234" s="7"/>
      <c r="F234" s="7"/>
      <c r="G234" s="7"/>
      <c r="H234" s="7"/>
      <c r="I234" s="7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7"/>
      <c r="W234" s="7"/>
      <c r="X234" s="7"/>
      <c r="Y234" s="7"/>
      <c r="Z234" s="7"/>
    </row>
    <row r="235" ht="15.75" customHeight="1">
      <c r="A235" s="7"/>
      <c r="B235" s="7"/>
      <c r="C235" s="7"/>
      <c r="D235" s="7"/>
      <c r="E235" s="7"/>
      <c r="F235" s="7"/>
      <c r="G235" s="7"/>
      <c r="H235" s="7"/>
      <c r="I235" s="7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7"/>
      <c r="W235" s="7"/>
      <c r="X235" s="7"/>
      <c r="Y235" s="7"/>
      <c r="Z235" s="7"/>
    </row>
    <row r="236" ht="15.75" customHeight="1">
      <c r="A236" s="7"/>
      <c r="B236" s="7"/>
      <c r="C236" s="7"/>
      <c r="D236" s="7"/>
      <c r="E236" s="7"/>
      <c r="F236" s="7"/>
      <c r="G236" s="7"/>
      <c r="H236" s="7"/>
      <c r="I236" s="7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7"/>
      <c r="W236" s="7"/>
      <c r="X236" s="7"/>
      <c r="Y236" s="7"/>
      <c r="Z236" s="7"/>
    </row>
    <row r="237" ht="15.75" customHeight="1">
      <c r="A237" s="7"/>
      <c r="B237" s="7"/>
      <c r="C237" s="7"/>
      <c r="D237" s="7"/>
      <c r="E237" s="7"/>
      <c r="F237" s="7"/>
      <c r="G237" s="7"/>
      <c r="H237" s="7"/>
      <c r="I237" s="7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7"/>
      <c r="W237" s="7"/>
      <c r="X237" s="7"/>
      <c r="Y237" s="7"/>
      <c r="Z237" s="7"/>
    </row>
    <row r="238" ht="15.75" customHeight="1">
      <c r="A238" s="7"/>
      <c r="B238" s="7"/>
      <c r="C238" s="7"/>
      <c r="D238" s="7"/>
      <c r="E238" s="7"/>
      <c r="F238" s="7"/>
      <c r="G238" s="7"/>
      <c r="H238" s="7"/>
      <c r="I238" s="7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7"/>
      <c r="W238" s="7"/>
      <c r="X238" s="7"/>
      <c r="Y238" s="7"/>
      <c r="Z238" s="7"/>
    </row>
    <row r="239" ht="15.75" customHeight="1">
      <c r="A239" s="7"/>
      <c r="B239" s="7"/>
      <c r="C239" s="7"/>
      <c r="D239" s="7"/>
      <c r="E239" s="7"/>
      <c r="F239" s="7"/>
      <c r="G239" s="7"/>
      <c r="H239" s="7"/>
      <c r="I239" s="7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7"/>
      <c r="W239" s="7"/>
      <c r="X239" s="7"/>
      <c r="Y239" s="7"/>
      <c r="Z239" s="7"/>
    </row>
    <row r="240" ht="15.75" customHeight="1">
      <c r="A240" s="7"/>
      <c r="B240" s="7"/>
      <c r="C240" s="7"/>
      <c r="D240" s="7"/>
      <c r="E240" s="7"/>
      <c r="F240" s="7"/>
      <c r="G240" s="7"/>
      <c r="H240" s="7"/>
      <c r="I240" s="7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7"/>
      <c r="W240" s="7"/>
      <c r="X240" s="7"/>
      <c r="Y240" s="7"/>
      <c r="Z240" s="7"/>
    </row>
    <row r="241" ht="15.75" customHeight="1">
      <c r="A241" s="7"/>
      <c r="B241" s="7"/>
      <c r="C241" s="7"/>
      <c r="D241" s="7"/>
      <c r="E241" s="7"/>
      <c r="F241" s="7"/>
      <c r="G241" s="7"/>
      <c r="H241" s="7"/>
      <c r="I241" s="7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7"/>
      <c r="W241" s="7"/>
      <c r="X241" s="7"/>
      <c r="Y241" s="7"/>
      <c r="Z241" s="7"/>
    </row>
    <row r="242" ht="15.75" customHeight="1">
      <c r="A242" s="7"/>
      <c r="B242" s="7"/>
      <c r="C242" s="7"/>
      <c r="D242" s="7"/>
      <c r="E242" s="7"/>
      <c r="F242" s="7"/>
      <c r="G242" s="7"/>
      <c r="H242" s="7"/>
      <c r="I242" s="7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7"/>
      <c r="W242" s="7"/>
      <c r="X242" s="7"/>
      <c r="Y242" s="7"/>
      <c r="Z242" s="7"/>
    </row>
    <row r="243" ht="15.75" customHeight="1">
      <c r="A243" s="7"/>
      <c r="B243" s="7"/>
      <c r="C243" s="7"/>
      <c r="D243" s="7"/>
      <c r="E243" s="7"/>
      <c r="F243" s="7"/>
      <c r="G243" s="7"/>
      <c r="H243" s="7"/>
      <c r="I243" s="7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7"/>
      <c r="W243" s="7"/>
      <c r="X243" s="7"/>
      <c r="Y243" s="7"/>
      <c r="Z243" s="7"/>
    </row>
    <row r="244" ht="15.75" customHeight="1">
      <c r="A244" s="7"/>
      <c r="B244" s="7"/>
      <c r="C244" s="7"/>
      <c r="D244" s="7"/>
      <c r="E244" s="7"/>
      <c r="F244" s="7"/>
      <c r="G244" s="7"/>
      <c r="H244" s="7"/>
      <c r="I244" s="7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7"/>
      <c r="W244" s="7"/>
      <c r="X244" s="7"/>
      <c r="Y244" s="7"/>
      <c r="Z244" s="7"/>
    </row>
    <row r="245" ht="15.75" customHeight="1">
      <c r="A245" s="7"/>
      <c r="B245" s="7"/>
      <c r="C245" s="7"/>
      <c r="D245" s="7"/>
      <c r="E245" s="7"/>
      <c r="F245" s="7"/>
      <c r="G245" s="7"/>
      <c r="H245" s="7"/>
      <c r="I245" s="7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7"/>
      <c r="W245" s="7"/>
      <c r="X245" s="7"/>
      <c r="Y245" s="7"/>
      <c r="Z245" s="7"/>
    </row>
    <row r="246" ht="15.75" customHeight="1">
      <c r="A246" s="7"/>
      <c r="B246" s="7"/>
      <c r="C246" s="7"/>
      <c r="D246" s="7"/>
      <c r="E246" s="7"/>
      <c r="F246" s="7"/>
      <c r="G246" s="7"/>
      <c r="H246" s="7"/>
      <c r="I246" s="7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7"/>
      <c r="W246" s="7"/>
      <c r="X246" s="7"/>
      <c r="Y246" s="7"/>
      <c r="Z246" s="7"/>
    </row>
    <row r="247" ht="15.75" customHeight="1">
      <c r="A247" s="7"/>
      <c r="B247" s="7"/>
      <c r="C247" s="7"/>
      <c r="D247" s="7"/>
      <c r="E247" s="7"/>
      <c r="F247" s="7"/>
      <c r="G247" s="7"/>
      <c r="H247" s="7"/>
      <c r="I247" s="7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7"/>
      <c r="W247" s="7"/>
      <c r="X247" s="7"/>
      <c r="Y247" s="7"/>
      <c r="Z247" s="7"/>
    </row>
    <row r="248" ht="15.75" customHeight="1">
      <c r="A248" s="7"/>
      <c r="B248" s="7"/>
      <c r="C248" s="7"/>
      <c r="D248" s="7"/>
      <c r="E248" s="7"/>
      <c r="F248" s="7"/>
      <c r="G248" s="7"/>
      <c r="H248" s="7"/>
      <c r="I248" s="7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7"/>
      <c r="W248" s="7"/>
      <c r="X248" s="7"/>
      <c r="Y248" s="7"/>
      <c r="Z248" s="7"/>
    </row>
    <row r="249" ht="15.75" customHeight="1">
      <c r="A249" s="7"/>
      <c r="B249" s="7"/>
      <c r="C249" s="7"/>
      <c r="D249" s="7"/>
      <c r="E249" s="7"/>
      <c r="F249" s="7"/>
      <c r="G249" s="7"/>
      <c r="H249" s="7"/>
      <c r="I249" s="7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7"/>
      <c r="W249" s="7"/>
      <c r="X249" s="7"/>
      <c r="Y249" s="7"/>
      <c r="Z249" s="7"/>
    </row>
    <row r="250" ht="15.75" customHeight="1">
      <c r="A250" s="7"/>
      <c r="B250" s="7"/>
      <c r="C250" s="7"/>
      <c r="D250" s="7"/>
      <c r="E250" s="7"/>
      <c r="F250" s="7"/>
      <c r="G250" s="7"/>
      <c r="H250" s="7"/>
      <c r="I250" s="7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7"/>
      <c r="W250" s="7"/>
      <c r="X250" s="7"/>
      <c r="Y250" s="7"/>
      <c r="Z250" s="7"/>
    </row>
    <row r="251" ht="15.75" customHeight="1">
      <c r="A251" s="7"/>
      <c r="B251" s="7"/>
      <c r="C251" s="7"/>
      <c r="D251" s="7"/>
      <c r="E251" s="7"/>
      <c r="F251" s="7"/>
      <c r="G251" s="7"/>
      <c r="H251" s="7"/>
      <c r="I251" s="7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7"/>
      <c r="W251" s="7"/>
      <c r="X251" s="7"/>
      <c r="Y251" s="7"/>
      <c r="Z251" s="7"/>
    </row>
    <row r="252" ht="15.75" customHeight="1">
      <c r="A252" s="7"/>
      <c r="B252" s="7"/>
      <c r="C252" s="7"/>
      <c r="D252" s="7"/>
      <c r="E252" s="7"/>
      <c r="F252" s="7"/>
      <c r="G252" s="7"/>
      <c r="H252" s="7"/>
      <c r="I252" s="7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7"/>
      <c r="W252" s="7"/>
      <c r="X252" s="7"/>
      <c r="Y252" s="7"/>
      <c r="Z252" s="7"/>
    </row>
    <row r="253" ht="15.75" customHeight="1">
      <c r="A253" s="7"/>
      <c r="B253" s="7"/>
      <c r="C253" s="7"/>
      <c r="D253" s="7"/>
      <c r="E253" s="7"/>
      <c r="F253" s="7"/>
      <c r="G253" s="7"/>
      <c r="H253" s="7"/>
      <c r="I253" s="7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7"/>
      <c r="W253" s="7"/>
      <c r="X253" s="7"/>
      <c r="Y253" s="7"/>
      <c r="Z253" s="7"/>
    </row>
    <row r="254" ht="15.75" customHeight="1">
      <c r="A254" s="7"/>
      <c r="B254" s="7"/>
      <c r="C254" s="7"/>
      <c r="D254" s="7"/>
      <c r="E254" s="7"/>
      <c r="F254" s="7"/>
      <c r="G254" s="7"/>
      <c r="H254" s="7"/>
      <c r="I254" s="7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7"/>
      <c r="W254" s="7"/>
      <c r="X254" s="7"/>
      <c r="Y254" s="7"/>
      <c r="Z254" s="7"/>
    </row>
    <row r="255" ht="15.75" customHeight="1">
      <c r="A255" s="7"/>
      <c r="B255" s="7"/>
      <c r="C255" s="7"/>
      <c r="D255" s="7"/>
      <c r="E255" s="7"/>
      <c r="F255" s="7"/>
      <c r="G255" s="7"/>
      <c r="H255" s="7"/>
      <c r="I255" s="7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7"/>
      <c r="W255" s="7"/>
      <c r="X255" s="7"/>
      <c r="Y255" s="7"/>
      <c r="Z255" s="7"/>
    </row>
    <row r="256" ht="15.75" customHeight="1">
      <c r="A256" s="7"/>
      <c r="B256" s="7"/>
      <c r="C256" s="7"/>
      <c r="D256" s="7"/>
      <c r="E256" s="7"/>
      <c r="F256" s="7"/>
      <c r="G256" s="7"/>
      <c r="H256" s="7"/>
      <c r="I256" s="7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7"/>
      <c r="W256" s="7"/>
      <c r="X256" s="7"/>
      <c r="Y256" s="7"/>
      <c r="Z256" s="7"/>
    </row>
    <row r="257" ht="15.75" customHeight="1">
      <c r="A257" s="7"/>
      <c r="B257" s="7"/>
      <c r="C257" s="7"/>
      <c r="D257" s="7"/>
      <c r="E257" s="7"/>
      <c r="F257" s="7"/>
      <c r="G257" s="7"/>
      <c r="H257" s="7"/>
      <c r="I257" s="7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7"/>
      <c r="W257" s="7"/>
      <c r="X257" s="7"/>
      <c r="Y257" s="7"/>
      <c r="Z257" s="7"/>
    </row>
    <row r="258" ht="15.75" customHeight="1">
      <c r="A258" s="7"/>
      <c r="B258" s="7"/>
      <c r="C258" s="7"/>
      <c r="D258" s="7"/>
      <c r="E258" s="7"/>
      <c r="F258" s="7"/>
      <c r="G258" s="7"/>
      <c r="H258" s="7"/>
      <c r="I258" s="7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7"/>
      <c r="W258" s="7"/>
      <c r="X258" s="7"/>
      <c r="Y258" s="7"/>
      <c r="Z258" s="7"/>
    </row>
    <row r="259" ht="15.75" customHeight="1">
      <c r="A259" s="7"/>
      <c r="B259" s="7"/>
      <c r="C259" s="7"/>
      <c r="D259" s="7"/>
      <c r="E259" s="7"/>
      <c r="F259" s="7"/>
      <c r="G259" s="7"/>
      <c r="H259" s="7"/>
      <c r="I259" s="7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7"/>
      <c r="W259" s="7"/>
      <c r="X259" s="7"/>
      <c r="Y259" s="7"/>
      <c r="Z259" s="7"/>
    </row>
    <row r="260" ht="15.75" customHeight="1">
      <c r="A260" s="7"/>
      <c r="B260" s="7"/>
      <c r="C260" s="7"/>
      <c r="D260" s="7"/>
      <c r="E260" s="7"/>
      <c r="F260" s="7"/>
      <c r="G260" s="7"/>
      <c r="H260" s="7"/>
      <c r="I260" s="7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7"/>
      <c r="W260" s="7"/>
      <c r="X260" s="7"/>
      <c r="Y260" s="7"/>
      <c r="Z260" s="7"/>
    </row>
    <row r="261" ht="15.75" customHeight="1">
      <c r="A261" s="7"/>
      <c r="B261" s="7"/>
      <c r="C261" s="7"/>
      <c r="D261" s="7"/>
      <c r="E261" s="7"/>
      <c r="F261" s="7"/>
      <c r="G261" s="7"/>
      <c r="H261" s="7"/>
      <c r="I261" s="7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7"/>
      <c r="W261" s="7"/>
      <c r="X261" s="7"/>
      <c r="Y261" s="7"/>
      <c r="Z261" s="7"/>
    </row>
    <row r="262" ht="15.75" customHeight="1">
      <c r="A262" s="7"/>
      <c r="B262" s="7"/>
      <c r="C262" s="7"/>
      <c r="D262" s="7"/>
      <c r="E262" s="7"/>
      <c r="F262" s="7"/>
      <c r="G262" s="7"/>
      <c r="H262" s="7"/>
      <c r="I262" s="7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7"/>
      <c r="W262" s="7"/>
      <c r="X262" s="7"/>
      <c r="Y262" s="7"/>
      <c r="Z262" s="7"/>
    </row>
    <row r="263" ht="15.75" customHeight="1">
      <c r="A263" s="7"/>
      <c r="B263" s="7"/>
      <c r="C263" s="7"/>
      <c r="D263" s="7"/>
      <c r="E263" s="7"/>
      <c r="F263" s="7"/>
      <c r="G263" s="7"/>
      <c r="H263" s="7"/>
      <c r="I263" s="7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7"/>
      <c r="W263" s="7"/>
      <c r="X263" s="7"/>
      <c r="Y263" s="7"/>
      <c r="Z263" s="7"/>
    </row>
    <row r="264" ht="15.75" customHeight="1">
      <c r="A264" s="7"/>
      <c r="B264" s="7"/>
      <c r="C264" s="7"/>
      <c r="D264" s="7"/>
      <c r="E264" s="7"/>
      <c r="F264" s="7"/>
      <c r="G264" s="7"/>
      <c r="H264" s="7"/>
      <c r="I264" s="7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7"/>
      <c r="W264" s="7"/>
      <c r="X264" s="7"/>
      <c r="Y264" s="7"/>
      <c r="Z264" s="7"/>
    </row>
    <row r="265" ht="15.75" customHeight="1">
      <c r="A265" s="7"/>
      <c r="B265" s="7"/>
      <c r="C265" s="7"/>
      <c r="D265" s="7"/>
      <c r="E265" s="7"/>
      <c r="F265" s="7"/>
      <c r="G265" s="7"/>
      <c r="H265" s="7"/>
      <c r="I265" s="7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7"/>
      <c r="W265" s="7"/>
      <c r="X265" s="7"/>
      <c r="Y265" s="7"/>
      <c r="Z265" s="7"/>
    </row>
    <row r="266" ht="15.75" customHeight="1">
      <c r="A266" s="7"/>
      <c r="B266" s="7"/>
      <c r="C266" s="7"/>
      <c r="D266" s="7"/>
      <c r="E266" s="7"/>
      <c r="F266" s="7"/>
      <c r="G266" s="7"/>
      <c r="H266" s="7"/>
      <c r="I266" s="7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7"/>
      <c r="W266" s="7"/>
      <c r="X266" s="7"/>
      <c r="Y266" s="7"/>
      <c r="Z266" s="7"/>
    </row>
    <row r="267" ht="15.75" customHeight="1">
      <c r="A267" s="7"/>
      <c r="B267" s="7"/>
      <c r="C267" s="7"/>
      <c r="D267" s="7"/>
      <c r="E267" s="7"/>
      <c r="F267" s="7"/>
      <c r="G267" s="7"/>
      <c r="H267" s="7"/>
      <c r="I267" s="7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7"/>
      <c r="W267" s="7"/>
      <c r="X267" s="7"/>
      <c r="Y267" s="7"/>
      <c r="Z267" s="7"/>
    </row>
    <row r="268" ht="15.75" customHeight="1">
      <c r="A268" s="7"/>
      <c r="B268" s="7"/>
      <c r="C268" s="7"/>
      <c r="D268" s="7"/>
      <c r="E268" s="7"/>
      <c r="F268" s="7"/>
      <c r="G268" s="7"/>
      <c r="H268" s="7"/>
      <c r="I268" s="7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7"/>
      <c r="W268" s="7"/>
      <c r="X268" s="7"/>
      <c r="Y268" s="7"/>
      <c r="Z268" s="7"/>
    </row>
    <row r="269" ht="15.75" customHeight="1">
      <c r="A269" s="7"/>
      <c r="B269" s="7"/>
      <c r="C269" s="7"/>
      <c r="D269" s="7"/>
      <c r="E269" s="7"/>
      <c r="F269" s="7"/>
      <c r="G269" s="7"/>
      <c r="H269" s="7"/>
      <c r="I269" s="7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7"/>
      <c r="W269" s="7"/>
      <c r="X269" s="7"/>
      <c r="Y269" s="7"/>
      <c r="Z269" s="7"/>
    </row>
    <row r="270" ht="15.75" customHeight="1">
      <c r="A270" s="7"/>
      <c r="B270" s="7"/>
      <c r="C270" s="7"/>
      <c r="D270" s="7"/>
      <c r="E270" s="7"/>
      <c r="F270" s="7"/>
      <c r="G270" s="7"/>
      <c r="H270" s="7"/>
      <c r="I270" s="7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7"/>
      <c r="W270" s="7"/>
      <c r="X270" s="7"/>
      <c r="Y270" s="7"/>
      <c r="Z270" s="7"/>
    </row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5">
    <mergeCell ref="B70:B76"/>
    <mergeCell ref="C70:C76"/>
    <mergeCell ref="B34:B40"/>
    <mergeCell ref="C34:C40"/>
    <mergeCell ref="A41:A76"/>
    <mergeCell ref="B41:B47"/>
    <mergeCell ref="C41:C47"/>
    <mergeCell ref="B48:B54"/>
    <mergeCell ref="C48:C54"/>
    <mergeCell ref="B12:B18"/>
    <mergeCell ref="C12:C18"/>
    <mergeCell ref="B20:B26"/>
    <mergeCell ref="C20:C26"/>
    <mergeCell ref="A1:B1"/>
    <mergeCell ref="C1:I1"/>
    <mergeCell ref="A3:A4"/>
    <mergeCell ref="B3:B4"/>
    <mergeCell ref="C3:C4"/>
    <mergeCell ref="D3:I3"/>
    <mergeCell ref="A5:A40"/>
    <mergeCell ref="B55:I55"/>
    <mergeCell ref="U25:U34"/>
    <mergeCell ref="U35:U44"/>
    <mergeCell ref="U45:U54"/>
    <mergeCell ref="B5:B11"/>
    <mergeCell ref="C5:C11"/>
    <mergeCell ref="U5:U14"/>
    <mergeCell ref="U15:U24"/>
    <mergeCell ref="B19:I19"/>
    <mergeCell ref="B27:B33"/>
    <mergeCell ref="C27:C33"/>
    <mergeCell ref="B56:B62"/>
    <mergeCell ref="C56:C62"/>
    <mergeCell ref="B63:B69"/>
    <mergeCell ref="C63:C69"/>
  </mergeCells>
  <printOptions/>
  <pageMargins bottom="0.787401575" footer="0.0" header="0.0" left="0.511811024" right="0.511811024" top="0.787401575"/>
  <pageSetup paperSize="9" orientation="portrait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3" width="9.14"/>
    <col customWidth="1" min="4" max="9" width="20.86"/>
    <col customWidth="1" hidden="1" min="10" max="10" width="82.71"/>
    <col customWidth="1" hidden="1" min="11" max="11" width="10.43"/>
    <col customWidth="1" hidden="1" min="12" max="12" width="12.71"/>
    <col customWidth="1" hidden="1" min="13" max="13" width="9.57"/>
    <col customWidth="1" hidden="1" min="14" max="14" width="11.86"/>
    <col customWidth="1" hidden="1" min="15" max="15" width="11.71"/>
    <col customWidth="1" hidden="1" min="16" max="17" width="9.14"/>
    <col customWidth="1" hidden="1" min="18" max="18" width="15.71"/>
    <col customWidth="1" hidden="1" min="19" max="19" width="9.14"/>
    <col customWidth="1" hidden="1" min="20" max="20" width="14.14"/>
    <col customWidth="1" hidden="1" min="21" max="21" width="13.57"/>
    <col customWidth="1" hidden="1" min="22" max="24" width="8.71"/>
    <col customWidth="1" min="25" max="26" width="8.71"/>
  </cols>
  <sheetData>
    <row r="1">
      <c r="A1" s="1" t="s">
        <v>0</v>
      </c>
      <c r="B1" s="2"/>
      <c r="C1" s="3"/>
      <c r="D1" s="4"/>
      <c r="E1" s="4"/>
      <c r="F1" s="4"/>
      <c r="G1" s="4"/>
      <c r="H1" s="4"/>
      <c r="I1" s="5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7"/>
      <c r="W1" s="7"/>
      <c r="X1" s="7"/>
      <c r="Y1" s="7"/>
      <c r="Z1" s="7"/>
    </row>
    <row r="2" hidden="1">
      <c r="A2" s="8"/>
      <c r="B2" s="8"/>
      <c r="C2" s="8"/>
      <c r="D2" s="9">
        <v>5.0</v>
      </c>
      <c r="E2" s="9">
        <v>6.0</v>
      </c>
      <c r="F2" s="9">
        <v>7.0</v>
      </c>
      <c r="G2" s="9">
        <v>8.0</v>
      </c>
      <c r="H2" s="9">
        <v>9.0</v>
      </c>
      <c r="I2" s="10">
        <v>10.0</v>
      </c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7"/>
      <c r="W2" s="7"/>
      <c r="X2" s="7"/>
      <c r="Y2" s="7"/>
      <c r="Z2" s="7"/>
    </row>
    <row r="3">
      <c r="A3" s="11" t="s">
        <v>1</v>
      </c>
      <c r="B3" s="11" t="s">
        <v>2</v>
      </c>
      <c r="C3" s="11" t="s">
        <v>3</v>
      </c>
      <c r="D3" s="1" t="s">
        <v>4</v>
      </c>
      <c r="E3" s="4"/>
      <c r="F3" s="4"/>
      <c r="G3" s="4"/>
      <c r="H3" s="4"/>
      <c r="I3" s="5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7"/>
      <c r="W3" s="7"/>
      <c r="X3" s="7"/>
      <c r="Y3" s="7"/>
      <c r="Z3" s="7"/>
    </row>
    <row r="4">
      <c r="A4" s="12"/>
      <c r="B4" s="12"/>
      <c r="C4" s="12"/>
      <c r="D4" s="13" t="s">
        <v>5</v>
      </c>
      <c r="E4" s="13" t="s">
        <v>6</v>
      </c>
      <c r="F4" s="13" t="s">
        <v>7</v>
      </c>
      <c r="G4" s="13" t="s">
        <v>8</v>
      </c>
      <c r="H4" s="13" t="s">
        <v>9</v>
      </c>
      <c r="I4" s="15" t="s">
        <v>10</v>
      </c>
      <c r="J4" s="16" t="s">
        <v>11</v>
      </c>
      <c r="K4" s="17" t="s">
        <v>12</v>
      </c>
      <c r="L4" s="18" t="s">
        <v>13</v>
      </c>
      <c r="M4" s="18" t="s">
        <v>14</v>
      </c>
      <c r="N4" s="18" t="s">
        <v>15</v>
      </c>
      <c r="O4" s="18" t="s">
        <v>16</v>
      </c>
      <c r="P4" s="18" t="s">
        <v>17</v>
      </c>
      <c r="Q4" s="18" t="s">
        <v>18</v>
      </c>
      <c r="R4" s="18" t="s">
        <v>19</v>
      </c>
      <c r="S4" s="19"/>
      <c r="T4" s="19"/>
      <c r="U4" s="6"/>
      <c r="V4" s="7"/>
      <c r="W4" s="7"/>
      <c r="X4" s="7"/>
      <c r="Y4" s="7"/>
      <c r="Z4" s="7"/>
    </row>
    <row r="5">
      <c r="A5" s="20" t="s">
        <v>20</v>
      </c>
      <c r="B5" s="21">
        <v>0.3333333333333333</v>
      </c>
      <c r="C5" s="21">
        <v>0.3680555555555556</v>
      </c>
      <c r="D5" s="22" t="s">
        <v>167</v>
      </c>
      <c r="E5" s="22"/>
      <c r="F5" s="22"/>
      <c r="G5" s="22"/>
      <c r="H5" s="22"/>
      <c r="I5" s="32"/>
      <c r="J5" s="24" t="str">
        <f>D10&amp;" - "&amp;D6&amp;" - "&amp;D7&amp;" - "&amp;D9</f>
        <v>Cursos Atendidos - Disciplina - Turma - Docente</v>
      </c>
      <c r="K5" s="25">
        <f t="shared" ref="K5:K54" si="2">HOUR(S5)</f>
        <v>8</v>
      </c>
      <c r="L5" s="24">
        <f t="shared" ref="L5:L54" si="3">MINUTE(S5)</f>
        <v>0</v>
      </c>
      <c r="M5" s="25">
        <f t="shared" ref="M5:M54" si="4">HOUR(T5)</f>
        <v>8</v>
      </c>
      <c r="N5" s="25">
        <f t="shared" ref="N5:N54" si="5">MINUTE(T5)</f>
        <v>50</v>
      </c>
      <c r="O5" s="25">
        <f t="shared" ref="O5:O14" si="6">D$2</f>
        <v>5</v>
      </c>
      <c r="P5" s="25">
        <v>8.0</v>
      </c>
      <c r="Q5" s="25">
        <v>2015.0</v>
      </c>
      <c r="R5" s="25" t="str">
        <f>D8</f>
        <v>Sala (NGE)</v>
      </c>
      <c r="S5" s="19">
        <f t="shared" ref="S5:T5" si="1">B5</f>
        <v>0.3333333333</v>
      </c>
      <c r="T5" s="19">
        <f t="shared" si="1"/>
        <v>0.3680555556</v>
      </c>
      <c r="U5" s="26" t="s">
        <v>22</v>
      </c>
      <c r="V5" s="7"/>
      <c r="W5" s="7"/>
      <c r="X5" s="7"/>
      <c r="Y5" s="7"/>
      <c r="Z5" s="7"/>
    </row>
    <row r="6">
      <c r="A6" s="27"/>
      <c r="B6" s="27"/>
      <c r="C6" s="27"/>
      <c r="D6" s="28" t="s">
        <v>169</v>
      </c>
      <c r="E6" s="28"/>
      <c r="F6" s="28"/>
      <c r="G6" s="28"/>
      <c r="H6" s="28"/>
      <c r="I6" s="36"/>
      <c r="J6" s="24" t="str">
        <f>D17&amp;" - "&amp;D13&amp;" - "&amp;D14&amp;" - "&amp;D16</f>
        <v> -  -  - </v>
      </c>
      <c r="K6" s="25">
        <f t="shared" si="2"/>
        <v>8</v>
      </c>
      <c r="L6" s="24">
        <f t="shared" si="3"/>
        <v>50</v>
      </c>
      <c r="M6" s="25">
        <f t="shared" si="4"/>
        <v>9</v>
      </c>
      <c r="N6" s="25">
        <f t="shared" si="5"/>
        <v>40</v>
      </c>
      <c r="O6" s="25">
        <f t="shared" si="6"/>
        <v>5</v>
      </c>
      <c r="P6" s="25">
        <v>8.0</v>
      </c>
      <c r="Q6" s="25">
        <v>2015.0</v>
      </c>
      <c r="R6" s="25" t="str">
        <f>D15</f>
        <v/>
      </c>
      <c r="S6" s="19">
        <f t="shared" ref="S6:T6" si="7">B12</f>
        <v>0.3680555556</v>
      </c>
      <c r="T6" s="19">
        <f t="shared" si="7"/>
        <v>0.4027777778</v>
      </c>
      <c r="U6" s="31"/>
      <c r="V6" s="7"/>
      <c r="W6" s="7"/>
      <c r="X6" s="7"/>
      <c r="Y6" s="7"/>
      <c r="Z6" s="7"/>
    </row>
    <row r="7">
      <c r="A7" s="27"/>
      <c r="B7" s="27"/>
      <c r="C7" s="27"/>
      <c r="D7" s="28" t="s">
        <v>170</v>
      </c>
      <c r="E7" s="28"/>
      <c r="F7" s="28"/>
      <c r="G7" s="28"/>
      <c r="H7" s="28"/>
      <c r="I7" s="36"/>
      <c r="J7" s="24" t="str">
        <f>D25&amp;" - "&amp;D21&amp;" - "&amp;D22&amp;" - "&amp;D24</f>
        <v> -  -  - </v>
      </c>
      <c r="K7" s="25">
        <f t="shared" si="2"/>
        <v>10</v>
      </c>
      <c r="L7" s="24">
        <f t="shared" si="3"/>
        <v>0</v>
      </c>
      <c r="M7" s="25">
        <f t="shared" si="4"/>
        <v>10</v>
      </c>
      <c r="N7" s="25">
        <f t="shared" si="5"/>
        <v>50</v>
      </c>
      <c r="O7" s="25">
        <f t="shared" si="6"/>
        <v>5</v>
      </c>
      <c r="P7" s="25">
        <v>8.0</v>
      </c>
      <c r="Q7" s="25">
        <v>2015.0</v>
      </c>
      <c r="R7" s="25" t="str">
        <f>D23</f>
        <v/>
      </c>
      <c r="S7" s="19">
        <f t="shared" ref="S7:T7" si="8">B20</f>
        <v>0.4166666667</v>
      </c>
      <c r="T7" s="19">
        <f t="shared" si="8"/>
        <v>0.4513888889</v>
      </c>
      <c r="U7" s="31"/>
      <c r="V7" s="7"/>
      <c r="W7" s="7"/>
      <c r="X7" s="7"/>
      <c r="Y7" s="7"/>
      <c r="Z7" s="7"/>
    </row>
    <row r="8">
      <c r="A8" s="27"/>
      <c r="B8" s="27"/>
      <c r="C8" s="27"/>
      <c r="D8" s="28" t="s">
        <v>171</v>
      </c>
      <c r="E8" s="28"/>
      <c r="F8" s="28"/>
      <c r="G8" s="28"/>
      <c r="H8" s="28"/>
      <c r="I8" s="36"/>
      <c r="J8" s="24" t="str">
        <f>D32&amp;" - "&amp;D28&amp;" - "&amp;D29&amp;" - "&amp;D31</f>
        <v> -  -  - </v>
      </c>
      <c r="K8" s="25">
        <f t="shared" si="2"/>
        <v>10</v>
      </c>
      <c r="L8" s="24">
        <f t="shared" si="3"/>
        <v>50</v>
      </c>
      <c r="M8" s="25">
        <f t="shared" si="4"/>
        <v>11</v>
      </c>
      <c r="N8" s="25">
        <f t="shared" si="5"/>
        <v>40</v>
      </c>
      <c r="O8" s="25">
        <f t="shared" si="6"/>
        <v>5</v>
      </c>
      <c r="P8" s="25">
        <v>8.0</v>
      </c>
      <c r="Q8" s="25">
        <v>2015.0</v>
      </c>
      <c r="R8" s="25" t="str">
        <f>D30</f>
        <v/>
      </c>
      <c r="S8" s="19">
        <f t="shared" ref="S8:T8" si="9">B27</f>
        <v>0.4513888889</v>
      </c>
      <c r="T8" s="19">
        <f t="shared" si="9"/>
        <v>0.4861111111</v>
      </c>
      <c r="U8" s="31"/>
      <c r="V8" s="7"/>
      <c r="W8" s="7"/>
      <c r="X8" s="7"/>
      <c r="Y8" s="7"/>
      <c r="Z8" s="7"/>
    </row>
    <row r="9">
      <c r="A9" s="27"/>
      <c r="B9" s="27"/>
      <c r="C9" s="27"/>
      <c r="D9" s="28" t="s">
        <v>172</v>
      </c>
      <c r="E9" s="28"/>
      <c r="F9" s="28"/>
      <c r="G9" s="28"/>
      <c r="H9" s="28"/>
      <c r="I9" s="36"/>
      <c r="J9" s="24" t="str">
        <f>D39&amp;" - "&amp;D35&amp;" - "&amp;D36&amp;" - "&amp;D38</f>
        <v> -  -  - </v>
      </c>
      <c r="K9" s="25">
        <f t="shared" si="2"/>
        <v>11</v>
      </c>
      <c r="L9" s="24">
        <f t="shared" si="3"/>
        <v>40</v>
      </c>
      <c r="M9" s="25">
        <f t="shared" si="4"/>
        <v>12</v>
      </c>
      <c r="N9" s="25">
        <f t="shared" si="5"/>
        <v>30</v>
      </c>
      <c r="O9" s="25">
        <f t="shared" si="6"/>
        <v>5</v>
      </c>
      <c r="P9" s="25">
        <v>8.0</v>
      </c>
      <c r="Q9" s="25">
        <v>2015.0</v>
      </c>
      <c r="R9" s="25" t="str">
        <f>D37</f>
        <v/>
      </c>
      <c r="S9" s="19">
        <f t="shared" ref="S9:T9" si="10">B34</f>
        <v>0.4861111111</v>
      </c>
      <c r="T9" s="19">
        <f t="shared" si="10"/>
        <v>0.5208333333</v>
      </c>
      <c r="U9" s="31"/>
      <c r="V9" s="7"/>
      <c r="W9" s="7"/>
      <c r="X9" s="7"/>
      <c r="Y9" s="7"/>
      <c r="Z9" s="7"/>
    </row>
    <row r="10">
      <c r="A10" s="27"/>
      <c r="B10" s="27"/>
      <c r="C10" s="27"/>
      <c r="D10" s="28" t="s">
        <v>173</v>
      </c>
      <c r="E10" s="28"/>
      <c r="F10" s="28"/>
      <c r="G10" s="28"/>
      <c r="H10" s="28"/>
      <c r="I10" s="36"/>
      <c r="J10" s="24" t="str">
        <f>D46&amp;" - "&amp;D42&amp;" - "&amp;D43&amp;" - "&amp;D45</f>
        <v> -  -  - </v>
      </c>
      <c r="K10" s="25">
        <f t="shared" si="2"/>
        <v>14</v>
      </c>
      <c r="L10" s="24">
        <f t="shared" si="3"/>
        <v>0</v>
      </c>
      <c r="M10" s="25">
        <f t="shared" si="4"/>
        <v>14</v>
      </c>
      <c r="N10" s="25">
        <f t="shared" si="5"/>
        <v>50</v>
      </c>
      <c r="O10" s="25">
        <f t="shared" si="6"/>
        <v>5</v>
      </c>
      <c r="P10" s="25">
        <v>8.0</v>
      </c>
      <c r="Q10" s="25">
        <v>2015.0</v>
      </c>
      <c r="R10" s="25" t="str">
        <f>D44</f>
        <v/>
      </c>
      <c r="S10" s="19">
        <f t="shared" ref="S10:T10" si="11">B41</f>
        <v>0.5833333333</v>
      </c>
      <c r="T10" s="19">
        <f t="shared" si="11"/>
        <v>0.6180555556</v>
      </c>
      <c r="U10" s="31"/>
      <c r="V10" s="7"/>
      <c r="W10" s="7"/>
      <c r="X10" s="7"/>
      <c r="Y10" s="7"/>
      <c r="Z10" s="7"/>
    </row>
    <row r="11">
      <c r="A11" s="27"/>
      <c r="B11" s="12"/>
      <c r="C11" s="38"/>
      <c r="D11" s="40" t="s">
        <v>176</v>
      </c>
      <c r="E11" s="40"/>
      <c r="F11" s="40"/>
      <c r="G11" s="40"/>
      <c r="H11" s="40"/>
      <c r="I11" s="43"/>
      <c r="J11" s="24" t="str">
        <f>D53&amp;" - "&amp;D49&amp;" - "&amp;D50&amp;" - "&amp;D52</f>
        <v> -  -  - </v>
      </c>
      <c r="K11" s="25">
        <f t="shared" si="2"/>
        <v>14</v>
      </c>
      <c r="L11" s="24">
        <f t="shared" si="3"/>
        <v>50</v>
      </c>
      <c r="M11" s="25">
        <f t="shared" si="4"/>
        <v>15</v>
      </c>
      <c r="N11" s="25">
        <f t="shared" si="5"/>
        <v>40</v>
      </c>
      <c r="O11" s="25">
        <f t="shared" si="6"/>
        <v>5</v>
      </c>
      <c r="P11" s="25">
        <v>8.0</v>
      </c>
      <c r="Q11" s="25">
        <v>2015.0</v>
      </c>
      <c r="R11" s="25" t="str">
        <f>D51</f>
        <v/>
      </c>
      <c r="S11" s="19">
        <f t="shared" ref="S11:T11" si="12">B48</f>
        <v>0.6180555556</v>
      </c>
      <c r="T11" s="19">
        <f t="shared" si="12"/>
        <v>0.6527777778</v>
      </c>
      <c r="U11" s="31"/>
      <c r="V11" s="7"/>
      <c r="W11" s="7"/>
      <c r="X11" s="7"/>
      <c r="Y11" s="7"/>
      <c r="Z11" s="7"/>
    </row>
    <row r="12">
      <c r="A12" s="27"/>
      <c r="B12" s="21">
        <v>0.3680555555555556</v>
      </c>
      <c r="C12" s="21">
        <v>0.40277777777777773</v>
      </c>
      <c r="D12" s="22"/>
      <c r="E12" s="22"/>
      <c r="F12" s="22"/>
      <c r="G12" s="22"/>
      <c r="H12" s="22"/>
      <c r="I12" s="32"/>
      <c r="J12" s="24" t="str">
        <f>D61&amp;" - "&amp;D57&amp;" - "&amp;D58&amp;" - "&amp;D60</f>
        <v> -  -  - </v>
      </c>
      <c r="K12" s="25">
        <f t="shared" si="2"/>
        <v>16</v>
      </c>
      <c r="L12" s="24">
        <f t="shared" si="3"/>
        <v>0</v>
      </c>
      <c r="M12" s="25">
        <f t="shared" si="4"/>
        <v>16</v>
      </c>
      <c r="N12" s="25">
        <f t="shared" si="5"/>
        <v>50</v>
      </c>
      <c r="O12" s="25">
        <f t="shared" si="6"/>
        <v>5</v>
      </c>
      <c r="P12" s="25">
        <v>8.0</v>
      </c>
      <c r="Q12" s="25">
        <v>2015.0</v>
      </c>
      <c r="R12" s="25" t="str">
        <f>D59</f>
        <v/>
      </c>
      <c r="S12" s="19">
        <f t="shared" ref="S12:T12" si="13">B56</f>
        <v>0.6666666667</v>
      </c>
      <c r="T12" s="19">
        <f t="shared" si="13"/>
        <v>0.7013888889</v>
      </c>
      <c r="U12" s="31"/>
      <c r="V12" s="7"/>
      <c r="W12" s="7"/>
      <c r="X12" s="7"/>
      <c r="Y12" s="7"/>
      <c r="Z12" s="7"/>
    </row>
    <row r="13">
      <c r="A13" s="27"/>
      <c r="B13" s="27"/>
      <c r="C13" s="27"/>
      <c r="D13" s="28"/>
      <c r="E13" s="28"/>
      <c r="F13" s="28"/>
      <c r="G13" s="28"/>
      <c r="H13" s="28"/>
      <c r="I13" s="36"/>
      <c r="J13" s="24" t="str">
        <f>D68&amp;" - "&amp;D64&amp;" - "&amp;D65&amp;" - "&amp;D67</f>
        <v> -  -  - </v>
      </c>
      <c r="K13" s="25">
        <f t="shared" si="2"/>
        <v>16</v>
      </c>
      <c r="L13" s="24">
        <f t="shared" si="3"/>
        <v>50</v>
      </c>
      <c r="M13" s="25">
        <f t="shared" si="4"/>
        <v>17</v>
      </c>
      <c r="N13" s="25">
        <f t="shared" si="5"/>
        <v>40</v>
      </c>
      <c r="O13" s="25">
        <f t="shared" si="6"/>
        <v>5</v>
      </c>
      <c r="P13" s="25">
        <v>8.0</v>
      </c>
      <c r="Q13" s="25">
        <v>2015.0</v>
      </c>
      <c r="R13" s="25" t="str">
        <f>D66</f>
        <v/>
      </c>
      <c r="S13" s="19">
        <f t="shared" ref="S13:T13" si="14">B63</f>
        <v>0.7013888889</v>
      </c>
      <c r="T13" s="19">
        <f t="shared" si="14"/>
        <v>0.7361111111</v>
      </c>
      <c r="U13" s="31"/>
      <c r="V13" s="7"/>
      <c r="W13" s="7"/>
      <c r="X13" s="7"/>
      <c r="Y13" s="7"/>
      <c r="Z13" s="7"/>
    </row>
    <row r="14">
      <c r="A14" s="27"/>
      <c r="B14" s="27"/>
      <c r="C14" s="27"/>
      <c r="D14" s="28"/>
      <c r="E14" s="28"/>
      <c r="F14" s="28"/>
      <c r="G14" s="28"/>
      <c r="H14" s="28"/>
      <c r="I14" s="36"/>
      <c r="J14" s="24" t="str">
        <f>D75&amp;" - "&amp;D71&amp;" - "&amp;D72&amp;" - "&amp;D74</f>
        <v> -  -  - </v>
      </c>
      <c r="K14" s="25">
        <f t="shared" si="2"/>
        <v>17</v>
      </c>
      <c r="L14" s="24">
        <f t="shared" si="3"/>
        <v>40</v>
      </c>
      <c r="M14" s="25">
        <f t="shared" si="4"/>
        <v>18</v>
      </c>
      <c r="N14" s="25">
        <f t="shared" si="5"/>
        <v>30</v>
      </c>
      <c r="O14" s="25">
        <f t="shared" si="6"/>
        <v>5</v>
      </c>
      <c r="P14" s="25">
        <v>8.0</v>
      </c>
      <c r="Q14" s="25">
        <v>2015.0</v>
      </c>
      <c r="R14" s="25" t="str">
        <f>D73</f>
        <v/>
      </c>
      <c r="S14" s="19">
        <f t="shared" ref="S14:T14" si="15">B70</f>
        <v>0.7361111111</v>
      </c>
      <c r="T14" s="19">
        <f t="shared" si="15"/>
        <v>0.7708333333</v>
      </c>
      <c r="U14" s="42"/>
      <c r="V14" s="7"/>
      <c r="W14" s="7"/>
      <c r="X14" s="7"/>
      <c r="Y14" s="7"/>
      <c r="Z14" s="7"/>
    </row>
    <row r="15">
      <c r="A15" s="27"/>
      <c r="B15" s="27"/>
      <c r="C15" s="27"/>
      <c r="D15" s="28"/>
      <c r="E15" s="28"/>
      <c r="F15" s="28"/>
      <c r="G15" s="28"/>
      <c r="H15" s="28"/>
      <c r="I15" s="36"/>
      <c r="J15" s="24" t="str">
        <f>E10&amp;" - "&amp;E6&amp;" - "&amp;E7&amp;" - "&amp;E9</f>
        <v> -  -  - </v>
      </c>
      <c r="K15" s="25">
        <f t="shared" si="2"/>
        <v>8</v>
      </c>
      <c r="L15" s="24">
        <f t="shared" si="3"/>
        <v>0</v>
      </c>
      <c r="M15" s="25">
        <f t="shared" si="4"/>
        <v>8</v>
      </c>
      <c r="N15" s="25">
        <f t="shared" si="5"/>
        <v>50</v>
      </c>
      <c r="O15" s="25">
        <f t="shared" ref="O15:O24" si="16">E$2</f>
        <v>6</v>
      </c>
      <c r="P15" s="25">
        <v>8.0</v>
      </c>
      <c r="Q15" s="25">
        <v>2015.0</v>
      </c>
      <c r="R15" s="25" t="str">
        <f>E8</f>
        <v/>
      </c>
      <c r="S15" s="19">
        <v>0.3333333333333333</v>
      </c>
      <c r="T15" s="19">
        <v>0.3680555555555556</v>
      </c>
      <c r="U15" s="26" t="s">
        <v>77</v>
      </c>
      <c r="V15" s="7"/>
      <c r="W15" s="7"/>
      <c r="X15" s="7"/>
      <c r="Y15" s="7"/>
      <c r="Z15" s="7"/>
    </row>
    <row r="16">
      <c r="A16" s="27"/>
      <c r="B16" s="27"/>
      <c r="C16" s="27"/>
      <c r="D16" s="28"/>
      <c r="E16" s="28"/>
      <c r="F16" s="28"/>
      <c r="G16" s="28"/>
      <c r="H16" s="28"/>
      <c r="I16" s="36"/>
      <c r="J16" s="24" t="str">
        <f>E17&amp;" - "&amp;E13&amp;" - "&amp;E14&amp;" - "&amp;E16</f>
        <v> -  -  - </v>
      </c>
      <c r="K16" s="25">
        <f t="shared" si="2"/>
        <v>8</v>
      </c>
      <c r="L16" s="24">
        <f t="shared" si="3"/>
        <v>50</v>
      </c>
      <c r="M16" s="25">
        <f t="shared" si="4"/>
        <v>9</v>
      </c>
      <c r="N16" s="25">
        <f t="shared" si="5"/>
        <v>40</v>
      </c>
      <c r="O16" s="25">
        <f t="shared" si="16"/>
        <v>6</v>
      </c>
      <c r="P16" s="25">
        <v>8.0</v>
      </c>
      <c r="Q16" s="25">
        <v>2015.0</v>
      </c>
      <c r="R16" s="25" t="str">
        <f>E15</f>
        <v/>
      </c>
      <c r="S16" s="19">
        <v>0.3680555555555556</v>
      </c>
      <c r="T16" s="19">
        <v>0.40277777777777773</v>
      </c>
      <c r="U16" s="31"/>
      <c r="V16" s="7"/>
      <c r="W16" s="7"/>
      <c r="X16" s="7"/>
      <c r="Y16" s="7"/>
      <c r="Z16" s="7"/>
    </row>
    <row r="17">
      <c r="A17" s="27"/>
      <c r="B17" s="27"/>
      <c r="C17" s="27"/>
      <c r="D17" s="28"/>
      <c r="E17" s="28"/>
      <c r="F17" s="28"/>
      <c r="G17" s="28"/>
      <c r="H17" s="28"/>
      <c r="I17" s="36"/>
      <c r="J17" s="24" t="str">
        <f>E25&amp;" - "&amp;E21&amp;" - "&amp;E22&amp;" - "&amp;E24</f>
        <v> -  -  - </v>
      </c>
      <c r="K17" s="25">
        <f t="shared" si="2"/>
        <v>10</v>
      </c>
      <c r="L17" s="24">
        <f t="shared" si="3"/>
        <v>0</v>
      </c>
      <c r="M17" s="25">
        <f t="shared" si="4"/>
        <v>10</v>
      </c>
      <c r="N17" s="25">
        <f t="shared" si="5"/>
        <v>50</v>
      </c>
      <c r="O17" s="25">
        <f t="shared" si="16"/>
        <v>6</v>
      </c>
      <c r="P17" s="25">
        <v>8.0</v>
      </c>
      <c r="Q17" s="25">
        <v>2015.0</v>
      </c>
      <c r="R17" s="25" t="str">
        <f>E23</f>
        <v/>
      </c>
      <c r="S17" s="19">
        <v>0.4166666666666667</v>
      </c>
      <c r="T17" s="19">
        <v>0.4513888888888889</v>
      </c>
      <c r="U17" s="31"/>
      <c r="V17" s="7"/>
      <c r="W17" s="7"/>
      <c r="X17" s="7"/>
      <c r="Y17" s="7"/>
      <c r="Z17" s="7"/>
    </row>
    <row r="18">
      <c r="A18" s="27"/>
      <c r="B18" s="38"/>
      <c r="C18" s="12"/>
      <c r="D18" s="40"/>
      <c r="E18" s="40"/>
      <c r="F18" s="40"/>
      <c r="G18" s="40"/>
      <c r="H18" s="40"/>
      <c r="I18" s="43"/>
      <c r="J18" s="24" t="str">
        <f>E32&amp;" - "&amp;E28&amp;" - "&amp;E29&amp;" - "&amp;E31</f>
        <v> -  -  - </v>
      </c>
      <c r="K18" s="25">
        <f t="shared" si="2"/>
        <v>10</v>
      </c>
      <c r="L18" s="24">
        <f t="shared" si="3"/>
        <v>50</v>
      </c>
      <c r="M18" s="25">
        <f t="shared" si="4"/>
        <v>11</v>
      </c>
      <c r="N18" s="25">
        <f t="shared" si="5"/>
        <v>40</v>
      </c>
      <c r="O18" s="25">
        <f t="shared" si="16"/>
        <v>6</v>
      </c>
      <c r="P18" s="25">
        <v>8.0</v>
      </c>
      <c r="Q18" s="25">
        <v>2015.0</v>
      </c>
      <c r="R18" s="25" t="str">
        <f>E30</f>
        <v/>
      </c>
      <c r="S18" s="19">
        <v>0.4513888888888889</v>
      </c>
      <c r="T18" s="19">
        <v>0.4861111111111111</v>
      </c>
      <c r="U18" s="31"/>
      <c r="V18" s="7"/>
      <c r="W18" s="7"/>
      <c r="X18" s="7"/>
      <c r="Y18" s="7"/>
      <c r="Z18" s="7"/>
    </row>
    <row r="19">
      <c r="A19" s="27"/>
      <c r="B19" s="45" t="s">
        <v>81</v>
      </c>
      <c r="C19" s="4"/>
      <c r="D19" s="4"/>
      <c r="E19" s="4"/>
      <c r="F19" s="4"/>
      <c r="G19" s="4"/>
      <c r="H19" s="4"/>
      <c r="I19" s="5"/>
      <c r="J19" s="24" t="str">
        <f>E39&amp;" - "&amp;E35&amp;" - "&amp;E36&amp;" - "&amp;E38</f>
        <v> -  -  - </v>
      </c>
      <c r="K19" s="25">
        <f t="shared" si="2"/>
        <v>11</v>
      </c>
      <c r="L19" s="24">
        <f t="shared" si="3"/>
        <v>40</v>
      </c>
      <c r="M19" s="25">
        <f t="shared" si="4"/>
        <v>12</v>
      </c>
      <c r="N19" s="25">
        <f t="shared" si="5"/>
        <v>30</v>
      </c>
      <c r="O19" s="25">
        <f t="shared" si="16"/>
        <v>6</v>
      </c>
      <c r="P19" s="25">
        <v>8.0</v>
      </c>
      <c r="Q19" s="25">
        <v>2015.0</v>
      </c>
      <c r="R19" s="25" t="str">
        <f>E37</f>
        <v/>
      </c>
      <c r="S19" s="19">
        <v>0.4861111111111111</v>
      </c>
      <c r="T19" s="19">
        <v>0.5208333333333334</v>
      </c>
      <c r="U19" s="31"/>
      <c r="V19" s="7"/>
      <c r="W19" s="7"/>
      <c r="X19" s="7"/>
      <c r="Y19" s="7"/>
      <c r="Z19" s="7"/>
    </row>
    <row r="20">
      <c r="A20" s="27"/>
      <c r="B20" s="21">
        <v>0.4166666666666667</v>
      </c>
      <c r="C20" s="21">
        <v>0.4513888888888889</v>
      </c>
      <c r="D20" s="22"/>
      <c r="E20" s="22"/>
      <c r="F20" s="22"/>
      <c r="G20" s="22"/>
      <c r="H20" s="22"/>
      <c r="I20" s="32"/>
      <c r="J20" s="24" t="str">
        <f>E46&amp;" - "&amp;E42&amp;" - "&amp;E43&amp;" - "&amp;E45</f>
        <v> -  -  - </v>
      </c>
      <c r="K20" s="25">
        <f t="shared" si="2"/>
        <v>14</v>
      </c>
      <c r="L20" s="24">
        <f t="shared" si="3"/>
        <v>0</v>
      </c>
      <c r="M20" s="25">
        <f t="shared" si="4"/>
        <v>14</v>
      </c>
      <c r="N20" s="25">
        <f t="shared" si="5"/>
        <v>50</v>
      </c>
      <c r="O20" s="25">
        <f t="shared" si="16"/>
        <v>6</v>
      </c>
      <c r="P20" s="25">
        <v>8.0</v>
      </c>
      <c r="Q20" s="25">
        <v>2015.0</v>
      </c>
      <c r="R20" s="25" t="str">
        <f>E44</f>
        <v/>
      </c>
      <c r="S20" s="19">
        <v>0.5833333333333334</v>
      </c>
      <c r="T20" s="19">
        <v>0.6180555555555556</v>
      </c>
      <c r="U20" s="31"/>
      <c r="V20" s="7"/>
      <c r="W20" s="7"/>
      <c r="X20" s="7"/>
      <c r="Y20" s="7"/>
      <c r="Z20" s="7"/>
    </row>
    <row r="21" ht="15.75" customHeight="1">
      <c r="A21" s="27"/>
      <c r="B21" s="27"/>
      <c r="C21" s="27"/>
      <c r="D21" s="28"/>
      <c r="E21" s="28"/>
      <c r="F21" s="28"/>
      <c r="G21" s="28"/>
      <c r="H21" s="28"/>
      <c r="I21" s="36"/>
      <c r="J21" s="24" t="str">
        <f>E53&amp;" - "&amp;E49&amp;" - "&amp;E50&amp;" - "&amp;E52</f>
        <v> -  -  - </v>
      </c>
      <c r="K21" s="25">
        <f t="shared" si="2"/>
        <v>14</v>
      </c>
      <c r="L21" s="24">
        <f t="shared" si="3"/>
        <v>50</v>
      </c>
      <c r="M21" s="25">
        <f t="shared" si="4"/>
        <v>15</v>
      </c>
      <c r="N21" s="25">
        <f t="shared" si="5"/>
        <v>40</v>
      </c>
      <c r="O21" s="25">
        <f t="shared" si="16"/>
        <v>6</v>
      </c>
      <c r="P21" s="25">
        <v>8.0</v>
      </c>
      <c r="Q21" s="25">
        <v>2015.0</v>
      </c>
      <c r="R21" s="25" t="str">
        <f>E51</f>
        <v/>
      </c>
      <c r="S21" s="19">
        <v>0.6180555555555556</v>
      </c>
      <c r="T21" s="19">
        <v>0.6527777777777778</v>
      </c>
      <c r="U21" s="31"/>
      <c r="V21" s="7"/>
      <c r="W21" s="7"/>
      <c r="X21" s="7"/>
      <c r="Y21" s="7"/>
      <c r="Z21" s="7"/>
    </row>
    <row r="22" ht="15.75" customHeight="1">
      <c r="A22" s="27"/>
      <c r="B22" s="27"/>
      <c r="C22" s="27"/>
      <c r="D22" s="28"/>
      <c r="E22" s="28"/>
      <c r="F22" s="28"/>
      <c r="G22" s="28"/>
      <c r="H22" s="28"/>
      <c r="I22" s="36"/>
      <c r="J22" s="24" t="str">
        <f>E61&amp;" - "&amp;E57&amp;" - "&amp;E58&amp;" - "&amp;E60</f>
        <v> -  -  - </v>
      </c>
      <c r="K22" s="25">
        <f t="shared" si="2"/>
        <v>16</v>
      </c>
      <c r="L22" s="24">
        <f t="shared" si="3"/>
        <v>0</v>
      </c>
      <c r="M22" s="25">
        <f t="shared" si="4"/>
        <v>16</v>
      </c>
      <c r="N22" s="25">
        <f t="shared" si="5"/>
        <v>50</v>
      </c>
      <c r="O22" s="25">
        <f t="shared" si="16"/>
        <v>6</v>
      </c>
      <c r="P22" s="25">
        <v>8.0</v>
      </c>
      <c r="Q22" s="25">
        <v>2015.0</v>
      </c>
      <c r="R22" s="25" t="str">
        <f>E59</f>
        <v/>
      </c>
      <c r="S22" s="19">
        <v>0.6666666666666666</v>
      </c>
      <c r="T22" s="19">
        <v>0.7013888888888888</v>
      </c>
      <c r="U22" s="31"/>
      <c r="V22" s="7"/>
      <c r="W22" s="7"/>
      <c r="X22" s="7"/>
      <c r="Y22" s="7"/>
      <c r="Z22" s="7"/>
    </row>
    <row r="23" ht="15.75" customHeight="1">
      <c r="A23" s="27"/>
      <c r="B23" s="27"/>
      <c r="C23" s="27"/>
      <c r="D23" s="28"/>
      <c r="E23" s="28"/>
      <c r="F23" s="28"/>
      <c r="G23" s="28"/>
      <c r="H23" s="28"/>
      <c r="I23" s="36"/>
      <c r="J23" s="24" t="str">
        <f>E68&amp;" - "&amp;E64&amp;" - "&amp;E65&amp;" - "&amp;E67</f>
        <v> -  -  - </v>
      </c>
      <c r="K23" s="25">
        <f t="shared" si="2"/>
        <v>16</v>
      </c>
      <c r="L23" s="24">
        <f t="shared" si="3"/>
        <v>50</v>
      </c>
      <c r="M23" s="25">
        <f t="shared" si="4"/>
        <v>17</v>
      </c>
      <c r="N23" s="25">
        <f t="shared" si="5"/>
        <v>40</v>
      </c>
      <c r="O23" s="25">
        <f t="shared" si="16"/>
        <v>6</v>
      </c>
      <c r="P23" s="25">
        <v>8.0</v>
      </c>
      <c r="Q23" s="25">
        <v>2015.0</v>
      </c>
      <c r="R23" s="25" t="str">
        <f>E66</f>
        <v/>
      </c>
      <c r="S23" s="19">
        <v>0.7013888888888888</v>
      </c>
      <c r="T23" s="19">
        <v>0.7361111111111112</v>
      </c>
      <c r="U23" s="31"/>
      <c r="V23" s="7"/>
      <c r="W23" s="7"/>
      <c r="X23" s="7"/>
      <c r="Y23" s="7"/>
      <c r="Z23" s="7"/>
    </row>
    <row r="24" ht="15.75" customHeight="1">
      <c r="A24" s="27"/>
      <c r="B24" s="27"/>
      <c r="C24" s="27"/>
      <c r="D24" s="28"/>
      <c r="E24" s="28"/>
      <c r="F24" s="28"/>
      <c r="G24" s="28"/>
      <c r="H24" s="28"/>
      <c r="I24" s="36"/>
      <c r="J24" s="24" t="str">
        <f>E75&amp;" - "&amp;E71&amp;" - "&amp;E72&amp;" - "&amp;E74</f>
        <v> -  -  - </v>
      </c>
      <c r="K24" s="25">
        <f t="shared" si="2"/>
        <v>17</v>
      </c>
      <c r="L24" s="24">
        <f t="shared" si="3"/>
        <v>40</v>
      </c>
      <c r="M24" s="25">
        <f t="shared" si="4"/>
        <v>18</v>
      </c>
      <c r="N24" s="25">
        <f t="shared" si="5"/>
        <v>30</v>
      </c>
      <c r="O24" s="25">
        <f t="shared" si="16"/>
        <v>6</v>
      </c>
      <c r="P24" s="25">
        <v>8.0</v>
      </c>
      <c r="Q24" s="25">
        <v>2015.0</v>
      </c>
      <c r="R24" s="25" t="str">
        <f>E73</f>
        <v/>
      </c>
      <c r="S24" s="19">
        <v>0.7361111111111112</v>
      </c>
      <c r="T24" s="19">
        <v>0.7708333333333334</v>
      </c>
      <c r="U24" s="47"/>
      <c r="V24" s="7"/>
      <c r="W24" s="7"/>
      <c r="X24" s="7"/>
      <c r="Y24" s="7"/>
      <c r="Z24" s="7"/>
    </row>
    <row r="25" ht="15.75" customHeight="1">
      <c r="A25" s="27"/>
      <c r="B25" s="27"/>
      <c r="C25" s="27"/>
      <c r="D25" s="28"/>
      <c r="E25" s="28"/>
      <c r="F25" s="28"/>
      <c r="G25" s="28"/>
      <c r="H25" s="28"/>
      <c r="I25" s="36"/>
      <c r="J25" s="24" t="str">
        <f>F10&amp;" - "&amp;F6&amp;" - "&amp;F7&amp;" - "&amp;F9</f>
        <v> -  -  - </v>
      </c>
      <c r="K25" s="25">
        <f t="shared" si="2"/>
        <v>8</v>
      </c>
      <c r="L25" s="24">
        <f t="shared" si="3"/>
        <v>0</v>
      </c>
      <c r="M25" s="25">
        <f t="shared" si="4"/>
        <v>8</v>
      </c>
      <c r="N25" s="25">
        <f t="shared" si="5"/>
        <v>50</v>
      </c>
      <c r="O25" s="25">
        <f t="shared" ref="O25:O34" si="17">F$2</f>
        <v>7</v>
      </c>
      <c r="P25" s="25">
        <v>8.0</v>
      </c>
      <c r="Q25" s="25">
        <v>2015.0</v>
      </c>
      <c r="R25" s="25" t="str">
        <f>F8</f>
        <v/>
      </c>
      <c r="S25" s="19">
        <v>0.3333333333333333</v>
      </c>
      <c r="T25" s="19">
        <v>0.3680555555555556</v>
      </c>
      <c r="U25" s="26" t="s">
        <v>97</v>
      </c>
      <c r="V25" s="7"/>
      <c r="W25" s="7"/>
      <c r="X25" s="7"/>
      <c r="Y25" s="7"/>
      <c r="Z25" s="7"/>
    </row>
    <row r="26" ht="15.75" customHeight="1">
      <c r="A26" s="27"/>
      <c r="B26" s="12"/>
      <c r="C26" s="12"/>
      <c r="D26" s="40"/>
      <c r="E26" s="40"/>
      <c r="F26" s="40"/>
      <c r="G26" s="40"/>
      <c r="H26" s="40"/>
      <c r="I26" s="43"/>
      <c r="J26" s="24" t="str">
        <f>F17&amp;" - "&amp;F13&amp;" - "&amp;F14&amp;" - "&amp;F16</f>
        <v> -  -  - </v>
      </c>
      <c r="K26" s="25">
        <f t="shared" si="2"/>
        <v>8</v>
      </c>
      <c r="L26" s="24">
        <f t="shared" si="3"/>
        <v>50</v>
      </c>
      <c r="M26" s="25">
        <f t="shared" si="4"/>
        <v>9</v>
      </c>
      <c r="N26" s="25">
        <f t="shared" si="5"/>
        <v>40</v>
      </c>
      <c r="O26" s="25">
        <f t="shared" si="17"/>
        <v>7</v>
      </c>
      <c r="P26" s="25">
        <v>8.0</v>
      </c>
      <c r="Q26" s="25">
        <v>2015.0</v>
      </c>
      <c r="R26" s="25" t="str">
        <f>F15</f>
        <v/>
      </c>
      <c r="S26" s="19">
        <v>0.3680555555555556</v>
      </c>
      <c r="T26" s="19">
        <v>0.40277777777777773</v>
      </c>
      <c r="U26" s="31"/>
      <c r="V26" s="7"/>
      <c r="W26" s="7"/>
      <c r="X26" s="7"/>
      <c r="Y26" s="7"/>
      <c r="Z26" s="7"/>
    </row>
    <row r="27" ht="15.75" customHeight="1">
      <c r="A27" s="27"/>
      <c r="B27" s="21">
        <v>0.4513888888888889</v>
      </c>
      <c r="C27" s="21">
        <v>0.4861111111111111</v>
      </c>
      <c r="D27" s="22"/>
      <c r="E27" s="22"/>
      <c r="F27" s="22"/>
      <c r="G27" s="22"/>
      <c r="H27" s="22"/>
      <c r="I27" s="32"/>
      <c r="J27" s="24" t="str">
        <f>F25&amp;" - "&amp;F21&amp;" - "&amp;F22&amp;" - "&amp;F24</f>
        <v> -  -  - </v>
      </c>
      <c r="K27" s="25">
        <f t="shared" si="2"/>
        <v>10</v>
      </c>
      <c r="L27" s="24">
        <f t="shared" si="3"/>
        <v>0</v>
      </c>
      <c r="M27" s="25">
        <f t="shared" si="4"/>
        <v>10</v>
      </c>
      <c r="N27" s="25">
        <f t="shared" si="5"/>
        <v>50</v>
      </c>
      <c r="O27" s="25">
        <f t="shared" si="17"/>
        <v>7</v>
      </c>
      <c r="P27" s="25">
        <v>8.0</v>
      </c>
      <c r="Q27" s="25">
        <v>2015.0</v>
      </c>
      <c r="R27" s="25" t="str">
        <f>F23</f>
        <v/>
      </c>
      <c r="S27" s="19">
        <v>0.4166666666666667</v>
      </c>
      <c r="T27" s="19">
        <v>0.4513888888888889</v>
      </c>
      <c r="U27" s="31"/>
      <c r="V27" s="7"/>
      <c r="W27" s="7"/>
      <c r="X27" s="7"/>
      <c r="Y27" s="7"/>
      <c r="Z27" s="7"/>
    </row>
    <row r="28" ht="15.75" customHeight="1">
      <c r="A28" s="27"/>
      <c r="B28" s="27"/>
      <c r="C28" s="27"/>
      <c r="D28" s="28"/>
      <c r="E28" s="28"/>
      <c r="F28" s="28"/>
      <c r="G28" s="28"/>
      <c r="H28" s="28"/>
      <c r="I28" s="36"/>
      <c r="J28" s="24" t="str">
        <f>F32&amp;" - "&amp;F28&amp;" - "&amp;F29&amp;" - "&amp;F31</f>
        <v> -  -  - </v>
      </c>
      <c r="K28" s="25">
        <f t="shared" si="2"/>
        <v>10</v>
      </c>
      <c r="L28" s="24">
        <f t="shared" si="3"/>
        <v>50</v>
      </c>
      <c r="M28" s="25">
        <f t="shared" si="4"/>
        <v>11</v>
      </c>
      <c r="N28" s="25">
        <f t="shared" si="5"/>
        <v>40</v>
      </c>
      <c r="O28" s="25">
        <f t="shared" si="17"/>
        <v>7</v>
      </c>
      <c r="P28" s="25">
        <v>8.0</v>
      </c>
      <c r="Q28" s="25">
        <v>2015.0</v>
      </c>
      <c r="R28" s="25" t="str">
        <f>F30</f>
        <v/>
      </c>
      <c r="S28" s="19">
        <v>0.4513888888888889</v>
      </c>
      <c r="T28" s="19">
        <v>0.4861111111111111</v>
      </c>
      <c r="U28" s="31"/>
      <c r="V28" s="7"/>
      <c r="W28" s="7"/>
      <c r="X28" s="7"/>
      <c r="Y28" s="7"/>
      <c r="Z28" s="7"/>
    </row>
    <row r="29" ht="15.75" customHeight="1">
      <c r="A29" s="27"/>
      <c r="B29" s="27"/>
      <c r="C29" s="27"/>
      <c r="D29" s="28"/>
      <c r="E29" s="28"/>
      <c r="F29" s="28"/>
      <c r="G29" s="28"/>
      <c r="H29" s="28"/>
      <c r="I29" s="36"/>
      <c r="J29" s="24" t="str">
        <f>F39&amp;" - "&amp;F35&amp;" - "&amp;F36&amp;" - "&amp;F38</f>
        <v> -  -  - </v>
      </c>
      <c r="K29" s="25">
        <f t="shared" si="2"/>
        <v>11</v>
      </c>
      <c r="L29" s="24">
        <f t="shared" si="3"/>
        <v>40</v>
      </c>
      <c r="M29" s="25">
        <f t="shared" si="4"/>
        <v>12</v>
      </c>
      <c r="N29" s="25">
        <f t="shared" si="5"/>
        <v>30</v>
      </c>
      <c r="O29" s="25">
        <f t="shared" si="17"/>
        <v>7</v>
      </c>
      <c r="P29" s="25">
        <v>8.0</v>
      </c>
      <c r="Q29" s="25">
        <v>2015.0</v>
      </c>
      <c r="R29" s="25" t="str">
        <f>F37</f>
        <v/>
      </c>
      <c r="S29" s="19">
        <v>0.4861111111111111</v>
      </c>
      <c r="T29" s="19">
        <v>0.5208333333333334</v>
      </c>
      <c r="U29" s="31"/>
      <c r="V29" s="7"/>
      <c r="W29" s="7"/>
      <c r="X29" s="7"/>
      <c r="Y29" s="7"/>
      <c r="Z29" s="7"/>
    </row>
    <row r="30" ht="15.75" customHeight="1">
      <c r="A30" s="27"/>
      <c r="B30" s="27"/>
      <c r="C30" s="27"/>
      <c r="D30" s="28"/>
      <c r="E30" s="28"/>
      <c r="F30" s="28"/>
      <c r="G30" s="28"/>
      <c r="H30" s="28"/>
      <c r="I30" s="36"/>
      <c r="J30" s="24" t="str">
        <f>F46&amp;" - "&amp;F42&amp;" - "&amp;F43&amp;" - "&amp;F45</f>
        <v> -  -  - </v>
      </c>
      <c r="K30" s="25">
        <f t="shared" si="2"/>
        <v>14</v>
      </c>
      <c r="L30" s="24">
        <f t="shared" si="3"/>
        <v>0</v>
      </c>
      <c r="M30" s="25">
        <f t="shared" si="4"/>
        <v>14</v>
      </c>
      <c r="N30" s="25">
        <f t="shared" si="5"/>
        <v>50</v>
      </c>
      <c r="O30" s="25">
        <f t="shared" si="17"/>
        <v>7</v>
      </c>
      <c r="P30" s="25">
        <v>8.0</v>
      </c>
      <c r="Q30" s="25">
        <v>2015.0</v>
      </c>
      <c r="R30" s="25" t="str">
        <f>F44</f>
        <v/>
      </c>
      <c r="S30" s="19">
        <v>0.5833333333333334</v>
      </c>
      <c r="T30" s="19">
        <v>0.6180555555555556</v>
      </c>
      <c r="U30" s="31"/>
      <c r="V30" s="7"/>
      <c r="W30" s="7"/>
      <c r="X30" s="7"/>
      <c r="Y30" s="7"/>
      <c r="Z30" s="7"/>
    </row>
    <row r="31" ht="15.75" customHeight="1">
      <c r="A31" s="27"/>
      <c r="B31" s="27"/>
      <c r="C31" s="27"/>
      <c r="D31" s="28"/>
      <c r="E31" s="28"/>
      <c r="F31" s="28"/>
      <c r="G31" s="28"/>
      <c r="H31" s="28"/>
      <c r="I31" s="36"/>
      <c r="J31" s="24" t="str">
        <f>F53&amp;" - "&amp;F49&amp;" - "&amp;F50&amp;" - "&amp;F52</f>
        <v> -  -  - </v>
      </c>
      <c r="K31" s="25">
        <f t="shared" si="2"/>
        <v>14</v>
      </c>
      <c r="L31" s="24">
        <f t="shared" si="3"/>
        <v>50</v>
      </c>
      <c r="M31" s="25">
        <f t="shared" si="4"/>
        <v>15</v>
      </c>
      <c r="N31" s="25">
        <f t="shared" si="5"/>
        <v>40</v>
      </c>
      <c r="O31" s="25">
        <f t="shared" si="17"/>
        <v>7</v>
      </c>
      <c r="P31" s="25">
        <v>8.0</v>
      </c>
      <c r="Q31" s="25">
        <v>2015.0</v>
      </c>
      <c r="R31" s="25" t="str">
        <f>F51</f>
        <v/>
      </c>
      <c r="S31" s="19">
        <v>0.6180555555555556</v>
      </c>
      <c r="T31" s="19">
        <v>0.6527777777777778</v>
      </c>
      <c r="U31" s="31"/>
      <c r="V31" s="7"/>
      <c r="W31" s="7"/>
      <c r="X31" s="7"/>
      <c r="Y31" s="7"/>
      <c r="Z31" s="7"/>
    </row>
    <row r="32" ht="15.75" customHeight="1">
      <c r="A32" s="27"/>
      <c r="B32" s="27"/>
      <c r="C32" s="27"/>
      <c r="D32" s="28"/>
      <c r="E32" s="28"/>
      <c r="F32" s="28"/>
      <c r="G32" s="28"/>
      <c r="H32" s="28"/>
      <c r="I32" s="36"/>
      <c r="J32" s="24" t="str">
        <f>F61&amp;" - "&amp;F57&amp;" - "&amp;F58&amp;" - "&amp;F60</f>
        <v> -  -  - </v>
      </c>
      <c r="K32" s="25">
        <f t="shared" si="2"/>
        <v>16</v>
      </c>
      <c r="L32" s="24">
        <f t="shared" si="3"/>
        <v>0</v>
      </c>
      <c r="M32" s="25">
        <f t="shared" si="4"/>
        <v>16</v>
      </c>
      <c r="N32" s="25">
        <f t="shared" si="5"/>
        <v>50</v>
      </c>
      <c r="O32" s="25">
        <f t="shared" si="17"/>
        <v>7</v>
      </c>
      <c r="P32" s="25">
        <v>8.0</v>
      </c>
      <c r="Q32" s="25">
        <v>2015.0</v>
      </c>
      <c r="R32" s="25" t="str">
        <f>F59</f>
        <v/>
      </c>
      <c r="S32" s="19">
        <v>0.6666666666666666</v>
      </c>
      <c r="T32" s="19">
        <v>0.7013888888888888</v>
      </c>
      <c r="U32" s="31"/>
      <c r="V32" s="7"/>
      <c r="W32" s="7"/>
      <c r="X32" s="7"/>
      <c r="Y32" s="7"/>
      <c r="Z32" s="7"/>
    </row>
    <row r="33" ht="15.75" customHeight="1">
      <c r="A33" s="27"/>
      <c r="B33" s="12"/>
      <c r="C33" s="12"/>
      <c r="D33" s="28"/>
      <c r="E33" s="28"/>
      <c r="F33" s="28"/>
      <c r="G33" s="28"/>
      <c r="H33" s="40"/>
      <c r="I33" s="43"/>
      <c r="J33" s="24" t="str">
        <f>F68&amp;" - "&amp;F64&amp;" - "&amp;F65&amp;" - "&amp;F67</f>
        <v> -  -  - </v>
      </c>
      <c r="K33" s="25">
        <f t="shared" si="2"/>
        <v>16</v>
      </c>
      <c r="L33" s="24">
        <f t="shared" si="3"/>
        <v>50</v>
      </c>
      <c r="M33" s="25">
        <f t="shared" si="4"/>
        <v>17</v>
      </c>
      <c r="N33" s="25">
        <f t="shared" si="5"/>
        <v>40</v>
      </c>
      <c r="O33" s="25">
        <f t="shared" si="17"/>
        <v>7</v>
      </c>
      <c r="P33" s="25">
        <v>8.0</v>
      </c>
      <c r="Q33" s="25">
        <v>2015.0</v>
      </c>
      <c r="R33" s="25" t="str">
        <f>F66</f>
        <v/>
      </c>
      <c r="S33" s="19">
        <v>0.7013888888888888</v>
      </c>
      <c r="T33" s="19">
        <v>0.7361111111111112</v>
      </c>
      <c r="U33" s="31"/>
      <c r="V33" s="7"/>
      <c r="W33" s="7"/>
      <c r="X33" s="7"/>
      <c r="Y33" s="7"/>
      <c r="Z33" s="7"/>
    </row>
    <row r="34" ht="15.75" customHeight="1">
      <c r="A34" s="27"/>
      <c r="B34" s="21">
        <v>0.4861111111111111</v>
      </c>
      <c r="C34" s="49">
        <v>0.5208333333333334</v>
      </c>
      <c r="D34" s="65"/>
      <c r="E34" s="51"/>
      <c r="F34" s="51"/>
      <c r="G34" s="52"/>
      <c r="H34" s="53"/>
      <c r="I34" s="32"/>
      <c r="J34" s="24" t="str">
        <f>F75&amp;" - "&amp;F71&amp;" - "&amp;F72&amp;" - "&amp;F74</f>
        <v> -  -  - </v>
      </c>
      <c r="K34" s="25">
        <f t="shared" si="2"/>
        <v>17</v>
      </c>
      <c r="L34" s="24">
        <f t="shared" si="3"/>
        <v>40</v>
      </c>
      <c r="M34" s="25">
        <f t="shared" si="4"/>
        <v>18</v>
      </c>
      <c r="N34" s="25">
        <f t="shared" si="5"/>
        <v>30</v>
      </c>
      <c r="O34" s="25">
        <f t="shared" si="17"/>
        <v>7</v>
      </c>
      <c r="P34" s="25">
        <v>8.0</v>
      </c>
      <c r="Q34" s="25">
        <v>2015.0</v>
      </c>
      <c r="R34" s="25" t="str">
        <f>F73</f>
        <v/>
      </c>
      <c r="S34" s="19">
        <v>0.7361111111111112</v>
      </c>
      <c r="T34" s="19">
        <v>0.7708333333333334</v>
      </c>
      <c r="U34" s="47"/>
      <c r="V34" s="7"/>
      <c r="W34" s="7"/>
      <c r="X34" s="7"/>
      <c r="Y34" s="7"/>
      <c r="Z34" s="7"/>
    </row>
    <row r="35" ht="15.75" customHeight="1">
      <c r="A35" s="27"/>
      <c r="B35" s="27"/>
      <c r="C35" s="54"/>
      <c r="D35" s="55"/>
      <c r="E35" s="56"/>
      <c r="F35" s="55"/>
      <c r="G35" s="55"/>
      <c r="H35" s="28"/>
      <c r="I35" s="36"/>
      <c r="J35" s="24" t="str">
        <f>G10&amp;" - "&amp;G6&amp;" - "&amp;G7&amp;" - "&amp;G9</f>
        <v> -  -  - </v>
      </c>
      <c r="K35" s="25">
        <f t="shared" si="2"/>
        <v>8</v>
      </c>
      <c r="L35" s="24">
        <f t="shared" si="3"/>
        <v>0</v>
      </c>
      <c r="M35" s="25">
        <f t="shared" si="4"/>
        <v>8</v>
      </c>
      <c r="N35" s="25">
        <f t="shared" si="5"/>
        <v>50</v>
      </c>
      <c r="O35" s="25">
        <f t="shared" ref="O35:O44" si="18">G$2</f>
        <v>8</v>
      </c>
      <c r="P35" s="25">
        <v>8.0</v>
      </c>
      <c r="Q35" s="25">
        <v>2015.0</v>
      </c>
      <c r="R35" s="25" t="str">
        <f>G8</f>
        <v/>
      </c>
      <c r="S35" s="19">
        <v>0.3333333333333333</v>
      </c>
      <c r="T35" s="57">
        <v>0.3680555555555556</v>
      </c>
      <c r="U35" s="26" t="s">
        <v>107</v>
      </c>
      <c r="V35" s="7"/>
      <c r="W35" s="7"/>
      <c r="X35" s="7"/>
      <c r="Y35" s="7"/>
      <c r="Z35" s="7"/>
    </row>
    <row r="36" ht="15.75" customHeight="1">
      <c r="A36" s="27"/>
      <c r="B36" s="27"/>
      <c r="C36" s="54"/>
      <c r="D36" s="55"/>
      <c r="E36" s="56"/>
      <c r="F36" s="55"/>
      <c r="G36" s="55"/>
      <c r="H36" s="28"/>
      <c r="I36" s="36"/>
      <c r="J36" s="24" t="str">
        <f>G17&amp;" - "&amp;G13&amp;" - "&amp;G14&amp;" - "&amp;G16</f>
        <v> -  -  - </v>
      </c>
      <c r="K36" s="25">
        <f t="shared" si="2"/>
        <v>8</v>
      </c>
      <c r="L36" s="24">
        <f t="shared" si="3"/>
        <v>50</v>
      </c>
      <c r="M36" s="25">
        <f t="shared" si="4"/>
        <v>9</v>
      </c>
      <c r="N36" s="25">
        <f t="shared" si="5"/>
        <v>40</v>
      </c>
      <c r="O36" s="25">
        <f t="shared" si="18"/>
        <v>8</v>
      </c>
      <c r="P36" s="25">
        <v>8.0</v>
      </c>
      <c r="Q36" s="25">
        <v>2015.0</v>
      </c>
      <c r="R36" s="25" t="str">
        <f>G15</f>
        <v/>
      </c>
      <c r="S36" s="19">
        <v>0.3680555555555556</v>
      </c>
      <c r="T36" s="57">
        <v>0.40277777777777773</v>
      </c>
      <c r="U36" s="31"/>
      <c r="V36" s="7"/>
      <c r="W36" s="7"/>
      <c r="X36" s="7"/>
      <c r="Y36" s="7"/>
      <c r="Z36" s="7"/>
    </row>
    <row r="37" ht="15.75" customHeight="1">
      <c r="A37" s="27"/>
      <c r="B37" s="27"/>
      <c r="C37" s="54"/>
      <c r="D37" s="58"/>
      <c r="E37" s="59"/>
      <c r="F37" s="60"/>
      <c r="G37" s="61"/>
      <c r="H37" s="28"/>
      <c r="I37" s="36"/>
      <c r="J37" s="24" t="str">
        <f>G25&amp;" - "&amp;G21&amp;" - "&amp;G22&amp;" - "&amp;G24</f>
        <v> -  -  - </v>
      </c>
      <c r="K37" s="25">
        <f t="shared" si="2"/>
        <v>10</v>
      </c>
      <c r="L37" s="24">
        <f t="shared" si="3"/>
        <v>0</v>
      </c>
      <c r="M37" s="25">
        <f t="shared" si="4"/>
        <v>10</v>
      </c>
      <c r="N37" s="25">
        <f t="shared" si="5"/>
        <v>50</v>
      </c>
      <c r="O37" s="25">
        <f t="shared" si="18"/>
        <v>8</v>
      </c>
      <c r="P37" s="25">
        <v>8.0</v>
      </c>
      <c r="Q37" s="25">
        <v>2015.0</v>
      </c>
      <c r="R37" s="25" t="str">
        <f>G23</f>
        <v/>
      </c>
      <c r="S37" s="19">
        <v>0.4166666666666667</v>
      </c>
      <c r="T37" s="57">
        <v>0.4513888888888889</v>
      </c>
      <c r="U37" s="31"/>
      <c r="V37" s="7"/>
      <c r="W37" s="7"/>
      <c r="X37" s="7"/>
      <c r="Y37" s="7"/>
      <c r="Z37" s="7"/>
    </row>
    <row r="38" ht="15.75" customHeight="1">
      <c r="A38" s="27"/>
      <c r="B38" s="27"/>
      <c r="C38" s="54"/>
      <c r="D38" s="55"/>
      <c r="E38" s="55"/>
      <c r="F38" s="55"/>
      <c r="G38" s="55"/>
      <c r="H38" s="28"/>
      <c r="I38" s="36"/>
      <c r="J38" s="24" t="str">
        <f>G32&amp;" - "&amp;G28&amp;" - "&amp;G29&amp;" - "&amp;G31</f>
        <v> -  -  - </v>
      </c>
      <c r="K38" s="25">
        <f t="shared" si="2"/>
        <v>10</v>
      </c>
      <c r="L38" s="24">
        <f t="shared" si="3"/>
        <v>50</v>
      </c>
      <c r="M38" s="25">
        <f t="shared" si="4"/>
        <v>11</v>
      </c>
      <c r="N38" s="25">
        <f t="shared" si="5"/>
        <v>40</v>
      </c>
      <c r="O38" s="25">
        <f t="shared" si="18"/>
        <v>8</v>
      </c>
      <c r="P38" s="25">
        <v>8.0</v>
      </c>
      <c r="Q38" s="25">
        <v>2015.0</v>
      </c>
      <c r="R38" s="25" t="str">
        <f>G30</f>
        <v/>
      </c>
      <c r="S38" s="19">
        <v>0.4513888888888889</v>
      </c>
      <c r="T38" s="57">
        <v>0.4861111111111111</v>
      </c>
      <c r="U38" s="31"/>
      <c r="V38" s="7"/>
      <c r="W38" s="7"/>
      <c r="X38" s="7"/>
      <c r="Y38" s="7"/>
      <c r="Z38" s="7"/>
    </row>
    <row r="39" ht="15.75" customHeight="1">
      <c r="A39" s="27"/>
      <c r="B39" s="27"/>
      <c r="C39" s="54"/>
      <c r="D39" s="55"/>
      <c r="E39" s="55"/>
      <c r="F39" s="55"/>
      <c r="G39" s="55"/>
      <c r="H39" s="28"/>
      <c r="I39" s="36"/>
      <c r="J39" s="24" t="str">
        <f>G39&amp;" - "&amp;G35&amp;" - "&amp;G36&amp;" - "&amp;G38</f>
        <v> -  -  - </v>
      </c>
      <c r="K39" s="25">
        <f t="shared" si="2"/>
        <v>11</v>
      </c>
      <c r="L39" s="24">
        <f t="shared" si="3"/>
        <v>40</v>
      </c>
      <c r="M39" s="25">
        <f t="shared" si="4"/>
        <v>12</v>
      </c>
      <c r="N39" s="25">
        <f t="shared" si="5"/>
        <v>30</v>
      </c>
      <c r="O39" s="25">
        <f t="shared" si="18"/>
        <v>8</v>
      </c>
      <c r="P39" s="25">
        <v>8.0</v>
      </c>
      <c r="Q39" s="25">
        <v>2015.0</v>
      </c>
      <c r="R39" s="25" t="str">
        <f>G37</f>
        <v/>
      </c>
      <c r="S39" s="19">
        <v>0.4861111111111111</v>
      </c>
      <c r="T39" s="57">
        <v>0.5208333333333334</v>
      </c>
      <c r="U39" s="31"/>
      <c r="V39" s="7"/>
      <c r="W39" s="7"/>
      <c r="X39" s="7"/>
      <c r="Y39" s="7"/>
      <c r="Z39" s="7"/>
    </row>
    <row r="40" ht="15.75" customHeight="1">
      <c r="A40" s="12"/>
      <c r="B40" s="12"/>
      <c r="C40" s="62"/>
      <c r="D40" s="55"/>
      <c r="E40" s="56"/>
      <c r="F40" s="56"/>
      <c r="G40" s="55"/>
      <c r="H40" s="40"/>
      <c r="I40" s="43"/>
      <c r="J40" s="24" t="str">
        <f>G46&amp;" - "&amp;G42&amp;" - "&amp;G43&amp;" - "&amp;G45</f>
        <v> -  -  - </v>
      </c>
      <c r="K40" s="25">
        <f t="shared" si="2"/>
        <v>14</v>
      </c>
      <c r="L40" s="24">
        <f t="shared" si="3"/>
        <v>0</v>
      </c>
      <c r="M40" s="25">
        <f t="shared" si="4"/>
        <v>14</v>
      </c>
      <c r="N40" s="25">
        <f t="shared" si="5"/>
        <v>50</v>
      </c>
      <c r="O40" s="25">
        <f t="shared" si="18"/>
        <v>8</v>
      </c>
      <c r="P40" s="25">
        <v>8.0</v>
      </c>
      <c r="Q40" s="25">
        <v>2015.0</v>
      </c>
      <c r="R40" s="25" t="str">
        <f>G44</f>
        <v/>
      </c>
      <c r="S40" s="19">
        <v>0.5833333333333334</v>
      </c>
      <c r="T40" s="57">
        <v>0.6180555555555556</v>
      </c>
      <c r="U40" s="31"/>
      <c r="V40" s="7"/>
      <c r="W40" s="7"/>
      <c r="X40" s="7"/>
      <c r="Y40" s="7"/>
      <c r="Z40" s="7"/>
    </row>
    <row r="41" ht="15.75" customHeight="1">
      <c r="A41" s="20" t="s">
        <v>109</v>
      </c>
      <c r="B41" s="21">
        <v>0.5833333333333334</v>
      </c>
      <c r="C41" s="49">
        <v>0.6180555555555556</v>
      </c>
      <c r="D41" s="65"/>
      <c r="E41" s="51"/>
      <c r="F41" s="51"/>
      <c r="G41" s="52"/>
      <c r="H41" s="53"/>
      <c r="I41" s="32"/>
      <c r="J41" s="24" t="str">
        <f>G53&amp;" - "&amp;G49&amp;" - "&amp;G50&amp;" - "&amp;G52</f>
        <v> -  -  - </v>
      </c>
      <c r="K41" s="25">
        <f t="shared" si="2"/>
        <v>14</v>
      </c>
      <c r="L41" s="24">
        <f t="shared" si="3"/>
        <v>50</v>
      </c>
      <c r="M41" s="25">
        <f t="shared" si="4"/>
        <v>15</v>
      </c>
      <c r="N41" s="25">
        <f t="shared" si="5"/>
        <v>40</v>
      </c>
      <c r="O41" s="25">
        <f t="shared" si="18"/>
        <v>8</v>
      </c>
      <c r="P41" s="25">
        <v>8.0</v>
      </c>
      <c r="Q41" s="25">
        <v>2015.0</v>
      </c>
      <c r="R41" s="25" t="str">
        <f>G51</f>
        <v/>
      </c>
      <c r="S41" s="19">
        <v>0.6180555555555556</v>
      </c>
      <c r="T41" s="57">
        <v>0.6527777777777778</v>
      </c>
      <c r="U41" s="31"/>
      <c r="V41" s="7"/>
      <c r="W41" s="7"/>
      <c r="X41" s="7"/>
      <c r="Y41" s="7"/>
      <c r="Z41" s="7"/>
    </row>
    <row r="42" ht="15.75" customHeight="1">
      <c r="A42" s="27"/>
      <c r="B42" s="27"/>
      <c r="C42" s="54"/>
      <c r="D42" s="55"/>
      <c r="E42" s="56"/>
      <c r="F42" s="55"/>
      <c r="G42" s="55"/>
      <c r="H42" s="28"/>
      <c r="I42" s="36"/>
      <c r="J42" s="24" t="str">
        <f>G61&amp;" - "&amp;G57&amp;" - "&amp;G58&amp;" - "&amp;G60</f>
        <v> -  -  - </v>
      </c>
      <c r="K42" s="25">
        <f t="shared" si="2"/>
        <v>16</v>
      </c>
      <c r="L42" s="24">
        <f t="shared" si="3"/>
        <v>0</v>
      </c>
      <c r="M42" s="25">
        <f t="shared" si="4"/>
        <v>16</v>
      </c>
      <c r="N42" s="25">
        <f t="shared" si="5"/>
        <v>50</v>
      </c>
      <c r="O42" s="25">
        <f t="shared" si="18"/>
        <v>8</v>
      </c>
      <c r="P42" s="25">
        <v>8.0</v>
      </c>
      <c r="Q42" s="25">
        <v>2015.0</v>
      </c>
      <c r="R42" s="25" t="str">
        <f>G59</f>
        <v/>
      </c>
      <c r="S42" s="19">
        <v>0.6666666666666666</v>
      </c>
      <c r="T42" s="57">
        <v>0.7013888888888888</v>
      </c>
      <c r="U42" s="31"/>
      <c r="V42" s="7"/>
      <c r="W42" s="7"/>
      <c r="X42" s="7"/>
      <c r="Y42" s="7"/>
      <c r="Z42" s="7"/>
    </row>
    <row r="43" ht="15.75" customHeight="1">
      <c r="A43" s="27"/>
      <c r="B43" s="27"/>
      <c r="C43" s="54"/>
      <c r="D43" s="55"/>
      <c r="E43" s="56"/>
      <c r="F43" s="55"/>
      <c r="G43" s="55"/>
      <c r="H43" s="28"/>
      <c r="I43" s="36"/>
      <c r="J43" s="24" t="str">
        <f>G68&amp;" - "&amp;G64&amp;" - "&amp;G65&amp;" - "&amp;G67</f>
        <v> -  -  - </v>
      </c>
      <c r="K43" s="25">
        <f t="shared" si="2"/>
        <v>16</v>
      </c>
      <c r="L43" s="24">
        <f t="shared" si="3"/>
        <v>50</v>
      </c>
      <c r="M43" s="25">
        <f t="shared" si="4"/>
        <v>17</v>
      </c>
      <c r="N43" s="25">
        <f t="shared" si="5"/>
        <v>40</v>
      </c>
      <c r="O43" s="25">
        <f t="shared" si="18"/>
        <v>8</v>
      </c>
      <c r="P43" s="25">
        <v>8.0</v>
      </c>
      <c r="Q43" s="25">
        <v>2015.0</v>
      </c>
      <c r="R43" s="25" t="str">
        <f>G66</f>
        <v/>
      </c>
      <c r="S43" s="19">
        <v>0.7013888888888888</v>
      </c>
      <c r="T43" s="57">
        <v>0.7361111111111112</v>
      </c>
      <c r="U43" s="31"/>
      <c r="V43" s="7"/>
      <c r="W43" s="7"/>
      <c r="X43" s="7"/>
      <c r="Y43" s="7"/>
      <c r="Z43" s="7"/>
    </row>
    <row r="44" ht="15.75" customHeight="1">
      <c r="A44" s="27"/>
      <c r="B44" s="27"/>
      <c r="C44" s="54"/>
      <c r="D44" s="58"/>
      <c r="E44" s="59"/>
      <c r="F44" s="60"/>
      <c r="G44" s="61"/>
      <c r="H44" s="28"/>
      <c r="I44" s="36"/>
      <c r="J44" s="24" t="str">
        <f>G75&amp;" - "&amp;G71&amp;" - "&amp;G72&amp;" - "&amp;G74</f>
        <v> -  -  - </v>
      </c>
      <c r="K44" s="25">
        <f t="shared" si="2"/>
        <v>17</v>
      </c>
      <c r="L44" s="24">
        <f t="shared" si="3"/>
        <v>40</v>
      </c>
      <c r="M44" s="25">
        <f t="shared" si="4"/>
        <v>18</v>
      </c>
      <c r="N44" s="25">
        <f t="shared" si="5"/>
        <v>30</v>
      </c>
      <c r="O44" s="25">
        <f t="shared" si="18"/>
        <v>8</v>
      </c>
      <c r="P44" s="25">
        <v>8.0</v>
      </c>
      <c r="Q44" s="25">
        <v>2015.0</v>
      </c>
      <c r="R44" s="8" t="str">
        <f>G73</f>
        <v/>
      </c>
      <c r="S44" s="19">
        <v>0.7361111111111112</v>
      </c>
      <c r="T44" s="19">
        <v>0.7708333333333334</v>
      </c>
      <c r="U44" s="42"/>
      <c r="V44" s="7"/>
      <c r="W44" s="7"/>
      <c r="X44" s="7"/>
      <c r="Y44" s="7"/>
      <c r="Z44" s="7"/>
    </row>
    <row r="45" ht="15.75" customHeight="1">
      <c r="A45" s="27"/>
      <c r="B45" s="27"/>
      <c r="C45" s="54"/>
      <c r="D45" s="55"/>
      <c r="E45" s="55"/>
      <c r="F45" s="55"/>
      <c r="G45" s="55"/>
      <c r="H45" s="28"/>
      <c r="I45" s="36"/>
      <c r="J45" s="24" t="str">
        <f>H10&amp;" - "&amp;H6&amp;" - "&amp;H7&amp;" - "&amp;H9</f>
        <v> -  -  - </v>
      </c>
      <c r="K45" s="25">
        <f t="shared" si="2"/>
        <v>8</v>
      </c>
      <c r="L45" s="24">
        <f t="shared" si="3"/>
        <v>0</v>
      </c>
      <c r="M45" s="25">
        <f t="shared" si="4"/>
        <v>8</v>
      </c>
      <c r="N45" s="25">
        <f t="shared" si="5"/>
        <v>50</v>
      </c>
      <c r="O45" s="25">
        <f t="shared" ref="O45:O54" si="19">H$2</f>
        <v>9</v>
      </c>
      <c r="P45" s="25">
        <v>8.0</v>
      </c>
      <c r="Q45" s="25">
        <v>2015.0</v>
      </c>
      <c r="R45" s="25" t="str">
        <f>H8</f>
        <v/>
      </c>
      <c r="S45" s="19">
        <v>0.3333333333333333</v>
      </c>
      <c r="T45" s="19">
        <v>0.3680555555555556</v>
      </c>
      <c r="U45" s="26" t="s">
        <v>128</v>
      </c>
      <c r="V45" s="7"/>
      <c r="W45" s="7"/>
      <c r="X45" s="7"/>
      <c r="Y45" s="7"/>
      <c r="Z45" s="7"/>
    </row>
    <row r="46" ht="15.75" customHeight="1">
      <c r="A46" s="27"/>
      <c r="B46" s="27"/>
      <c r="C46" s="54"/>
      <c r="D46" s="55"/>
      <c r="E46" s="55"/>
      <c r="F46" s="55"/>
      <c r="G46" s="55"/>
      <c r="H46" s="28"/>
      <c r="I46" s="36"/>
      <c r="J46" s="24" t="str">
        <f>H17&amp;" - "&amp;H13&amp;" - "&amp;H14&amp;" - "&amp;H16</f>
        <v> -  -  - </v>
      </c>
      <c r="K46" s="25">
        <f t="shared" si="2"/>
        <v>8</v>
      </c>
      <c r="L46" s="24">
        <f t="shared" si="3"/>
        <v>50</v>
      </c>
      <c r="M46" s="25">
        <f t="shared" si="4"/>
        <v>9</v>
      </c>
      <c r="N46" s="25">
        <f t="shared" si="5"/>
        <v>40</v>
      </c>
      <c r="O46" s="25">
        <f t="shared" si="19"/>
        <v>9</v>
      </c>
      <c r="P46" s="25">
        <v>8.0</v>
      </c>
      <c r="Q46" s="25">
        <v>2015.0</v>
      </c>
      <c r="R46" s="25" t="str">
        <f>H15</f>
        <v/>
      </c>
      <c r="S46" s="19">
        <v>0.3680555555555556</v>
      </c>
      <c r="T46" s="19">
        <v>0.40277777777777773</v>
      </c>
      <c r="U46" s="31"/>
      <c r="V46" s="7"/>
      <c r="W46" s="7"/>
      <c r="X46" s="7"/>
      <c r="Y46" s="7"/>
      <c r="Z46" s="7"/>
    </row>
    <row r="47" ht="15.75" customHeight="1">
      <c r="A47" s="27"/>
      <c r="B47" s="12"/>
      <c r="C47" s="62"/>
      <c r="D47" s="55"/>
      <c r="E47" s="56"/>
      <c r="F47" s="56"/>
      <c r="G47" s="68"/>
      <c r="H47" s="40"/>
      <c r="I47" s="43"/>
      <c r="J47" s="24" t="str">
        <f>H25&amp;" - "&amp;H21&amp;" - "&amp;H22&amp;" - "&amp;H24</f>
        <v> -  -  - </v>
      </c>
      <c r="K47" s="25">
        <f t="shared" si="2"/>
        <v>10</v>
      </c>
      <c r="L47" s="24">
        <f t="shared" si="3"/>
        <v>0</v>
      </c>
      <c r="M47" s="25">
        <f t="shared" si="4"/>
        <v>10</v>
      </c>
      <c r="N47" s="25">
        <f t="shared" si="5"/>
        <v>50</v>
      </c>
      <c r="O47" s="25">
        <f t="shared" si="19"/>
        <v>9</v>
      </c>
      <c r="P47" s="25">
        <v>8.0</v>
      </c>
      <c r="Q47" s="25">
        <v>2015.0</v>
      </c>
      <c r="R47" s="25" t="str">
        <f>H23</f>
        <v/>
      </c>
      <c r="S47" s="19">
        <v>0.4166666666666667</v>
      </c>
      <c r="T47" s="19">
        <v>0.4513888888888889</v>
      </c>
      <c r="U47" s="31"/>
      <c r="V47" s="7"/>
      <c r="W47" s="7"/>
      <c r="X47" s="7"/>
      <c r="Y47" s="7"/>
      <c r="Z47" s="7"/>
    </row>
    <row r="48" ht="15.75" customHeight="1">
      <c r="A48" s="27"/>
      <c r="B48" s="21">
        <v>0.6180555555555556</v>
      </c>
      <c r="C48" s="49">
        <v>0.6527777777777778</v>
      </c>
      <c r="D48" s="65"/>
      <c r="E48" s="52"/>
      <c r="F48" s="71"/>
      <c r="G48" s="53"/>
      <c r="H48" s="22"/>
      <c r="I48" s="32"/>
      <c r="J48" s="24" t="str">
        <f>H32&amp;" - "&amp;H28&amp;" - "&amp;H29&amp;" - "&amp;H31</f>
        <v> -  -  - </v>
      </c>
      <c r="K48" s="25">
        <f t="shared" si="2"/>
        <v>10</v>
      </c>
      <c r="L48" s="24">
        <f t="shared" si="3"/>
        <v>50</v>
      </c>
      <c r="M48" s="25">
        <f t="shared" si="4"/>
        <v>11</v>
      </c>
      <c r="N48" s="25">
        <f t="shared" si="5"/>
        <v>40</v>
      </c>
      <c r="O48" s="25">
        <f t="shared" si="19"/>
        <v>9</v>
      </c>
      <c r="P48" s="25">
        <v>8.0</v>
      </c>
      <c r="Q48" s="25">
        <v>2015.0</v>
      </c>
      <c r="R48" s="25" t="str">
        <f>H30</f>
        <v/>
      </c>
      <c r="S48" s="19">
        <v>0.4513888888888889</v>
      </c>
      <c r="T48" s="19">
        <v>0.4861111111111111</v>
      </c>
      <c r="U48" s="31"/>
      <c r="V48" s="7"/>
      <c r="W48" s="7"/>
      <c r="X48" s="7"/>
      <c r="Y48" s="7"/>
      <c r="Z48" s="7"/>
    </row>
    <row r="49" ht="15.75" customHeight="1">
      <c r="A49" s="27"/>
      <c r="B49" s="27"/>
      <c r="C49" s="54"/>
      <c r="D49" s="55"/>
      <c r="E49" s="56"/>
      <c r="F49" s="55"/>
      <c r="G49" s="28"/>
      <c r="H49" s="28"/>
      <c r="I49" s="36"/>
      <c r="J49" s="24" t="str">
        <f>H46&amp;" - "&amp;H42&amp;" - "&amp;H43&amp;" - "&amp;H45</f>
        <v> -  -  - </v>
      </c>
      <c r="K49" s="25">
        <f t="shared" si="2"/>
        <v>11</v>
      </c>
      <c r="L49" s="24">
        <f t="shared" si="3"/>
        <v>40</v>
      </c>
      <c r="M49" s="25">
        <f t="shared" si="4"/>
        <v>12</v>
      </c>
      <c r="N49" s="25">
        <f t="shared" si="5"/>
        <v>30</v>
      </c>
      <c r="O49" s="25">
        <f t="shared" si="19"/>
        <v>9</v>
      </c>
      <c r="P49" s="25">
        <v>8.0</v>
      </c>
      <c r="Q49" s="25">
        <v>2015.0</v>
      </c>
      <c r="R49" s="25" t="str">
        <f>H44</f>
        <v/>
      </c>
      <c r="S49" s="19">
        <v>0.4861111111111111</v>
      </c>
      <c r="T49" s="19">
        <v>0.5208333333333334</v>
      </c>
      <c r="U49" s="31"/>
      <c r="V49" s="7"/>
      <c r="W49" s="7"/>
      <c r="X49" s="7"/>
      <c r="Y49" s="7"/>
      <c r="Z49" s="7"/>
    </row>
    <row r="50" ht="15.75" customHeight="1">
      <c r="A50" s="27"/>
      <c r="B50" s="27"/>
      <c r="C50" s="54"/>
      <c r="D50" s="55"/>
      <c r="E50" s="56"/>
      <c r="F50" s="55"/>
      <c r="G50" s="28"/>
      <c r="H50" s="28"/>
      <c r="I50" s="36"/>
      <c r="J50" s="24" t="str">
        <f>H53&amp;" - "&amp;H49&amp;" - "&amp;H50&amp;" - "&amp;H52</f>
        <v> -  -  - </v>
      </c>
      <c r="K50" s="25">
        <f t="shared" si="2"/>
        <v>14</v>
      </c>
      <c r="L50" s="24">
        <f t="shared" si="3"/>
        <v>0</v>
      </c>
      <c r="M50" s="25">
        <f t="shared" si="4"/>
        <v>14</v>
      </c>
      <c r="N50" s="25">
        <f t="shared" si="5"/>
        <v>50</v>
      </c>
      <c r="O50" s="25">
        <f t="shared" si="19"/>
        <v>9</v>
      </c>
      <c r="P50" s="25">
        <v>8.0</v>
      </c>
      <c r="Q50" s="25">
        <v>2015.0</v>
      </c>
      <c r="R50" s="25" t="str">
        <f>H51</f>
        <v/>
      </c>
      <c r="S50" s="19">
        <v>0.5833333333333334</v>
      </c>
      <c r="T50" s="19">
        <v>0.6180555555555556</v>
      </c>
      <c r="U50" s="31"/>
      <c r="V50" s="7"/>
      <c r="W50" s="7"/>
      <c r="X50" s="7"/>
      <c r="Y50" s="7"/>
      <c r="Z50" s="7"/>
    </row>
    <row r="51" ht="15.75" customHeight="1">
      <c r="A51" s="27"/>
      <c r="B51" s="27"/>
      <c r="C51" s="54"/>
      <c r="D51" s="58"/>
      <c r="E51" s="59"/>
      <c r="F51" s="60"/>
      <c r="G51" s="28"/>
      <c r="H51" s="28"/>
      <c r="I51" s="36"/>
      <c r="J51" s="24" t="str">
        <f>H61&amp;" - "&amp;H57&amp;" - "&amp;H58&amp;" - "&amp;H60</f>
        <v> -  -  - </v>
      </c>
      <c r="K51" s="25">
        <f t="shared" si="2"/>
        <v>14</v>
      </c>
      <c r="L51" s="24">
        <f t="shared" si="3"/>
        <v>50</v>
      </c>
      <c r="M51" s="25">
        <f t="shared" si="4"/>
        <v>15</v>
      </c>
      <c r="N51" s="25">
        <f t="shared" si="5"/>
        <v>40</v>
      </c>
      <c r="O51" s="25">
        <f t="shared" si="19"/>
        <v>9</v>
      </c>
      <c r="P51" s="25">
        <v>8.0</v>
      </c>
      <c r="Q51" s="25">
        <v>2015.0</v>
      </c>
      <c r="R51" s="25" t="str">
        <f>H51</f>
        <v/>
      </c>
      <c r="S51" s="19">
        <v>0.6180555555555556</v>
      </c>
      <c r="T51" s="19">
        <v>0.6527777777777778</v>
      </c>
      <c r="U51" s="31"/>
      <c r="V51" s="7"/>
      <c r="W51" s="7"/>
      <c r="X51" s="7"/>
      <c r="Y51" s="7"/>
      <c r="Z51" s="7"/>
    </row>
    <row r="52" ht="15.75" customHeight="1">
      <c r="A52" s="27"/>
      <c r="B52" s="27"/>
      <c r="C52" s="54"/>
      <c r="D52" s="55"/>
      <c r="E52" s="55"/>
      <c r="F52" s="55"/>
      <c r="G52" s="28"/>
      <c r="H52" s="28"/>
      <c r="I52" s="36"/>
      <c r="J52" s="24" t="str">
        <f>H61&amp;" - "&amp;H57&amp;" - "&amp;H58&amp;" - "&amp;H60</f>
        <v> -  -  - </v>
      </c>
      <c r="K52" s="25">
        <f t="shared" si="2"/>
        <v>16</v>
      </c>
      <c r="L52" s="24">
        <f t="shared" si="3"/>
        <v>0</v>
      </c>
      <c r="M52" s="25">
        <f t="shared" si="4"/>
        <v>16</v>
      </c>
      <c r="N52" s="25">
        <f t="shared" si="5"/>
        <v>50</v>
      </c>
      <c r="O52" s="25">
        <f t="shared" si="19"/>
        <v>9</v>
      </c>
      <c r="P52" s="25">
        <v>8.0</v>
      </c>
      <c r="Q52" s="25">
        <v>2015.0</v>
      </c>
      <c r="R52" s="25" t="str">
        <f>H59</f>
        <v/>
      </c>
      <c r="S52" s="19">
        <v>0.6666666666666666</v>
      </c>
      <c r="T52" s="19">
        <v>0.7013888888888888</v>
      </c>
      <c r="U52" s="31"/>
      <c r="V52" s="7"/>
      <c r="W52" s="7"/>
      <c r="X52" s="7"/>
      <c r="Y52" s="7"/>
      <c r="Z52" s="7"/>
    </row>
    <row r="53" ht="15.75" customHeight="1">
      <c r="A53" s="27"/>
      <c r="B53" s="27"/>
      <c r="C53" s="54"/>
      <c r="D53" s="55"/>
      <c r="E53" s="55"/>
      <c r="F53" s="55"/>
      <c r="G53" s="28"/>
      <c r="H53" s="28"/>
      <c r="I53" s="36"/>
      <c r="J53" s="24" t="str">
        <f>H68&amp;" - "&amp;H64&amp;" - "&amp;H65&amp;" - "&amp;H67</f>
        <v> -  -  - </v>
      </c>
      <c r="K53" s="25">
        <f t="shared" si="2"/>
        <v>16</v>
      </c>
      <c r="L53" s="24">
        <f t="shared" si="3"/>
        <v>50</v>
      </c>
      <c r="M53" s="25">
        <f t="shared" si="4"/>
        <v>17</v>
      </c>
      <c r="N53" s="25">
        <f t="shared" si="5"/>
        <v>40</v>
      </c>
      <c r="O53" s="25">
        <f t="shared" si="19"/>
        <v>9</v>
      </c>
      <c r="P53" s="25">
        <v>8.0</v>
      </c>
      <c r="Q53" s="25">
        <v>2015.0</v>
      </c>
      <c r="R53" s="25" t="str">
        <f>H66</f>
        <v/>
      </c>
      <c r="S53" s="19">
        <v>0.7013888888888888</v>
      </c>
      <c r="T53" s="19">
        <v>0.7361111111111112</v>
      </c>
      <c r="U53" s="31"/>
      <c r="V53" s="7"/>
      <c r="W53" s="7"/>
      <c r="X53" s="7"/>
      <c r="Y53" s="7"/>
      <c r="Z53" s="7"/>
    </row>
    <row r="54" ht="15.75" customHeight="1">
      <c r="A54" s="27"/>
      <c r="B54" s="12"/>
      <c r="C54" s="62"/>
      <c r="D54" s="55"/>
      <c r="E54" s="56"/>
      <c r="F54" s="56"/>
      <c r="G54" s="40"/>
      <c r="H54" s="40"/>
      <c r="I54" s="43"/>
      <c r="J54" s="24" t="str">
        <f>H75&amp;" - "&amp;H71&amp;" - "&amp;H72&amp;" - "&amp;H74</f>
        <v> -  -  - </v>
      </c>
      <c r="K54" s="25">
        <f t="shared" si="2"/>
        <v>17</v>
      </c>
      <c r="L54" s="24">
        <f t="shared" si="3"/>
        <v>40</v>
      </c>
      <c r="M54" s="25">
        <f t="shared" si="4"/>
        <v>18</v>
      </c>
      <c r="N54" s="25">
        <f t="shared" si="5"/>
        <v>30</v>
      </c>
      <c r="O54" s="25">
        <f t="shared" si="19"/>
        <v>9</v>
      </c>
      <c r="P54" s="25">
        <v>8.0</v>
      </c>
      <c r="Q54" s="25">
        <v>2015.0</v>
      </c>
      <c r="R54" s="25" t="str">
        <f>H73</f>
        <v/>
      </c>
      <c r="S54" s="19">
        <v>0.7361111111111112</v>
      </c>
      <c r="T54" s="19">
        <v>0.7708333333333334</v>
      </c>
      <c r="U54" s="42"/>
      <c r="V54" s="7"/>
      <c r="W54" s="7"/>
      <c r="X54" s="7"/>
      <c r="Y54" s="7"/>
      <c r="Z54" s="7"/>
    </row>
    <row r="55" ht="15.75" customHeight="1">
      <c r="A55" s="27"/>
      <c r="B55" s="45" t="s">
        <v>81</v>
      </c>
      <c r="C55" s="4"/>
      <c r="D55" s="4"/>
      <c r="E55" s="4"/>
      <c r="F55" s="4"/>
      <c r="G55" s="4"/>
      <c r="H55" s="4"/>
      <c r="I55" s="5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7"/>
      <c r="W55" s="7"/>
      <c r="X55" s="7"/>
      <c r="Y55" s="7"/>
      <c r="Z55" s="7"/>
    </row>
    <row r="56" ht="15.75" customHeight="1">
      <c r="A56" s="27"/>
      <c r="B56" s="21">
        <v>0.6666666666666666</v>
      </c>
      <c r="C56" s="21">
        <v>0.7013888888888888</v>
      </c>
      <c r="D56" s="22"/>
      <c r="E56" s="22"/>
      <c r="F56" s="22"/>
      <c r="G56" s="22"/>
      <c r="H56" s="22"/>
      <c r="I56" s="32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7"/>
      <c r="W56" s="7"/>
      <c r="X56" s="7"/>
      <c r="Y56" s="7"/>
      <c r="Z56" s="7"/>
    </row>
    <row r="57" ht="15.75" customHeight="1">
      <c r="A57" s="27"/>
      <c r="B57" s="27"/>
      <c r="C57" s="27"/>
      <c r="D57" s="28"/>
      <c r="E57" s="28"/>
      <c r="F57" s="28"/>
      <c r="G57" s="28"/>
      <c r="H57" s="28"/>
      <c r="I57" s="3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7"/>
      <c r="W57" s="7"/>
      <c r="X57" s="7"/>
      <c r="Y57" s="7"/>
      <c r="Z57" s="7"/>
    </row>
    <row r="58" ht="15.75" customHeight="1">
      <c r="A58" s="27"/>
      <c r="B58" s="27"/>
      <c r="C58" s="27"/>
      <c r="D58" s="28"/>
      <c r="E58" s="28"/>
      <c r="F58" s="28"/>
      <c r="G58" s="28"/>
      <c r="H58" s="28"/>
      <c r="I58" s="3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7"/>
      <c r="W58" s="7"/>
      <c r="X58" s="7"/>
      <c r="Y58" s="7"/>
      <c r="Z58" s="7"/>
    </row>
    <row r="59" ht="15.75" customHeight="1">
      <c r="A59" s="27"/>
      <c r="B59" s="27"/>
      <c r="C59" s="27"/>
      <c r="D59" s="28"/>
      <c r="E59" s="28"/>
      <c r="F59" s="28"/>
      <c r="G59" s="28"/>
      <c r="H59" s="28"/>
      <c r="I59" s="3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7"/>
      <c r="W59" s="7"/>
      <c r="X59" s="7"/>
      <c r="Y59" s="7"/>
      <c r="Z59" s="7"/>
    </row>
    <row r="60" ht="15.75" customHeight="1">
      <c r="A60" s="27"/>
      <c r="B60" s="27"/>
      <c r="C60" s="27"/>
      <c r="D60" s="28"/>
      <c r="E60" s="28"/>
      <c r="F60" s="28"/>
      <c r="G60" s="28"/>
      <c r="H60" s="28"/>
      <c r="I60" s="3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7"/>
      <c r="W60" s="7"/>
      <c r="X60" s="7"/>
      <c r="Y60" s="7"/>
      <c r="Z60" s="7"/>
    </row>
    <row r="61" ht="15.75" customHeight="1">
      <c r="A61" s="27"/>
      <c r="B61" s="27"/>
      <c r="C61" s="27"/>
      <c r="D61" s="28"/>
      <c r="E61" s="28"/>
      <c r="F61" s="28"/>
      <c r="G61" s="28"/>
      <c r="H61" s="28"/>
      <c r="I61" s="3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7"/>
      <c r="W61" s="7"/>
      <c r="X61" s="7"/>
      <c r="Y61" s="7"/>
      <c r="Z61" s="7"/>
    </row>
    <row r="62" ht="15.75" customHeight="1">
      <c r="A62" s="27"/>
      <c r="B62" s="12"/>
      <c r="C62" s="12"/>
      <c r="D62" s="40"/>
      <c r="E62" s="40"/>
      <c r="F62" s="40"/>
      <c r="G62" s="40"/>
      <c r="H62" s="40"/>
      <c r="I62" s="43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7"/>
      <c r="W62" s="7"/>
      <c r="X62" s="7"/>
      <c r="Y62" s="7"/>
      <c r="Z62" s="7"/>
    </row>
    <row r="63" ht="15.75" customHeight="1">
      <c r="A63" s="27"/>
      <c r="B63" s="72">
        <v>0.7013888888888888</v>
      </c>
      <c r="C63" s="21">
        <v>0.7361111111111112</v>
      </c>
      <c r="D63" s="22"/>
      <c r="E63" s="22"/>
      <c r="F63" s="22"/>
      <c r="G63" s="22"/>
      <c r="H63" s="22"/>
      <c r="I63" s="73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7"/>
      <c r="W63" s="7"/>
      <c r="X63" s="7"/>
      <c r="Y63" s="7"/>
      <c r="Z63" s="7"/>
    </row>
    <row r="64" ht="15.75" customHeight="1">
      <c r="A64" s="27"/>
      <c r="B64" s="27"/>
      <c r="C64" s="27"/>
      <c r="D64" s="28"/>
      <c r="E64" s="28"/>
      <c r="F64" s="28"/>
      <c r="G64" s="28"/>
      <c r="H64" s="28"/>
      <c r="I64" s="74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7"/>
      <c r="W64" s="7"/>
      <c r="X64" s="7"/>
      <c r="Y64" s="7"/>
      <c r="Z64" s="7"/>
    </row>
    <row r="65" ht="15.75" customHeight="1">
      <c r="A65" s="27"/>
      <c r="B65" s="27"/>
      <c r="C65" s="27"/>
      <c r="D65" s="28"/>
      <c r="E65" s="28"/>
      <c r="F65" s="28"/>
      <c r="G65" s="28"/>
      <c r="H65" s="28"/>
      <c r="I65" s="74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7"/>
      <c r="W65" s="7"/>
      <c r="X65" s="7"/>
      <c r="Y65" s="7"/>
      <c r="Z65" s="7"/>
    </row>
    <row r="66" ht="15.75" customHeight="1">
      <c r="A66" s="27"/>
      <c r="B66" s="27"/>
      <c r="C66" s="27"/>
      <c r="D66" s="28"/>
      <c r="E66" s="28"/>
      <c r="F66" s="28"/>
      <c r="G66" s="28"/>
      <c r="H66" s="28"/>
      <c r="I66" s="74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7"/>
      <c r="W66" s="7"/>
      <c r="X66" s="7"/>
      <c r="Y66" s="7"/>
      <c r="Z66" s="7"/>
    </row>
    <row r="67" ht="15.75" customHeight="1">
      <c r="A67" s="27"/>
      <c r="B67" s="27"/>
      <c r="C67" s="27"/>
      <c r="D67" s="28"/>
      <c r="E67" s="28"/>
      <c r="F67" s="28"/>
      <c r="G67" s="28"/>
      <c r="H67" s="28"/>
      <c r="I67" s="74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7"/>
      <c r="W67" s="7"/>
      <c r="X67" s="7"/>
      <c r="Y67" s="7"/>
      <c r="Z67" s="7"/>
    </row>
    <row r="68" ht="15.75" customHeight="1">
      <c r="A68" s="27"/>
      <c r="B68" s="27"/>
      <c r="C68" s="27"/>
      <c r="D68" s="28"/>
      <c r="E68" s="28"/>
      <c r="F68" s="28"/>
      <c r="G68" s="28"/>
      <c r="H68" s="28"/>
      <c r="I68" s="74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7"/>
      <c r="W68" s="7"/>
      <c r="X68" s="7"/>
      <c r="Y68" s="7"/>
      <c r="Z68" s="7"/>
    </row>
    <row r="69" ht="15.75" customHeight="1">
      <c r="A69" s="27"/>
      <c r="B69" s="12"/>
      <c r="C69" s="12"/>
      <c r="D69" s="40"/>
      <c r="E69" s="40"/>
      <c r="F69" s="40"/>
      <c r="G69" s="40"/>
      <c r="H69" s="40"/>
      <c r="I69" s="7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7"/>
      <c r="W69" s="7"/>
      <c r="X69" s="7"/>
      <c r="Y69" s="7"/>
      <c r="Z69" s="7"/>
    </row>
    <row r="70" ht="15.75" customHeight="1">
      <c r="A70" s="27"/>
      <c r="B70" s="21">
        <v>0.7361111111111112</v>
      </c>
      <c r="C70" s="21">
        <v>0.7708333333333334</v>
      </c>
      <c r="D70" s="22"/>
      <c r="E70" s="22"/>
      <c r="F70" s="22"/>
      <c r="G70" s="22"/>
      <c r="H70" s="22"/>
      <c r="I70" s="73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7"/>
      <c r="W70" s="7"/>
      <c r="X70" s="7"/>
      <c r="Y70" s="7"/>
      <c r="Z70" s="7"/>
    </row>
    <row r="71" ht="15.75" customHeight="1">
      <c r="A71" s="27"/>
      <c r="B71" s="27"/>
      <c r="C71" s="27"/>
      <c r="D71" s="28"/>
      <c r="E71" s="28"/>
      <c r="F71" s="28"/>
      <c r="G71" s="28"/>
      <c r="H71" s="28"/>
      <c r="I71" s="74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7"/>
      <c r="W71" s="7"/>
      <c r="X71" s="7"/>
      <c r="Y71" s="7"/>
      <c r="Z71" s="7"/>
    </row>
    <row r="72" ht="15.75" customHeight="1">
      <c r="A72" s="27"/>
      <c r="B72" s="27"/>
      <c r="C72" s="27"/>
      <c r="D72" s="28"/>
      <c r="E72" s="28"/>
      <c r="F72" s="28"/>
      <c r="G72" s="28"/>
      <c r="H72" s="28"/>
      <c r="I72" s="74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7"/>
      <c r="W72" s="7"/>
      <c r="X72" s="7"/>
      <c r="Y72" s="7"/>
      <c r="Z72" s="7"/>
    </row>
    <row r="73" ht="15.75" customHeight="1">
      <c r="A73" s="27"/>
      <c r="B73" s="27"/>
      <c r="C73" s="27"/>
      <c r="D73" s="28"/>
      <c r="E73" s="28"/>
      <c r="F73" s="28"/>
      <c r="G73" s="28"/>
      <c r="H73" s="28"/>
      <c r="I73" s="74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7"/>
      <c r="W73" s="7"/>
      <c r="X73" s="7"/>
      <c r="Y73" s="7"/>
      <c r="Z73" s="7"/>
    </row>
    <row r="74" ht="15.75" customHeight="1">
      <c r="A74" s="27"/>
      <c r="B74" s="27"/>
      <c r="C74" s="27"/>
      <c r="D74" s="28"/>
      <c r="E74" s="28"/>
      <c r="F74" s="28"/>
      <c r="G74" s="28"/>
      <c r="H74" s="28"/>
      <c r="I74" s="74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7"/>
      <c r="W74" s="7"/>
      <c r="X74" s="7"/>
      <c r="Y74" s="7"/>
      <c r="Z74" s="7"/>
    </row>
    <row r="75" ht="15.75" customHeight="1">
      <c r="A75" s="27"/>
      <c r="B75" s="27"/>
      <c r="C75" s="27"/>
      <c r="D75" s="28"/>
      <c r="E75" s="28"/>
      <c r="F75" s="28"/>
      <c r="G75" s="28"/>
      <c r="H75" s="28"/>
      <c r="I75" s="74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7"/>
      <c r="W75" s="7"/>
      <c r="X75" s="7"/>
      <c r="Y75" s="7"/>
      <c r="Z75" s="7"/>
    </row>
    <row r="76" ht="15.75" customHeight="1">
      <c r="A76" s="38"/>
      <c r="B76" s="38"/>
      <c r="C76" s="12"/>
      <c r="D76" s="40"/>
      <c r="E76" s="40"/>
      <c r="F76" s="40"/>
      <c r="G76" s="40"/>
      <c r="H76" s="40"/>
      <c r="I76" s="7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7"/>
      <c r="W76" s="7"/>
      <c r="X76" s="7"/>
      <c r="Y76" s="7"/>
      <c r="Z76" s="7"/>
    </row>
    <row r="77" ht="15.75" customHeight="1">
      <c r="A77" s="7"/>
      <c r="B77" s="7"/>
      <c r="C77" s="7"/>
      <c r="D77" s="7"/>
      <c r="E77" s="7"/>
      <c r="F77" s="7"/>
      <c r="G77" s="7"/>
      <c r="H77" s="7"/>
      <c r="I77" s="7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7"/>
      <c r="W77" s="7"/>
      <c r="X77" s="7"/>
      <c r="Y77" s="7"/>
      <c r="Z77" s="7"/>
    </row>
    <row r="78" ht="15.75" customHeight="1">
      <c r="A78" s="7"/>
      <c r="B78" s="7"/>
      <c r="C78" s="7"/>
      <c r="D78" s="7"/>
      <c r="E78" s="7"/>
      <c r="F78" s="7"/>
      <c r="G78" s="7"/>
      <c r="H78" s="7"/>
      <c r="I78" s="7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7"/>
      <c r="W78" s="7"/>
      <c r="X78" s="7"/>
      <c r="Y78" s="7"/>
      <c r="Z78" s="7"/>
    </row>
    <row r="79" ht="15.75" customHeight="1">
      <c r="A79" s="7"/>
      <c r="B79" s="7"/>
      <c r="C79" s="7"/>
      <c r="D79" s="7"/>
      <c r="E79" s="7"/>
      <c r="F79" s="7"/>
      <c r="G79" s="7"/>
      <c r="H79" s="7"/>
      <c r="I79" s="7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7"/>
      <c r="W79" s="7"/>
      <c r="X79" s="7"/>
      <c r="Y79" s="7"/>
      <c r="Z79" s="7"/>
    </row>
    <row r="80" ht="15.75" customHeight="1">
      <c r="A80" s="7"/>
      <c r="B80" s="7"/>
      <c r="C80" s="7"/>
      <c r="D80" s="7"/>
      <c r="E80" s="7"/>
      <c r="F80" s="7"/>
      <c r="G80" s="7"/>
      <c r="H80" s="7"/>
      <c r="I80" s="7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7"/>
      <c r="W80" s="7"/>
      <c r="X80" s="7"/>
      <c r="Y80" s="7"/>
      <c r="Z80" s="7"/>
    </row>
    <row r="81" ht="15.75" customHeight="1">
      <c r="A81" s="7"/>
      <c r="B81" s="7"/>
      <c r="C81" s="7"/>
      <c r="D81" s="7"/>
      <c r="E81" s="7"/>
      <c r="F81" s="7"/>
      <c r="G81" s="7"/>
      <c r="H81" s="7"/>
      <c r="I81" s="7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7"/>
      <c r="W81" s="7"/>
      <c r="X81" s="7"/>
      <c r="Y81" s="7"/>
      <c r="Z81" s="7"/>
    </row>
    <row r="82" ht="15.75" customHeight="1">
      <c r="A82" s="7"/>
      <c r="B82" s="7"/>
      <c r="C82" s="7"/>
      <c r="D82" s="7"/>
      <c r="E82" s="7"/>
      <c r="F82" s="7"/>
      <c r="G82" s="7"/>
      <c r="H82" s="7"/>
      <c r="I82" s="7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7"/>
      <c r="W82" s="7"/>
      <c r="X82" s="7"/>
      <c r="Y82" s="7"/>
      <c r="Z82" s="7"/>
    </row>
    <row r="83" ht="15.75" customHeight="1">
      <c r="A83" s="7"/>
      <c r="B83" s="7"/>
      <c r="C83" s="7"/>
      <c r="D83" s="7"/>
      <c r="E83" s="7"/>
      <c r="F83" s="7"/>
      <c r="G83" s="7"/>
      <c r="H83" s="7"/>
      <c r="I83" s="7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7"/>
      <c r="W83" s="7"/>
      <c r="X83" s="7"/>
      <c r="Y83" s="7"/>
      <c r="Z83" s="7"/>
    </row>
    <row r="84" ht="15.75" customHeight="1">
      <c r="A84" s="7"/>
      <c r="B84" s="7"/>
      <c r="C84" s="7"/>
      <c r="D84" s="7"/>
      <c r="E84" s="7"/>
      <c r="F84" s="7"/>
      <c r="G84" s="7"/>
      <c r="H84" s="7"/>
      <c r="I84" s="7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7"/>
      <c r="W84" s="7"/>
      <c r="X84" s="7"/>
      <c r="Y84" s="7"/>
      <c r="Z84" s="7"/>
    </row>
    <row r="85" ht="15.75" customHeight="1">
      <c r="A85" s="7"/>
      <c r="B85" s="7"/>
      <c r="C85" s="7"/>
      <c r="D85" s="7"/>
      <c r="E85" s="7"/>
      <c r="F85" s="7"/>
      <c r="G85" s="7"/>
      <c r="H85" s="7"/>
      <c r="I85" s="7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7"/>
      <c r="W85" s="7"/>
      <c r="X85" s="7"/>
      <c r="Y85" s="7"/>
      <c r="Z85" s="7"/>
    </row>
    <row r="86" ht="15.75" customHeight="1">
      <c r="A86" s="7"/>
      <c r="B86" s="7"/>
      <c r="C86" s="7"/>
      <c r="D86" s="7"/>
      <c r="E86" s="7"/>
      <c r="F86" s="7"/>
      <c r="G86" s="7"/>
      <c r="H86" s="7"/>
      <c r="I86" s="7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7"/>
      <c r="W86" s="7"/>
      <c r="X86" s="7"/>
      <c r="Y86" s="7"/>
      <c r="Z86" s="7"/>
    </row>
    <row r="87" ht="15.75" customHeight="1">
      <c r="A87" s="7"/>
      <c r="B87" s="7"/>
      <c r="C87" s="7"/>
      <c r="D87" s="7"/>
      <c r="E87" s="7"/>
      <c r="F87" s="7"/>
      <c r="G87" s="7"/>
      <c r="H87" s="7"/>
      <c r="I87" s="7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7"/>
      <c r="W87" s="7"/>
      <c r="X87" s="7"/>
      <c r="Y87" s="7"/>
      <c r="Z87" s="7"/>
    </row>
    <row r="88" ht="15.75" customHeight="1">
      <c r="A88" s="7"/>
      <c r="B88" s="7"/>
      <c r="C88" s="7"/>
      <c r="D88" s="7"/>
      <c r="E88" s="7"/>
      <c r="F88" s="7"/>
      <c r="G88" s="7"/>
      <c r="H88" s="7"/>
      <c r="I88" s="7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7"/>
      <c r="W88" s="7"/>
      <c r="X88" s="7"/>
      <c r="Y88" s="7"/>
      <c r="Z88" s="7"/>
    </row>
    <row r="89" ht="15.75" customHeight="1">
      <c r="A89" s="7"/>
      <c r="B89" s="7"/>
      <c r="C89" s="7"/>
      <c r="D89" s="7"/>
      <c r="E89" s="7"/>
      <c r="F89" s="7"/>
      <c r="G89" s="7"/>
      <c r="H89" s="7"/>
      <c r="I89" s="7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7"/>
      <c r="W89" s="7"/>
      <c r="X89" s="7"/>
      <c r="Y89" s="7"/>
      <c r="Z89" s="7"/>
    </row>
    <row r="90" ht="15.75" customHeight="1">
      <c r="A90" s="7"/>
      <c r="B90" s="7"/>
      <c r="C90" s="7"/>
      <c r="D90" s="7"/>
      <c r="E90" s="7"/>
      <c r="F90" s="7"/>
      <c r="G90" s="7"/>
      <c r="H90" s="7"/>
      <c r="I90" s="7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7"/>
      <c r="W90" s="7"/>
      <c r="X90" s="7"/>
      <c r="Y90" s="7"/>
      <c r="Z90" s="7"/>
    </row>
    <row r="91" ht="15.75" customHeight="1">
      <c r="A91" s="7"/>
      <c r="B91" s="7"/>
      <c r="C91" s="7"/>
      <c r="D91" s="7"/>
      <c r="E91" s="7"/>
      <c r="F91" s="7"/>
      <c r="G91" s="7"/>
      <c r="H91" s="7"/>
      <c r="I91" s="7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7"/>
      <c r="W91" s="7"/>
      <c r="X91" s="7"/>
      <c r="Y91" s="7"/>
      <c r="Z91" s="7"/>
    </row>
    <row r="92" ht="15.75" customHeight="1">
      <c r="A92" s="7"/>
      <c r="B92" s="7"/>
      <c r="C92" s="7"/>
      <c r="D92" s="7"/>
      <c r="E92" s="7"/>
      <c r="F92" s="7"/>
      <c r="G92" s="7"/>
      <c r="H92" s="7"/>
      <c r="I92" s="7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7"/>
      <c r="W92" s="7"/>
      <c r="X92" s="7"/>
      <c r="Y92" s="7"/>
      <c r="Z92" s="7"/>
    </row>
    <row r="93" ht="15.75" customHeight="1">
      <c r="A93" s="7"/>
      <c r="B93" s="7"/>
      <c r="C93" s="7"/>
      <c r="D93" s="7"/>
      <c r="E93" s="7"/>
      <c r="F93" s="7"/>
      <c r="G93" s="7"/>
      <c r="H93" s="7"/>
      <c r="I93" s="7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7"/>
      <c r="W93" s="7"/>
      <c r="X93" s="7"/>
      <c r="Y93" s="7"/>
      <c r="Z93" s="7"/>
    </row>
    <row r="94" ht="15.75" customHeight="1">
      <c r="A94" s="7"/>
      <c r="B94" s="7"/>
      <c r="C94" s="7"/>
      <c r="D94" s="7"/>
      <c r="E94" s="7"/>
      <c r="F94" s="7"/>
      <c r="G94" s="7"/>
      <c r="H94" s="7"/>
      <c r="I94" s="7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7"/>
      <c r="W94" s="7"/>
      <c r="X94" s="7"/>
      <c r="Y94" s="7"/>
      <c r="Z94" s="7"/>
    </row>
    <row r="95" ht="15.75" customHeight="1">
      <c r="A95" s="7"/>
      <c r="B95" s="7"/>
      <c r="C95" s="7"/>
      <c r="D95" s="7"/>
      <c r="E95" s="7"/>
      <c r="F95" s="7"/>
      <c r="G95" s="7"/>
      <c r="H95" s="7"/>
      <c r="I95" s="7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7"/>
      <c r="W95" s="7"/>
      <c r="X95" s="7"/>
      <c r="Y95" s="7"/>
      <c r="Z95" s="7"/>
    </row>
    <row r="96" ht="15.75" customHeight="1">
      <c r="A96" s="7"/>
      <c r="B96" s="7"/>
      <c r="C96" s="7"/>
      <c r="D96" s="7"/>
      <c r="E96" s="7"/>
      <c r="F96" s="7"/>
      <c r="G96" s="7"/>
      <c r="H96" s="7"/>
      <c r="I96" s="7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7"/>
      <c r="W96" s="7"/>
      <c r="X96" s="7"/>
      <c r="Y96" s="7"/>
      <c r="Z96" s="7"/>
    </row>
    <row r="97" ht="15.75" customHeight="1">
      <c r="A97" s="7"/>
      <c r="B97" s="7"/>
      <c r="C97" s="7"/>
      <c r="D97" s="7"/>
      <c r="E97" s="7"/>
      <c r="F97" s="7"/>
      <c r="G97" s="7"/>
      <c r="H97" s="7"/>
      <c r="I97" s="7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7"/>
      <c r="W97" s="7"/>
      <c r="X97" s="7"/>
      <c r="Y97" s="7"/>
      <c r="Z97" s="7"/>
    </row>
    <row r="98" ht="15.75" customHeight="1">
      <c r="A98" s="7"/>
      <c r="B98" s="7"/>
      <c r="C98" s="7"/>
      <c r="D98" s="7"/>
      <c r="E98" s="7"/>
      <c r="F98" s="7"/>
      <c r="G98" s="7"/>
      <c r="H98" s="7"/>
      <c r="I98" s="7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7"/>
      <c r="W98" s="7"/>
      <c r="X98" s="7"/>
      <c r="Y98" s="7"/>
      <c r="Z98" s="7"/>
    </row>
    <row r="99" ht="15.75" customHeight="1">
      <c r="A99" s="7"/>
      <c r="B99" s="7"/>
      <c r="C99" s="7"/>
      <c r="D99" s="7"/>
      <c r="E99" s="7"/>
      <c r="F99" s="7"/>
      <c r="G99" s="7"/>
      <c r="H99" s="7"/>
      <c r="I99" s="7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7"/>
      <c r="W99" s="7"/>
      <c r="X99" s="7"/>
      <c r="Y99" s="7"/>
      <c r="Z99" s="7"/>
    </row>
    <row r="100" ht="15.75" customHeight="1">
      <c r="A100" s="7"/>
      <c r="B100" s="7"/>
      <c r="C100" s="7"/>
      <c r="D100" s="7"/>
      <c r="E100" s="7"/>
      <c r="F100" s="7"/>
      <c r="G100" s="7"/>
      <c r="H100" s="7"/>
      <c r="I100" s="7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7"/>
      <c r="W100" s="7"/>
      <c r="X100" s="7"/>
      <c r="Y100" s="7"/>
      <c r="Z100" s="7"/>
    </row>
    <row r="101" ht="15.75" customHeight="1">
      <c r="A101" s="7"/>
      <c r="B101" s="7"/>
      <c r="C101" s="7"/>
      <c r="D101" s="7"/>
      <c r="E101" s="7"/>
      <c r="F101" s="7"/>
      <c r="G101" s="7"/>
      <c r="H101" s="7"/>
      <c r="I101" s="7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7"/>
      <c r="W101" s="7"/>
      <c r="X101" s="7"/>
      <c r="Y101" s="7"/>
      <c r="Z101" s="7"/>
    </row>
    <row r="102" ht="15.75" customHeight="1">
      <c r="A102" s="7"/>
      <c r="B102" s="7"/>
      <c r="C102" s="7"/>
      <c r="D102" s="7"/>
      <c r="E102" s="7"/>
      <c r="F102" s="7"/>
      <c r="G102" s="7"/>
      <c r="H102" s="7"/>
      <c r="I102" s="7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7"/>
      <c r="W102" s="7"/>
      <c r="X102" s="7"/>
      <c r="Y102" s="7"/>
      <c r="Z102" s="7"/>
    </row>
    <row r="103" ht="15.75" customHeight="1">
      <c r="A103" s="7"/>
      <c r="B103" s="7"/>
      <c r="C103" s="7"/>
      <c r="D103" s="7"/>
      <c r="E103" s="7"/>
      <c r="F103" s="7"/>
      <c r="G103" s="7"/>
      <c r="H103" s="7"/>
      <c r="I103" s="7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7"/>
      <c r="W103" s="7"/>
      <c r="X103" s="7"/>
      <c r="Y103" s="7"/>
      <c r="Z103" s="7"/>
    </row>
    <row r="104" ht="15.75" customHeight="1">
      <c r="A104" s="7"/>
      <c r="B104" s="7"/>
      <c r="C104" s="7"/>
      <c r="D104" s="7"/>
      <c r="E104" s="7"/>
      <c r="F104" s="7"/>
      <c r="G104" s="7"/>
      <c r="H104" s="7"/>
      <c r="I104" s="7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7"/>
      <c r="W104" s="7"/>
      <c r="X104" s="7"/>
      <c r="Y104" s="7"/>
      <c r="Z104" s="7"/>
    </row>
    <row r="105" ht="15.75" customHeight="1">
      <c r="A105" s="7"/>
      <c r="B105" s="7"/>
      <c r="C105" s="7"/>
      <c r="D105" s="7"/>
      <c r="E105" s="7"/>
      <c r="F105" s="7"/>
      <c r="G105" s="7"/>
      <c r="H105" s="7"/>
      <c r="I105" s="7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7"/>
      <c r="W105" s="7"/>
      <c r="X105" s="7"/>
      <c r="Y105" s="7"/>
      <c r="Z105" s="7"/>
    </row>
    <row r="106" ht="15.75" customHeight="1">
      <c r="A106" s="7"/>
      <c r="B106" s="7"/>
      <c r="C106" s="7"/>
      <c r="D106" s="7"/>
      <c r="E106" s="7"/>
      <c r="F106" s="7"/>
      <c r="G106" s="7"/>
      <c r="H106" s="7"/>
      <c r="I106" s="7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7"/>
      <c r="W106" s="7"/>
      <c r="X106" s="7"/>
      <c r="Y106" s="7"/>
      <c r="Z106" s="7"/>
    </row>
    <row r="107" ht="15.75" customHeight="1">
      <c r="A107" s="7"/>
      <c r="B107" s="7"/>
      <c r="C107" s="7"/>
      <c r="D107" s="7"/>
      <c r="E107" s="7"/>
      <c r="F107" s="7"/>
      <c r="G107" s="7"/>
      <c r="H107" s="7"/>
      <c r="I107" s="7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7"/>
      <c r="W107" s="7"/>
      <c r="X107" s="7"/>
      <c r="Y107" s="7"/>
      <c r="Z107" s="7"/>
    </row>
    <row r="108" ht="15.75" customHeight="1">
      <c r="A108" s="7"/>
      <c r="B108" s="7"/>
      <c r="C108" s="7"/>
      <c r="D108" s="7"/>
      <c r="E108" s="7"/>
      <c r="F108" s="7"/>
      <c r="G108" s="7"/>
      <c r="H108" s="7"/>
      <c r="I108" s="7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7"/>
      <c r="W108" s="7"/>
      <c r="X108" s="7"/>
      <c r="Y108" s="7"/>
      <c r="Z108" s="7"/>
    </row>
    <row r="109" ht="15.75" customHeight="1">
      <c r="A109" s="7"/>
      <c r="B109" s="7"/>
      <c r="C109" s="7"/>
      <c r="D109" s="7"/>
      <c r="E109" s="7"/>
      <c r="F109" s="7"/>
      <c r="G109" s="7"/>
      <c r="H109" s="7"/>
      <c r="I109" s="7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7"/>
      <c r="W109" s="7"/>
      <c r="X109" s="7"/>
      <c r="Y109" s="7"/>
      <c r="Z109" s="7"/>
    </row>
    <row r="110" ht="15.75" customHeight="1">
      <c r="A110" s="7"/>
      <c r="B110" s="7"/>
      <c r="C110" s="7"/>
      <c r="D110" s="7"/>
      <c r="E110" s="7"/>
      <c r="F110" s="7"/>
      <c r="G110" s="7"/>
      <c r="H110" s="7"/>
      <c r="I110" s="7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7"/>
      <c r="W110" s="7"/>
      <c r="X110" s="7"/>
      <c r="Y110" s="7"/>
      <c r="Z110" s="7"/>
    </row>
    <row r="111" ht="15.75" customHeight="1">
      <c r="A111" s="7"/>
      <c r="B111" s="7"/>
      <c r="C111" s="7"/>
      <c r="D111" s="7"/>
      <c r="E111" s="7"/>
      <c r="F111" s="7"/>
      <c r="G111" s="7"/>
      <c r="H111" s="7"/>
      <c r="I111" s="7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7"/>
      <c r="W111" s="7"/>
      <c r="X111" s="7"/>
      <c r="Y111" s="7"/>
      <c r="Z111" s="7"/>
    </row>
    <row r="112" ht="15.75" customHeight="1">
      <c r="A112" s="7"/>
      <c r="B112" s="7"/>
      <c r="C112" s="7"/>
      <c r="D112" s="7"/>
      <c r="E112" s="7"/>
      <c r="F112" s="7"/>
      <c r="G112" s="7"/>
      <c r="H112" s="7"/>
      <c r="I112" s="7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7"/>
      <c r="W112" s="7"/>
      <c r="X112" s="7"/>
      <c r="Y112" s="7"/>
      <c r="Z112" s="7"/>
    </row>
    <row r="113" ht="15.75" customHeight="1">
      <c r="A113" s="7"/>
      <c r="B113" s="7"/>
      <c r="C113" s="7"/>
      <c r="D113" s="7"/>
      <c r="E113" s="7"/>
      <c r="F113" s="7"/>
      <c r="G113" s="7"/>
      <c r="H113" s="7"/>
      <c r="I113" s="7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7"/>
      <c r="W113" s="7"/>
      <c r="X113" s="7"/>
      <c r="Y113" s="7"/>
      <c r="Z113" s="7"/>
    </row>
    <row r="114" ht="15.75" customHeight="1">
      <c r="A114" s="7"/>
      <c r="B114" s="7"/>
      <c r="C114" s="7"/>
      <c r="D114" s="7"/>
      <c r="E114" s="7"/>
      <c r="F114" s="7"/>
      <c r="G114" s="7"/>
      <c r="H114" s="7"/>
      <c r="I114" s="7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7"/>
      <c r="W114" s="7"/>
      <c r="X114" s="7"/>
      <c r="Y114" s="7"/>
      <c r="Z114" s="7"/>
    </row>
    <row r="115" ht="15.75" customHeight="1">
      <c r="A115" s="7"/>
      <c r="B115" s="7"/>
      <c r="C115" s="7"/>
      <c r="D115" s="7"/>
      <c r="E115" s="7"/>
      <c r="F115" s="7"/>
      <c r="G115" s="7"/>
      <c r="H115" s="7"/>
      <c r="I115" s="7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7"/>
      <c r="W115" s="7"/>
      <c r="X115" s="7"/>
      <c r="Y115" s="7"/>
      <c r="Z115" s="7"/>
    </row>
    <row r="116" ht="15.75" customHeight="1">
      <c r="A116" s="7"/>
      <c r="B116" s="7"/>
      <c r="C116" s="7"/>
      <c r="D116" s="7"/>
      <c r="E116" s="7"/>
      <c r="F116" s="7"/>
      <c r="G116" s="7"/>
      <c r="H116" s="7"/>
      <c r="I116" s="7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7"/>
      <c r="W116" s="7"/>
      <c r="X116" s="7"/>
      <c r="Y116" s="7"/>
      <c r="Z116" s="7"/>
    </row>
    <row r="117" ht="15.75" customHeight="1">
      <c r="A117" s="7"/>
      <c r="B117" s="7"/>
      <c r="C117" s="7"/>
      <c r="D117" s="7"/>
      <c r="E117" s="7"/>
      <c r="F117" s="7"/>
      <c r="G117" s="7"/>
      <c r="H117" s="7"/>
      <c r="I117" s="7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7"/>
      <c r="W117" s="7"/>
      <c r="X117" s="7"/>
      <c r="Y117" s="7"/>
      <c r="Z117" s="7"/>
    </row>
    <row r="118" ht="15.75" customHeight="1">
      <c r="A118" s="7"/>
      <c r="B118" s="7"/>
      <c r="C118" s="7"/>
      <c r="D118" s="7"/>
      <c r="E118" s="7"/>
      <c r="F118" s="7"/>
      <c r="G118" s="7"/>
      <c r="H118" s="7"/>
      <c r="I118" s="7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7"/>
      <c r="W118" s="7"/>
      <c r="X118" s="7"/>
      <c r="Y118" s="7"/>
      <c r="Z118" s="7"/>
    </row>
    <row r="119" ht="15.75" customHeight="1">
      <c r="A119" s="7"/>
      <c r="B119" s="7"/>
      <c r="C119" s="7"/>
      <c r="D119" s="7"/>
      <c r="E119" s="7"/>
      <c r="F119" s="7"/>
      <c r="G119" s="7"/>
      <c r="H119" s="7"/>
      <c r="I119" s="7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7"/>
      <c r="W119" s="7"/>
      <c r="X119" s="7"/>
      <c r="Y119" s="7"/>
      <c r="Z119" s="7"/>
    </row>
    <row r="120" ht="15.75" customHeight="1">
      <c r="A120" s="7"/>
      <c r="B120" s="7"/>
      <c r="C120" s="7"/>
      <c r="D120" s="7"/>
      <c r="E120" s="7"/>
      <c r="F120" s="7"/>
      <c r="G120" s="7"/>
      <c r="H120" s="7"/>
      <c r="I120" s="7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7"/>
      <c r="W120" s="7"/>
      <c r="X120" s="7"/>
      <c r="Y120" s="7"/>
      <c r="Z120" s="7"/>
    </row>
    <row r="121" ht="15.75" customHeight="1">
      <c r="A121" s="7"/>
      <c r="B121" s="7"/>
      <c r="C121" s="7"/>
      <c r="D121" s="7"/>
      <c r="E121" s="7"/>
      <c r="F121" s="7"/>
      <c r="G121" s="7"/>
      <c r="H121" s="7"/>
      <c r="I121" s="7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7"/>
      <c r="W121" s="7"/>
      <c r="X121" s="7"/>
      <c r="Y121" s="7"/>
      <c r="Z121" s="7"/>
    </row>
    <row r="122" ht="15.75" customHeight="1">
      <c r="A122" s="7"/>
      <c r="B122" s="7"/>
      <c r="C122" s="7"/>
      <c r="D122" s="7"/>
      <c r="E122" s="7"/>
      <c r="F122" s="7"/>
      <c r="G122" s="7"/>
      <c r="H122" s="7"/>
      <c r="I122" s="7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7"/>
      <c r="W122" s="7"/>
      <c r="X122" s="7"/>
      <c r="Y122" s="7"/>
      <c r="Z122" s="7"/>
    </row>
    <row r="123" ht="15.75" customHeight="1">
      <c r="A123" s="7"/>
      <c r="B123" s="7"/>
      <c r="C123" s="7"/>
      <c r="D123" s="7"/>
      <c r="E123" s="7"/>
      <c r="F123" s="7"/>
      <c r="G123" s="7"/>
      <c r="H123" s="7"/>
      <c r="I123" s="7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7"/>
      <c r="W123" s="7"/>
      <c r="X123" s="7"/>
      <c r="Y123" s="7"/>
      <c r="Z123" s="7"/>
    </row>
    <row r="124" ht="15.75" customHeight="1">
      <c r="A124" s="7"/>
      <c r="B124" s="7"/>
      <c r="C124" s="7"/>
      <c r="D124" s="7"/>
      <c r="E124" s="7"/>
      <c r="F124" s="7"/>
      <c r="G124" s="7"/>
      <c r="H124" s="7"/>
      <c r="I124" s="7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7"/>
      <c r="W124" s="7"/>
      <c r="X124" s="7"/>
      <c r="Y124" s="7"/>
      <c r="Z124" s="7"/>
    </row>
    <row r="125" ht="15.75" customHeight="1">
      <c r="A125" s="7"/>
      <c r="B125" s="7"/>
      <c r="C125" s="7"/>
      <c r="D125" s="7"/>
      <c r="E125" s="7"/>
      <c r="F125" s="7"/>
      <c r="G125" s="7"/>
      <c r="H125" s="7"/>
      <c r="I125" s="7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7"/>
      <c r="W125" s="7"/>
      <c r="X125" s="7"/>
      <c r="Y125" s="7"/>
      <c r="Z125" s="7"/>
    </row>
    <row r="126" ht="15.75" customHeight="1">
      <c r="A126" s="7"/>
      <c r="B126" s="7"/>
      <c r="C126" s="7"/>
      <c r="D126" s="7"/>
      <c r="E126" s="7"/>
      <c r="F126" s="7"/>
      <c r="G126" s="7"/>
      <c r="H126" s="7"/>
      <c r="I126" s="7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7"/>
      <c r="W126" s="7"/>
      <c r="X126" s="7"/>
      <c r="Y126" s="7"/>
      <c r="Z126" s="7"/>
    </row>
    <row r="127" ht="15.75" customHeight="1">
      <c r="A127" s="7"/>
      <c r="B127" s="7"/>
      <c r="C127" s="7"/>
      <c r="D127" s="7"/>
      <c r="E127" s="7"/>
      <c r="F127" s="7"/>
      <c r="G127" s="7"/>
      <c r="H127" s="7"/>
      <c r="I127" s="7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7"/>
      <c r="W127" s="7"/>
      <c r="X127" s="7"/>
      <c r="Y127" s="7"/>
      <c r="Z127" s="7"/>
    </row>
    <row r="128" ht="15.75" customHeight="1">
      <c r="A128" s="7"/>
      <c r="B128" s="7"/>
      <c r="C128" s="7"/>
      <c r="D128" s="7"/>
      <c r="E128" s="7"/>
      <c r="F128" s="7"/>
      <c r="G128" s="7"/>
      <c r="H128" s="7"/>
      <c r="I128" s="7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7"/>
      <c r="W128" s="7"/>
      <c r="X128" s="7"/>
      <c r="Y128" s="7"/>
      <c r="Z128" s="7"/>
    </row>
    <row r="129" ht="15.75" customHeight="1">
      <c r="A129" s="7"/>
      <c r="B129" s="7"/>
      <c r="C129" s="7"/>
      <c r="D129" s="7"/>
      <c r="E129" s="7"/>
      <c r="F129" s="7"/>
      <c r="G129" s="7"/>
      <c r="H129" s="7"/>
      <c r="I129" s="7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7"/>
      <c r="W129" s="7"/>
      <c r="X129" s="7"/>
      <c r="Y129" s="7"/>
      <c r="Z129" s="7"/>
    </row>
    <row r="130" ht="15.75" customHeight="1">
      <c r="A130" s="7"/>
      <c r="B130" s="7"/>
      <c r="C130" s="7"/>
      <c r="D130" s="7"/>
      <c r="E130" s="7"/>
      <c r="F130" s="7"/>
      <c r="G130" s="7"/>
      <c r="H130" s="7"/>
      <c r="I130" s="7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7"/>
      <c r="W130" s="7"/>
      <c r="X130" s="7"/>
      <c r="Y130" s="7"/>
      <c r="Z130" s="7"/>
    </row>
    <row r="131" ht="15.75" customHeight="1">
      <c r="A131" s="7"/>
      <c r="B131" s="7"/>
      <c r="C131" s="7"/>
      <c r="D131" s="7"/>
      <c r="E131" s="7"/>
      <c r="F131" s="7"/>
      <c r="G131" s="7"/>
      <c r="H131" s="7"/>
      <c r="I131" s="7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7"/>
      <c r="W131" s="7"/>
      <c r="X131" s="7"/>
      <c r="Y131" s="7"/>
      <c r="Z131" s="7"/>
    </row>
    <row r="132" ht="15.75" customHeight="1">
      <c r="A132" s="7"/>
      <c r="B132" s="7"/>
      <c r="C132" s="7"/>
      <c r="D132" s="7"/>
      <c r="E132" s="7"/>
      <c r="F132" s="7"/>
      <c r="G132" s="7"/>
      <c r="H132" s="7"/>
      <c r="I132" s="7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7"/>
      <c r="W132" s="7"/>
      <c r="X132" s="7"/>
      <c r="Y132" s="7"/>
      <c r="Z132" s="7"/>
    </row>
    <row r="133" ht="15.75" customHeight="1">
      <c r="A133" s="7"/>
      <c r="B133" s="7"/>
      <c r="C133" s="7"/>
      <c r="D133" s="7"/>
      <c r="E133" s="7"/>
      <c r="F133" s="7"/>
      <c r="G133" s="7"/>
      <c r="H133" s="7"/>
      <c r="I133" s="7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7"/>
      <c r="W133" s="7"/>
      <c r="X133" s="7"/>
      <c r="Y133" s="7"/>
      <c r="Z133" s="7"/>
    </row>
    <row r="134" ht="15.75" customHeight="1">
      <c r="A134" s="7"/>
      <c r="B134" s="7"/>
      <c r="C134" s="7"/>
      <c r="D134" s="7"/>
      <c r="E134" s="7"/>
      <c r="F134" s="7"/>
      <c r="G134" s="7"/>
      <c r="H134" s="7"/>
      <c r="I134" s="7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7"/>
      <c r="W134" s="7"/>
      <c r="X134" s="7"/>
      <c r="Y134" s="7"/>
      <c r="Z134" s="7"/>
    </row>
    <row r="135" ht="15.75" customHeight="1">
      <c r="A135" s="7"/>
      <c r="B135" s="7"/>
      <c r="C135" s="7"/>
      <c r="D135" s="7"/>
      <c r="E135" s="7"/>
      <c r="F135" s="7"/>
      <c r="G135" s="7"/>
      <c r="H135" s="7"/>
      <c r="I135" s="7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7"/>
      <c r="W135" s="7"/>
      <c r="X135" s="7"/>
      <c r="Y135" s="7"/>
      <c r="Z135" s="7"/>
    </row>
    <row r="136" ht="15.75" customHeight="1">
      <c r="A136" s="7"/>
      <c r="B136" s="7"/>
      <c r="C136" s="7"/>
      <c r="D136" s="7"/>
      <c r="E136" s="7"/>
      <c r="F136" s="7"/>
      <c r="G136" s="7"/>
      <c r="H136" s="7"/>
      <c r="I136" s="7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7"/>
      <c r="W136" s="7"/>
      <c r="X136" s="7"/>
      <c r="Y136" s="7"/>
      <c r="Z136" s="7"/>
    </row>
    <row r="137" ht="15.75" customHeight="1">
      <c r="A137" s="7"/>
      <c r="B137" s="7"/>
      <c r="C137" s="7"/>
      <c r="D137" s="7"/>
      <c r="E137" s="7"/>
      <c r="F137" s="7"/>
      <c r="G137" s="7"/>
      <c r="H137" s="7"/>
      <c r="I137" s="7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7"/>
      <c r="W137" s="7"/>
      <c r="X137" s="7"/>
      <c r="Y137" s="7"/>
      <c r="Z137" s="7"/>
    </row>
    <row r="138" ht="15.75" customHeight="1">
      <c r="A138" s="7"/>
      <c r="B138" s="7"/>
      <c r="C138" s="7"/>
      <c r="D138" s="7"/>
      <c r="E138" s="7"/>
      <c r="F138" s="7"/>
      <c r="G138" s="7"/>
      <c r="H138" s="7"/>
      <c r="I138" s="7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7"/>
      <c r="W138" s="7"/>
      <c r="X138" s="7"/>
      <c r="Y138" s="7"/>
      <c r="Z138" s="7"/>
    </row>
    <row r="139" ht="15.75" customHeight="1">
      <c r="A139" s="7"/>
      <c r="B139" s="7"/>
      <c r="C139" s="7"/>
      <c r="D139" s="7"/>
      <c r="E139" s="7"/>
      <c r="F139" s="7"/>
      <c r="G139" s="7"/>
      <c r="H139" s="7"/>
      <c r="I139" s="7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7"/>
      <c r="W139" s="7"/>
      <c r="X139" s="7"/>
      <c r="Y139" s="7"/>
      <c r="Z139" s="7"/>
    </row>
    <row r="140" ht="15.75" customHeight="1">
      <c r="A140" s="7"/>
      <c r="B140" s="7"/>
      <c r="C140" s="7"/>
      <c r="D140" s="7"/>
      <c r="E140" s="7"/>
      <c r="F140" s="7"/>
      <c r="G140" s="7"/>
      <c r="H140" s="7"/>
      <c r="I140" s="7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7"/>
      <c r="W140" s="7"/>
      <c r="X140" s="7"/>
      <c r="Y140" s="7"/>
      <c r="Z140" s="7"/>
    </row>
    <row r="141" ht="15.75" customHeight="1">
      <c r="A141" s="7"/>
      <c r="B141" s="7"/>
      <c r="C141" s="7"/>
      <c r="D141" s="7"/>
      <c r="E141" s="7"/>
      <c r="F141" s="7"/>
      <c r="G141" s="7"/>
      <c r="H141" s="7"/>
      <c r="I141" s="7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7"/>
      <c r="W141" s="7"/>
      <c r="X141" s="7"/>
      <c r="Y141" s="7"/>
      <c r="Z141" s="7"/>
    </row>
    <row r="142" ht="15.75" customHeight="1">
      <c r="A142" s="7"/>
      <c r="B142" s="7"/>
      <c r="C142" s="7"/>
      <c r="D142" s="7"/>
      <c r="E142" s="7"/>
      <c r="F142" s="7"/>
      <c r="G142" s="7"/>
      <c r="H142" s="7"/>
      <c r="I142" s="7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7"/>
      <c r="W142" s="7"/>
      <c r="X142" s="7"/>
      <c r="Y142" s="7"/>
      <c r="Z142" s="7"/>
    </row>
    <row r="143" ht="15.75" customHeight="1">
      <c r="A143" s="7"/>
      <c r="B143" s="7"/>
      <c r="C143" s="7"/>
      <c r="D143" s="7"/>
      <c r="E143" s="7"/>
      <c r="F143" s="7"/>
      <c r="G143" s="7"/>
      <c r="H143" s="7"/>
      <c r="I143" s="7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7"/>
      <c r="W143" s="7"/>
      <c r="X143" s="7"/>
      <c r="Y143" s="7"/>
      <c r="Z143" s="7"/>
    </row>
    <row r="144" ht="15.75" customHeight="1">
      <c r="A144" s="7"/>
      <c r="B144" s="7"/>
      <c r="C144" s="7"/>
      <c r="D144" s="7"/>
      <c r="E144" s="7"/>
      <c r="F144" s="7"/>
      <c r="G144" s="7"/>
      <c r="H144" s="7"/>
      <c r="I144" s="7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7"/>
      <c r="W144" s="7"/>
      <c r="X144" s="7"/>
      <c r="Y144" s="7"/>
      <c r="Z144" s="7"/>
    </row>
    <row r="145" ht="15.75" customHeight="1">
      <c r="A145" s="7"/>
      <c r="B145" s="7"/>
      <c r="C145" s="7"/>
      <c r="D145" s="7"/>
      <c r="E145" s="7"/>
      <c r="F145" s="7"/>
      <c r="G145" s="7"/>
      <c r="H145" s="7"/>
      <c r="I145" s="7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7"/>
      <c r="W145" s="7"/>
      <c r="X145" s="7"/>
      <c r="Y145" s="7"/>
      <c r="Z145" s="7"/>
    </row>
    <row r="146" ht="15.75" customHeight="1">
      <c r="A146" s="7"/>
      <c r="B146" s="7"/>
      <c r="C146" s="7"/>
      <c r="D146" s="7"/>
      <c r="E146" s="7"/>
      <c r="F146" s="7"/>
      <c r="G146" s="7"/>
      <c r="H146" s="7"/>
      <c r="I146" s="7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7"/>
      <c r="W146" s="7"/>
      <c r="X146" s="7"/>
      <c r="Y146" s="7"/>
      <c r="Z146" s="7"/>
    </row>
    <row r="147" ht="15.75" customHeight="1">
      <c r="A147" s="7"/>
      <c r="B147" s="7"/>
      <c r="C147" s="7"/>
      <c r="D147" s="7"/>
      <c r="E147" s="7"/>
      <c r="F147" s="7"/>
      <c r="G147" s="7"/>
      <c r="H147" s="7"/>
      <c r="I147" s="7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7"/>
      <c r="W147" s="7"/>
      <c r="X147" s="7"/>
      <c r="Y147" s="7"/>
      <c r="Z147" s="7"/>
    </row>
    <row r="148" ht="15.75" customHeight="1">
      <c r="A148" s="7"/>
      <c r="B148" s="7"/>
      <c r="C148" s="7"/>
      <c r="D148" s="7"/>
      <c r="E148" s="7"/>
      <c r="F148" s="7"/>
      <c r="G148" s="7"/>
      <c r="H148" s="7"/>
      <c r="I148" s="7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7"/>
      <c r="W148" s="7"/>
      <c r="X148" s="7"/>
      <c r="Y148" s="7"/>
      <c r="Z148" s="7"/>
    </row>
    <row r="149" ht="15.75" customHeight="1">
      <c r="A149" s="7"/>
      <c r="B149" s="7"/>
      <c r="C149" s="7"/>
      <c r="D149" s="7"/>
      <c r="E149" s="7"/>
      <c r="F149" s="7"/>
      <c r="G149" s="7"/>
      <c r="H149" s="7"/>
      <c r="I149" s="7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7"/>
      <c r="W149" s="7"/>
      <c r="X149" s="7"/>
      <c r="Y149" s="7"/>
      <c r="Z149" s="7"/>
    </row>
    <row r="150" ht="15.75" customHeight="1">
      <c r="A150" s="7"/>
      <c r="B150" s="7"/>
      <c r="C150" s="7"/>
      <c r="D150" s="7"/>
      <c r="E150" s="7"/>
      <c r="F150" s="7"/>
      <c r="G150" s="7"/>
      <c r="H150" s="7"/>
      <c r="I150" s="7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7"/>
      <c r="W150" s="7"/>
      <c r="X150" s="7"/>
      <c r="Y150" s="7"/>
      <c r="Z150" s="7"/>
    </row>
    <row r="151" ht="15.75" customHeight="1">
      <c r="A151" s="7"/>
      <c r="B151" s="7"/>
      <c r="C151" s="7"/>
      <c r="D151" s="7"/>
      <c r="E151" s="7"/>
      <c r="F151" s="7"/>
      <c r="G151" s="7"/>
      <c r="H151" s="7"/>
      <c r="I151" s="7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7"/>
      <c r="W151" s="7"/>
      <c r="X151" s="7"/>
      <c r="Y151" s="7"/>
      <c r="Z151" s="7"/>
    </row>
    <row r="152" ht="15.75" customHeight="1">
      <c r="A152" s="7"/>
      <c r="B152" s="7"/>
      <c r="C152" s="7"/>
      <c r="D152" s="7"/>
      <c r="E152" s="7"/>
      <c r="F152" s="7"/>
      <c r="G152" s="7"/>
      <c r="H152" s="7"/>
      <c r="I152" s="7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7"/>
      <c r="W152" s="7"/>
      <c r="X152" s="7"/>
      <c r="Y152" s="7"/>
      <c r="Z152" s="7"/>
    </row>
    <row r="153" ht="15.75" customHeight="1">
      <c r="A153" s="7"/>
      <c r="B153" s="7"/>
      <c r="C153" s="7"/>
      <c r="D153" s="7"/>
      <c r="E153" s="7"/>
      <c r="F153" s="7"/>
      <c r="G153" s="7"/>
      <c r="H153" s="7"/>
      <c r="I153" s="7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7"/>
      <c r="W153" s="7"/>
      <c r="X153" s="7"/>
      <c r="Y153" s="7"/>
      <c r="Z153" s="7"/>
    </row>
    <row r="154" ht="15.75" customHeight="1">
      <c r="A154" s="7"/>
      <c r="B154" s="7"/>
      <c r="C154" s="7"/>
      <c r="D154" s="7"/>
      <c r="E154" s="7"/>
      <c r="F154" s="7"/>
      <c r="G154" s="7"/>
      <c r="H154" s="7"/>
      <c r="I154" s="7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7"/>
      <c r="W154" s="7"/>
      <c r="X154" s="7"/>
      <c r="Y154" s="7"/>
      <c r="Z154" s="7"/>
    </row>
    <row r="155" ht="15.75" customHeight="1">
      <c r="A155" s="7"/>
      <c r="B155" s="7"/>
      <c r="C155" s="7"/>
      <c r="D155" s="7"/>
      <c r="E155" s="7"/>
      <c r="F155" s="7"/>
      <c r="G155" s="7"/>
      <c r="H155" s="7"/>
      <c r="I155" s="7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7"/>
      <c r="W155" s="7"/>
      <c r="X155" s="7"/>
      <c r="Y155" s="7"/>
      <c r="Z155" s="7"/>
    </row>
    <row r="156" ht="15.75" customHeight="1">
      <c r="A156" s="7"/>
      <c r="B156" s="7"/>
      <c r="C156" s="7"/>
      <c r="D156" s="7"/>
      <c r="E156" s="7"/>
      <c r="F156" s="7"/>
      <c r="G156" s="7"/>
      <c r="H156" s="7"/>
      <c r="I156" s="7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7"/>
      <c r="W156" s="7"/>
      <c r="X156" s="7"/>
      <c r="Y156" s="7"/>
      <c r="Z156" s="7"/>
    </row>
    <row r="157" ht="15.75" customHeight="1">
      <c r="A157" s="7"/>
      <c r="B157" s="7"/>
      <c r="C157" s="7"/>
      <c r="D157" s="7"/>
      <c r="E157" s="7"/>
      <c r="F157" s="7"/>
      <c r="G157" s="7"/>
      <c r="H157" s="7"/>
      <c r="I157" s="7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7"/>
      <c r="W157" s="7"/>
      <c r="X157" s="7"/>
      <c r="Y157" s="7"/>
      <c r="Z157" s="7"/>
    </row>
    <row r="158" ht="15.75" customHeight="1">
      <c r="A158" s="7"/>
      <c r="B158" s="7"/>
      <c r="C158" s="7"/>
      <c r="D158" s="7"/>
      <c r="E158" s="7"/>
      <c r="F158" s="7"/>
      <c r="G158" s="7"/>
      <c r="H158" s="7"/>
      <c r="I158" s="7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7"/>
      <c r="W158" s="7"/>
      <c r="X158" s="7"/>
      <c r="Y158" s="7"/>
      <c r="Z158" s="7"/>
    </row>
    <row r="159" ht="15.75" customHeight="1">
      <c r="A159" s="7"/>
      <c r="B159" s="7"/>
      <c r="C159" s="7"/>
      <c r="D159" s="7"/>
      <c r="E159" s="7"/>
      <c r="F159" s="7"/>
      <c r="G159" s="7"/>
      <c r="H159" s="7"/>
      <c r="I159" s="7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7"/>
      <c r="W159" s="7"/>
      <c r="X159" s="7"/>
      <c r="Y159" s="7"/>
      <c r="Z159" s="7"/>
    </row>
    <row r="160" ht="15.75" customHeight="1">
      <c r="A160" s="7"/>
      <c r="B160" s="7"/>
      <c r="C160" s="7"/>
      <c r="D160" s="7"/>
      <c r="E160" s="7"/>
      <c r="F160" s="7"/>
      <c r="G160" s="7"/>
      <c r="H160" s="7"/>
      <c r="I160" s="7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7"/>
      <c r="W160" s="7"/>
      <c r="X160" s="7"/>
      <c r="Y160" s="7"/>
      <c r="Z160" s="7"/>
    </row>
    <row r="161" ht="15.75" customHeight="1">
      <c r="A161" s="7"/>
      <c r="B161" s="7"/>
      <c r="C161" s="7"/>
      <c r="D161" s="7"/>
      <c r="E161" s="7"/>
      <c r="F161" s="7"/>
      <c r="G161" s="7"/>
      <c r="H161" s="7"/>
      <c r="I161" s="7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7"/>
      <c r="W161" s="7"/>
      <c r="X161" s="7"/>
      <c r="Y161" s="7"/>
      <c r="Z161" s="7"/>
    </row>
    <row r="162" ht="15.75" customHeight="1">
      <c r="A162" s="7"/>
      <c r="B162" s="7"/>
      <c r="C162" s="7"/>
      <c r="D162" s="7"/>
      <c r="E162" s="7"/>
      <c r="F162" s="7"/>
      <c r="G162" s="7"/>
      <c r="H162" s="7"/>
      <c r="I162" s="7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7"/>
      <c r="W162" s="7"/>
      <c r="X162" s="7"/>
      <c r="Y162" s="7"/>
      <c r="Z162" s="7"/>
    </row>
    <row r="163" ht="15.75" customHeight="1">
      <c r="A163" s="7"/>
      <c r="B163" s="7"/>
      <c r="C163" s="7"/>
      <c r="D163" s="7"/>
      <c r="E163" s="7"/>
      <c r="F163" s="7"/>
      <c r="G163" s="7"/>
      <c r="H163" s="7"/>
      <c r="I163" s="7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7"/>
      <c r="W163" s="7"/>
      <c r="X163" s="7"/>
      <c r="Y163" s="7"/>
      <c r="Z163" s="7"/>
    </row>
    <row r="164" ht="15.75" customHeight="1">
      <c r="A164" s="7"/>
      <c r="B164" s="7"/>
      <c r="C164" s="7"/>
      <c r="D164" s="7"/>
      <c r="E164" s="7"/>
      <c r="F164" s="7"/>
      <c r="G164" s="7"/>
      <c r="H164" s="7"/>
      <c r="I164" s="7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7"/>
      <c r="W164" s="7"/>
      <c r="X164" s="7"/>
      <c r="Y164" s="7"/>
      <c r="Z164" s="7"/>
    </row>
    <row r="165" ht="15.75" customHeight="1">
      <c r="A165" s="7"/>
      <c r="B165" s="7"/>
      <c r="C165" s="7"/>
      <c r="D165" s="7"/>
      <c r="E165" s="7"/>
      <c r="F165" s="7"/>
      <c r="G165" s="7"/>
      <c r="H165" s="7"/>
      <c r="I165" s="7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7"/>
      <c r="W165" s="7"/>
      <c r="X165" s="7"/>
      <c r="Y165" s="7"/>
      <c r="Z165" s="7"/>
    </row>
    <row r="166" ht="15.75" customHeight="1">
      <c r="A166" s="7"/>
      <c r="B166" s="7"/>
      <c r="C166" s="7"/>
      <c r="D166" s="7"/>
      <c r="E166" s="7"/>
      <c r="F166" s="7"/>
      <c r="G166" s="7"/>
      <c r="H166" s="7"/>
      <c r="I166" s="7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7"/>
      <c r="W166" s="7"/>
      <c r="X166" s="7"/>
      <c r="Y166" s="7"/>
      <c r="Z166" s="7"/>
    </row>
    <row r="167" ht="15.75" customHeight="1">
      <c r="A167" s="7"/>
      <c r="B167" s="7"/>
      <c r="C167" s="7"/>
      <c r="D167" s="7"/>
      <c r="E167" s="7"/>
      <c r="F167" s="7"/>
      <c r="G167" s="7"/>
      <c r="H167" s="7"/>
      <c r="I167" s="7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7"/>
      <c r="W167" s="7"/>
      <c r="X167" s="7"/>
      <c r="Y167" s="7"/>
      <c r="Z167" s="7"/>
    </row>
    <row r="168" ht="15.75" customHeight="1">
      <c r="A168" s="7"/>
      <c r="B168" s="7"/>
      <c r="C168" s="7"/>
      <c r="D168" s="7"/>
      <c r="E168" s="7"/>
      <c r="F168" s="7"/>
      <c r="G168" s="7"/>
      <c r="H168" s="7"/>
      <c r="I168" s="7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7"/>
      <c r="W168" s="7"/>
      <c r="X168" s="7"/>
      <c r="Y168" s="7"/>
      <c r="Z168" s="7"/>
    </row>
    <row r="169" ht="15.75" customHeight="1">
      <c r="A169" s="7"/>
      <c r="B169" s="7"/>
      <c r="C169" s="7"/>
      <c r="D169" s="7"/>
      <c r="E169" s="7"/>
      <c r="F169" s="7"/>
      <c r="G169" s="7"/>
      <c r="H169" s="7"/>
      <c r="I169" s="7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7"/>
      <c r="W169" s="7"/>
      <c r="X169" s="7"/>
      <c r="Y169" s="7"/>
      <c r="Z169" s="7"/>
    </row>
    <row r="170" ht="15.75" customHeight="1">
      <c r="A170" s="7"/>
      <c r="B170" s="7"/>
      <c r="C170" s="7"/>
      <c r="D170" s="7"/>
      <c r="E170" s="7"/>
      <c r="F170" s="7"/>
      <c r="G170" s="7"/>
      <c r="H170" s="7"/>
      <c r="I170" s="7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7"/>
      <c r="W170" s="7"/>
      <c r="X170" s="7"/>
      <c r="Y170" s="7"/>
      <c r="Z170" s="7"/>
    </row>
    <row r="171" ht="15.75" customHeight="1">
      <c r="A171" s="7"/>
      <c r="B171" s="7"/>
      <c r="C171" s="7"/>
      <c r="D171" s="7"/>
      <c r="E171" s="7"/>
      <c r="F171" s="7"/>
      <c r="G171" s="7"/>
      <c r="H171" s="7"/>
      <c r="I171" s="7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7"/>
      <c r="W171" s="7"/>
      <c r="X171" s="7"/>
      <c r="Y171" s="7"/>
      <c r="Z171" s="7"/>
    </row>
    <row r="172" ht="15.75" customHeight="1">
      <c r="A172" s="7"/>
      <c r="B172" s="7"/>
      <c r="C172" s="7"/>
      <c r="D172" s="7"/>
      <c r="E172" s="7"/>
      <c r="F172" s="7"/>
      <c r="G172" s="7"/>
      <c r="H172" s="7"/>
      <c r="I172" s="7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7"/>
      <c r="W172" s="7"/>
      <c r="X172" s="7"/>
      <c r="Y172" s="7"/>
      <c r="Z172" s="7"/>
    </row>
    <row r="173" ht="15.75" customHeight="1">
      <c r="A173" s="7"/>
      <c r="B173" s="7"/>
      <c r="C173" s="7"/>
      <c r="D173" s="7"/>
      <c r="E173" s="7"/>
      <c r="F173" s="7"/>
      <c r="G173" s="7"/>
      <c r="H173" s="7"/>
      <c r="I173" s="7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7"/>
      <c r="W173" s="7"/>
      <c r="X173" s="7"/>
      <c r="Y173" s="7"/>
      <c r="Z173" s="7"/>
    </row>
    <row r="174" ht="15.75" customHeight="1">
      <c r="A174" s="7"/>
      <c r="B174" s="7"/>
      <c r="C174" s="7"/>
      <c r="D174" s="7"/>
      <c r="E174" s="7"/>
      <c r="F174" s="7"/>
      <c r="G174" s="7"/>
      <c r="H174" s="7"/>
      <c r="I174" s="7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7"/>
      <c r="W174" s="7"/>
      <c r="X174" s="7"/>
      <c r="Y174" s="7"/>
      <c r="Z174" s="7"/>
    </row>
    <row r="175" ht="15.75" customHeight="1">
      <c r="A175" s="7"/>
      <c r="B175" s="7"/>
      <c r="C175" s="7"/>
      <c r="D175" s="7"/>
      <c r="E175" s="7"/>
      <c r="F175" s="7"/>
      <c r="G175" s="7"/>
      <c r="H175" s="7"/>
      <c r="I175" s="7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7"/>
      <c r="W175" s="7"/>
      <c r="X175" s="7"/>
      <c r="Y175" s="7"/>
      <c r="Z175" s="7"/>
    </row>
    <row r="176" ht="15.75" customHeight="1">
      <c r="A176" s="7"/>
      <c r="B176" s="7"/>
      <c r="C176" s="7"/>
      <c r="D176" s="7"/>
      <c r="E176" s="7"/>
      <c r="F176" s="7"/>
      <c r="G176" s="7"/>
      <c r="H176" s="7"/>
      <c r="I176" s="7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7"/>
      <c r="W176" s="7"/>
      <c r="X176" s="7"/>
      <c r="Y176" s="7"/>
      <c r="Z176" s="7"/>
    </row>
    <row r="177" ht="15.75" customHeight="1">
      <c r="A177" s="7"/>
      <c r="B177" s="7"/>
      <c r="C177" s="7"/>
      <c r="D177" s="7"/>
      <c r="E177" s="7"/>
      <c r="F177" s="7"/>
      <c r="G177" s="7"/>
      <c r="H177" s="7"/>
      <c r="I177" s="7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7"/>
      <c r="W177" s="7"/>
      <c r="X177" s="7"/>
      <c r="Y177" s="7"/>
      <c r="Z177" s="7"/>
    </row>
    <row r="178" ht="15.75" customHeight="1">
      <c r="A178" s="7"/>
      <c r="B178" s="7"/>
      <c r="C178" s="7"/>
      <c r="D178" s="7"/>
      <c r="E178" s="7"/>
      <c r="F178" s="7"/>
      <c r="G178" s="7"/>
      <c r="H178" s="7"/>
      <c r="I178" s="7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7"/>
      <c r="W178" s="7"/>
      <c r="X178" s="7"/>
      <c r="Y178" s="7"/>
      <c r="Z178" s="7"/>
    </row>
    <row r="179" ht="15.75" customHeight="1">
      <c r="A179" s="7"/>
      <c r="B179" s="7"/>
      <c r="C179" s="7"/>
      <c r="D179" s="7"/>
      <c r="E179" s="7"/>
      <c r="F179" s="7"/>
      <c r="G179" s="7"/>
      <c r="H179" s="7"/>
      <c r="I179" s="7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7"/>
      <c r="W179" s="7"/>
      <c r="X179" s="7"/>
      <c r="Y179" s="7"/>
      <c r="Z179" s="7"/>
    </row>
    <row r="180" ht="15.75" customHeight="1">
      <c r="A180" s="7"/>
      <c r="B180" s="7"/>
      <c r="C180" s="7"/>
      <c r="D180" s="7"/>
      <c r="E180" s="7"/>
      <c r="F180" s="7"/>
      <c r="G180" s="7"/>
      <c r="H180" s="7"/>
      <c r="I180" s="7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7"/>
      <c r="W180" s="7"/>
      <c r="X180" s="7"/>
      <c r="Y180" s="7"/>
      <c r="Z180" s="7"/>
    </row>
    <row r="181" ht="15.75" customHeight="1">
      <c r="A181" s="7"/>
      <c r="B181" s="7"/>
      <c r="C181" s="7"/>
      <c r="D181" s="7"/>
      <c r="E181" s="7"/>
      <c r="F181" s="7"/>
      <c r="G181" s="7"/>
      <c r="H181" s="7"/>
      <c r="I181" s="7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7"/>
      <c r="W181" s="7"/>
      <c r="X181" s="7"/>
      <c r="Y181" s="7"/>
      <c r="Z181" s="7"/>
    </row>
    <row r="182" ht="15.75" customHeight="1">
      <c r="A182" s="7"/>
      <c r="B182" s="7"/>
      <c r="C182" s="7"/>
      <c r="D182" s="7"/>
      <c r="E182" s="7"/>
      <c r="F182" s="7"/>
      <c r="G182" s="7"/>
      <c r="H182" s="7"/>
      <c r="I182" s="7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7"/>
      <c r="W182" s="7"/>
      <c r="X182" s="7"/>
      <c r="Y182" s="7"/>
      <c r="Z182" s="7"/>
    </row>
    <row r="183" ht="15.75" customHeight="1">
      <c r="A183" s="7"/>
      <c r="B183" s="7"/>
      <c r="C183" s="7"/>
      <c r="D183" s="7"/>
      <c r="E183" s="7"/>
      <c r="F183" s="7"/>
      <c r="G183" s="7"/>
      <c r="H183" s="7"/>
      <c r="I183" s="7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7"/>
      <c r="W183" s="7"/>
      <c r="X183" s="7"/>
      <c r="Y183" s="7"/>
      <c r="Z183" s="7"/>
    </row>
    <row r="184" ht="15.75" customHeight="1">
      <c r="A184" s="7"/>
      <c r="B184" s="7"/>
      <c r="C184" s="7"/>
      <c r="D184" s="7"/>
      <c r="E184" s="7"/>
      <c r="F184" s="7"/>
      <c r="G184" s="7"/>
      <c r="H184" s="7"/>
      <c r="I184" s="7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7"/>
      <c r="W184" s="7"/>
      <c r="X184" s="7"/>
      <c r="Y184" s="7"/>
      <c r="Z184" s="7"/>
    </row>
    <row r="185" ht="15.75" customHeight="1">
      <c r="A185" s="7"/>
      <c r="B185" s="7"/>
      <c r="C185" s="7"/>
      <c r="D185" s="7"/>
      <c r="E185" s="7"/>
      <c r="F185" s="7"/>
      <c r="G185" s="7"/>
      <c r="H185" s="7"/>
      <c r="I185" s="7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7"/>
      <c r="W185" s="7"/>
      <c r="X185" s="7"/>
      <c r="Y185" s="7"/>
      <c r="Z185" s="7"/>
    </row>
    <row r="186" ht="15.75" customHeight="1">
      <c r="A186" s="7"/>
      <c r="B186" s="7"/>
      <c r="C186" s="7"/>
      <c r="D186" s="7"/>
      <c r="E186" s="7"/>
      <c r="F186" s="7"/>
      <c r="G186" s="7"/>
      <c r="H186" s="7"/>
      <c r="I186" s="7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7"/>
      <c r="W186" s="7"/>
      <c r="X186" s="7"/>
      <c r="Y186" s="7"/>
      <c r="Z186" s="7"/>
    </row>
    <row r="187" ht="15.75" customHeight="1">
      <c r="A187" s="7"/>
      <c r="B187" s="7"/>
      <c r="C187" s="7"/>
      <c r="D187" s="7"/>
      <c r="E187" s="7"/>
      <c r="F187" s="7"/>
      <c r="G187" s="7"/>
      <c r="H187" s="7"/>
      <c r="I187" s="7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7"/>
      <c r="W187" s="7"/>
      <c r="X187" s="7"/>
      <c r="Y187" s="7"/>
      <c r="Z187" s="7"/>
    </row>
    <row r="188" ht="15.75" customHeight="1">
      <c r="A188" s="7"/>
      <c r="B188" s="7"/>
      <c r="C188" s="7"/>
      <c r="D188" s="7"/>
      <c r="E188" s="7"/>
      <c r="F188" s="7"/>
      <c r="G188" s="7"/>
      <c r="H188" s="7"/>
      <c r="I188" s="7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7"/>
      <c r="W188" s="7"/>
      <c r="X188" s="7"/>
      <c r="Y188" s="7"/>
      <c r="Z188" s="7"/>
    </row>
    <row r="189" ht="15.75" customHeight="1">
      <c r="A189" s="7"/>
      <c r="B189" s="7"/>
      <c r="C189" s="7"/>
      <c r="D189" s="7"/>
      <c r="E189" s="7"/>
      <c r="F189" s="7"/>
      <c r="G189" s="7"/>
      <c r="H189" s="7"/>
      <c r="I189" s="7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7"/>
      <c r="W189" s="7"/>
      <c r="X189" s="7"/>
      <c r="Y189" s="7"/>
      <c r="Z189" s="7"/>
    </row>
    <row r="190" ht="15.75" customHeight="1">
      <c r="A190" s="7"/>
      <c r="B190" s="7"/>
      <c r="C190" s="7"/>
      <c r="D190" s="7"/>
      <c r="E190" s="7"/>
      <c r="F190" s="7"/>
      <c r="G190" s="7"/>
      <c r="H190" s="7"/>
      <c r="I190" s="7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7"/>
      <c r="W190" s="7"/>
      <c r="X190" s="7"/>
      <c r="Y190" s="7"/>
      <c r="Z190" s="7"/>
    </row>
    <row r="191" ht="15.75" customHeight="1">
      <c r="A191" s="7"/>
      <c r="B191" s="7"/>
      <c r="C191" s="7"/>
      <c r="D191" s="7"/>
      <c r="E191" s="7"/>
      <c r="F191" s="7"/>
      <c r="G191" s="7"/>
      <c r="H191" s="7"/>
      <c r="I191" s="7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7"/>
      <c r="W191" s="7"/>
      <c r="X191" s="7"/>
      <c r="Y191" s="7"/>
      <c r="Z191" s="7"/>
    </row>
    <row r="192" ht="15.75" customHeight="1">
      <c r="A192" s="7"/>
      <c r="B192" s="7"/>
      <c r="C192" s="7"/>
      <c r="D192" s="7"/>
      <c r="E192" s="7"/>
      <c r="F192" s="7"/>
      <c r="G192" s="7"/>
      <c r="H192" s="7"/>
      <c r="I192" s="7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7"/>
      <c r="W192" s="7"/>
      <c r="X192" s="7"/>
      <c r="Y192" s="7"/>
      <c r="Z192" s="7"/>
    </row>
    <row r="193" ht="15.75" customHeight="1">
      <c r="A193" s="7"/>
      <c r="B193" s="7"/>
      <c r="C193" s="7"/>
      <c r="D193" s="7"/>
      <c r="E193" s="7"/>
      <c r="F193" s="7"/>
      <c r="G193" s="7"/>
      <c r="H193" s="7"/>
      <c r="I193" s="7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7"/>
      <c r="W193" s="7"/>
      <c r="X193" s="7"/>
      <c r="Y193" s="7"/>
      <c r="Z193" s="7"/>
    </row>
    <row r="194" ht="15.75" customHeight="1">
      <c r="A194" s="7"/>
      <c r="B194" s="7"/>
      <c r="C194" s="7"/>
      <c r="D194" s="7"/>
      <c r="E194" s="7"/>
      <c r="F194" s="7"/>
      <c r="G194" s="7"/>
      <c r="H194" s="7"/>
      <c r="I194" s="7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7"/>
      <c r="W194" s="7"/>
      <c r="X194" s="7"/>
      <c r="Y194" s="7"/>
      <c r="Z194" s="7"/>
    </row>
    <row r="195" ht="15.75" customHeight="1">
      <c r="A195" s="7"/>
      <c r="B195" s="7"/>
      <c r="C195" s="7"/>
      <c r="D195" s="7"/>
      <c r="E195" s="7"/>
      <c r="F195" s="7"/>
      <c r="G195" s="7"/>
      <c r="H195" s="7"/>
      <c r="I195" s="7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7"/>
      <c r="W195" s="7"/>
      <c r="X195" s="7"/>
      <c r="Y195" s="7"/>
      <c r="Z195" s="7"/>
    </row>
    <row r="196" ht="15.75" customHeight="1">
      <c r="A196" s="7"/>
      <c r="B196" s="7"/>
      <c r="C196" s="7"/>
      <c r="D196" s="7"/>
      <c r="E196" s="7"/>
      <c r="F196" s="7"/>
      <c r="G196" s="7"/>
      <c r="H196" s="7"/>
      <c r="I196" s="7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7"/>
      <c r="W196" s="7"/>
      <c r="X196" s="7"/>
      <c r="Y196" s="7"/>
      <c r="Z196" s="7"/>
    </row>
    <row r="197" ht="15.75" customHeight="1">
      <c r="A197" s="7"/>
      <c r="B197" s="7"/>
      <c r="C197" s="7"/>
      <c r="D197" s="7"/>
      <c r="E197" s="7"/>
      <c r="F197" s="7"/>
      <c r="G197" s="7"/>
      <c r="H197" s="7"/>
      <c r="I197" s="7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7"/>
      <c r="W197" s="7"/>
      <c r="X197" s="7"/>
      <c r="Y197" s="7"/>
      <c r="Z197" s="7"/>
    </row>
    <row r="198" ht="15.75" customHeight="1">
      <c r="A198" s="7"/>
      <c r="B198" s="7"/>
      <c r="C198" s="7"/>
      <c r="D198" s="7"/>
      <c r="E198" s="7"/>
      <c r="F198" s="7"/>
      <c r="G198" s="7"/>
      <c r="H198" s="7"/>
      <c r="I198" s="7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7"/>
      <c r="W198" s="7"/>
      <c r="X198" s="7"/>
      <c r="Y198" s="7"/>
      <c r="Z198" s="7"/>
    </row>
    <row r="199" ht="15.75" customHeight="1">
      <c r="A199" s="7"/>
      <c r="B199" s="7"/>
      <c r="C199" s="7"/>
      <c r="D199" s="7"/>
      <c r="E199" s="7"/>
      <c r="F199" s="7"/>
      <c r="G199" s="7"/>
      <c r="H199" s="7"/>
      <c r="I199" s="7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7"/>
      <c r="W199" s="7"/>
      <c r="X199" s="7"/>
      <c r="Y199" s="7"/>
      <c r="Z199" s="7"/>
    </row>
    <row r="200" ht="15.75" customHeight="1">
      <c r="A200" s="7"/>
      <c r="B200" s="7"/>
      <c r="C200" s="7"/>
      <c r="D200" s="7"/>
      <c r="E200" s="7"/>
      <c r="F200" s="7"/>
      <c r="G200" s="7"/>
      <c r="H200" s="7"/>
      <c r="I200" s="7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7"/>
      <c r="W200" s="7"/>
      <c r="X200" s="7"/>
      <c r="Y200" s="7"/>
      <c r="Z200" s="7"/>
    </row>
    <row r="201" ht="15.75" customHeight="1">
      <c r="A201" s="7"/>
      <c r="B201" s="7"/>
      <c r="C201" s="7"/>
      <c r="D201" s="7"/>
      <c r="E201" s="7"/>
      <c r="F201" s="7"/>
      <c r="G201" s="7"/>
      <c r="H201" s="7"/>
      <c r="I201" s="7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7"/>
      <c r="W201" s="7"/>
      <c r="X201" s="7"/>
      <c r="Y201" s="7"/>
      <c r="Z201" s="7"/>
    </row>
    <row r="202" ht="15.75" customHeight="1">
      <c r="A202" s="7"/>
      <c r="B202" s="7"/>
      <c r="C202" s="7"/>
      <c r="D202" s="7"/>
      <c r="E202" s="7"/>
      <c r="F202" s="7"/>
      <c r="G202" s="7"/>
      <c r="H202" s="7"/>
      <c r="I202" s="7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7"/>
      <c r="W202" s="7"/>
      <c r="X202" s="7"/>
      <c r="Y202" s="7"/>
      <c r="Z202" s="7"/>
    </row>
    <row r="203" ht="15.75" customHeight="1">
      <c r="A203" s="7"/>
      <c r="B203" s="7"/>
      <c r="C203" s="7"/>
      <c r="D203" s="7"/>
      <c r="E203" s="7"/>
      <c r="F203" s="7"/>
      <c r="G203" s="7"/>
      <c r="H203" s="7"/>
      <c r="I203" s="7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7"/>
      <c r="W203" s="7"/>
      <c r="X203" s="7"/>
      <c r="Y203" s="7"/>
      <c r="Z203" s="7"/>
    </row>
    <row r="204" ht="15.75" customHeight="1">
      <c r="A204" s="7"/>
      <c r="B204" s="7"/>
      <c r="C204" s="7"/>
      <c r="D204" s="7"/>
      <c r="E204" s="7"/>
      <c r="F204" s="7"/>
      <c r="G204" s="7"/>
      <c r="H204" s="7"/>
      <c r="I204" s="7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7"/>
      <c r="W204" s="7"/>
      <c r="X204" s="7"/>
      <c r="Y204" s="7"/>
      <c r="Z204" s="7"/>
    </row>
    <row r="205" ht="15.75" customHeight="1">
      <c r="A205" s="7"/>
      <c r="B205" s="7"/>
      <c r="C205" s="7"/>
      <c r="D205" s="7"/>
      <c r="E205" s="7"/>
      <c r="F205" s="7"/>
      <c r="G205" s="7"/>
      <c r="H205" s="7"/>
      <c r="I205" s="7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7"/>
      <c r="W205" s="7"/>
      <c r="X205" s="7"/>
      <c r="Y205" s="7"/>
      <c r="Z205" s="7"/>
    </row>
    <row r="206" ht="15.75" customHeight="1">
      <c r="A206" s="7"/>
      <c r="B206" s="7"/>
      <c r="C206" s="7"/>
      <c r="D206" s="7"/>
      <c r="E206" s="7"/>
      <c r="F206" s="7"/>
      <c r="G206" s="7"/>
      <c r="H206" s="7"/>
      <c r="I206" s="7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7"/>
      <c r="W206" s="7"/>
      <c r="X206" s="7"/>
      <c r="Y206" s="7"/>
      <c r="Z206" s="7"/>
    </row>
    <row r="207" ht="15.75" customHeight="1">
      <c r="A207" s="7"/>
      <c r="B207" s="7"/>
      <c r="C207" s="7"/>
      <c r="D207" s="7"/>
      <c r="E207" s="7"/>
      <c r="F207" s="7"/>
      <c r="G207" s="7"/>
      <c r="H207" s="7"/>
      <c r="I207" s="7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7"/>
      <c r="W207" s="7"/>
      <c r="X207" s="7"/>
      <c r="Y207" s="7"/>
      <c r="Z207" s="7"/>
    </row>
    <row r="208" ht="15.75" customHeight="1">
      <c r="A208" s="7"/>
      <c r="B208" s="7"/>
      <c r="C208" s="7"/>
      <c r="D208" s="7"/>
      <c r="E208" s="7"/>
      <c r="F208" s="7"/>
      <c r="G208" s="7"/>
      <c r="H208" s="7"/>
      <c r="I208" s="7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7"/>
      <c r="W208" s="7"/>
      <c r="X208" s="7"/>
      <c r="Y208" s="7"/>
      <c r="Z208" s="7"/>
    </row>
    <row r="209" ht="15.75" customHeight="1">
      <c r="A209" s="7"/>
      <c r="B209" s="7"/>
      <c r="C209" s="7"/>
      <c r="D209" s="7"/>
      <c r="E209" s="7"/>
      <c r="F209" s="7"/>
      <c r="G209" s="7"/>
      <c r="H209" s="7"/>
      <c r="I209" s="7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7"/>
      <c r="W209" s="7"/>
      <c r="X209" s="7"/>
      <c r="Y209" s="7"/>
      <c r="Z209" s="7"/>
    </row>
    <row r="210" ht="15.75" customHeight="1">
      <c r="A210" s="7"/>
      <c r="B210" s="7"/>
      <c r="C210" s="7"/>
      <c r="D210" s="7"/>
      <c r="E210" s="7"/>
      <c r="F210" s="7"/>
      <c r="G210" s="7"/>
      <c r="H210" s="7"/>
      <c r="I210" s="7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7"/>
      <c r="W210" s="7"/>
      <c r="X210" s="7"/>
      <c r="Y210" s="7"/>
      <c r="Z210" s="7"/>
    </row>
    <row r="211" ht="15.75" customHeight="1">
      <c r="A211" s="7"/>
      <c r="B211" s="7"/>
      <c r="C211" s="7"/>
      <c r="D211" s="7"/>
      <c r="E211" s="7"/>
      <c r="F211" s="7"/>
      <c r="G211" s="7"/>
      <c r="H211" s="7"/>
      <c r="I211" s="7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7"/>
      <c r="W211" s="7"/>
      <c r="X211" s="7"/>
      <c r="Y211" s="7"/>
      <c r="Z211" s="7"/>
    </row>
    <row r="212" ht="15.75" customHeight="1">
      <c r="A212" s="7"/>
      <c r="B212" s="7"/>
      <c r="C212" s="7"/>
      <c r="D212" s="7"/>
      <c r="E212" s="7"/>
      <c r="F212" s="7"/>
      <c r="G212" s="7"/>
      <c r="H212" s="7"/>
      <c r="I212" s="7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7"/>
      <c r="W212" s="7"/>
      <c r="X212" s="7"/>
      <c r="Y212" s="7"/>
      <c r="Z212" s="7"/>
    </row>
    <row r="213" ht="15.75" customHeight="1">
      <c r="A213" s="7"/>
      <c r="B213" s="7"/>
      <c r="C213" s="7"/>
      <c r="D213" s="7"/>
      <c r="E213" s="7"/>
      <c r="F213" s="7"/>
      <c r="G213" s="7"/>
      <c r="H213" s="7"/>
      <c r="I213" s="7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7"/>
      <c r="W213" s="7"/>
      <c r="X213" s="7"/>
      <c r="Y213" s="7"/>
      <c r="Z213" s="7"/>
    </row>
    <row r="214" ht="15.75" customHeight="1">
      <c r="A214" s="7"/>
      <c r="B214" s="7"/>
      <c r="C214" s="7"/>
      <c r="D214" s="7"/>
      <c r="E214" s="7"/>
      <c r="F214" s="7"/>
      <c r="G214" s="7"/>
      <c r="H214" s="7"/>
      <c r="I214" s="7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7"/>
      <c r="W214" s="7"/>
      <c r="X214" s="7"/>
      <c r="Y214" s="7"/>
      <c r="Z214" s="7"/>
    </row>
    <row r="215" ht="15.75" customHeight="1">
      <c r="A215" s="7"/>
      <c r="B215" s="7"/>
      <c r="C215" s="7"/>
      <c r="D215" s="7"/>
      <c r="E215" s="7"/>
      <c r="F215" s="7"/>
      <c r="G215" s="7"/>
      <c r="H215" s="7"/>
      <c r="I215" s="7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7"/>
      <c r="W215" s="7"/>
      <c r="X215" s="7"/>
      <c r="Y215" s="7"/>
      <c r="Z215" s="7"/>
    </row>
    <row r="216" ht="15.75" customHeight="1">
      <c r="A216" s="7"/>
      <c r="B216" s="7"/>
      <c r="C216" s="7"/>
      <c r="D216" s="7"/>
      <c r="E216" s="7"/>
      <c r="F216" s="7"/>
      <c r="G216" s="7"/>
      <c r="H216" s="7"/>
      <c r="I216" s="7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7"/>
      <c r="W216" s="7"/>
      <c r="X216" s="7"/>
      <c r="Y216" s="7"/>
      <c r="Z216" s="7"/>
    </row>
    <row r="217" ht="15.75" customHeight="1">
      <c r="A217" s="7"/>
      <c r="B217" s="7"/>
      <c r="C217" s="7"/>
      <c r="D217" s="7"/>
      <c r="E217" s="7"/>
      <c r="F217" s="7"/>
      <c r="G217" s="7"/>
      <c r="H217" s="7"/>
      <c r="I217" s="7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7"/>
      <c r="W217" s="7"/>
      <c r="X217" s="7"/>
      <c r="Y217" s="7"/>
      <c r="Z217" s="7"/>
    </row>
    <row r="218" ht="15.75" customHeight="1">
      <c r="A218" s="7"/>
      <c r="B218" s="7"/>
      <c r="C218" s="7"/>
      <c r="D218" s="7"/>
      <c r="E218" s="7"/>
      <c r="F218" s="7"/>
      <c r="G218" s="7"/>
      <c r="H218" s="7"/>
      <c r="I218" s="7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7"/>
      <c r="W218" s="7"/>
      <c r="X218" s="7"/>
      <c r="Y218" s="7"/>
      <c r="Z218" s="7"/>
    </row>
    <row r="219" ht="15.75" customHeight="1">
      <c r="A219" s="7"/>
      <c r="B219" s="7"/>
      <c r="C219" s="7"/>
      <c r="D219" s="7"/>
      <c r="E219" s="7"/>
      <c r="F219" s="7"/>
      <c r="G219" s="7"/>
      <c r="H219" s="7"/>
      <c r="I219" s="7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7"/>
      <c r="W219" s="7"/>
      <c r="X219" s="7"/>
      <c r="Y219" s="7"/>
      <c r="Z219" s="7"/>
    </row>
    <row r="220" ht="15.75" customHeight="1">
      <c r="A220" s="7"/>
      <c r="B220" s="7"/>
      <c r="C220" s="7"/>
      <c r="D220" s="7"/>
      <c r="E220" s="7"/>
      <c r="F220" s="7"/>
      <c r="G220" s="7"/>
      <c r="H220" s="7"/>
      <c r="I220" s="7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7"/>
      <c r="W220" s="7"/>
      <c r="X220" s="7"/>
      <c r="Y220" s="7"/>
      <c r="Z220" s="7"/>
    </row>
    <row r="221" ht="15.75" customHeight="1">
      <c r="A221" s="7"/>
      <c r="B221" s="7"/>
      <c r="C221" s="7"/>
      <c r="D221" s="7"/>
      <c r="E221" s="7"/>
      <c r="F221" s="7"/>
      <c r="G221" s="7"/>
      <c r="H221" s="7"/>
      <c r="I221" s="7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7"/>
      <c r="W221" s="7"/>
      <c r="X221" s="7"/>
      <c r="Y221" s="7"/>
      <c r="Z221" s="7"/>
    </row>
    <row r="222" ht="15.75" customHeight="1">
      <c r="A222" s="7"/>
      <c r="B222" s="7"/>
      <c r="C222" s="7"/>
      <c r="D222" s="7"/>
      <c r="E222" s="7"/>
      <c r="F222" s="7"/>
      <c r="G222" s="7"/>
      <c r="H222" s="7"/>
      <c r="I222" s="7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7"/>
      <c r="W222" s="7"/>
      <c r="X222" s="7"/>
      <c r="Y222" s="7"/>
      <c r="Z222" s="7"/>
    </row>
    <row r="223" ht="15.75" customHeight="1">
      <c r="A223" s="7"/>
      <c r="B223" s="7"/>
      <c r="C223" s="7"/>
      <c r="D223" s="7"/>
      <c r="E223" s="7"/>
      <c r="F223" s="7"/>
      <c r="G223" s="7"/>
      <c r="H223" s="7"/>
      <c r="I223" s="7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7"/>
      <c r="W223" s="7"/>
      <c r="X223" s="7"/>
      <c r="Y223" s="7"/>
      <c r="Z223" s="7"/>
    </row>
    <row r="224" ht="15.75" customHeight="1">
      <c r="A224" s="7"/>
      <c r="B224" s="7"/>
      <c r="C224" s="7"/>
      <c r="D224" s="7"/>
      <c r="E224" s="7"/>
      <c r="F224" s="7"/>
      <c r="G224" s="7"/>
      <c r="H224" s="7"/>
      <c r="I224" s="7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7"/>
      <c r="W224" s="7"/>
      <c r="X224" s="7"/>
      <c r="Y224" s="7"/>
      <c r="Z224" s="7"/>
    </row>
    <row r="225" ht="15.75" customHeight="1">
      <c r="A225" s="7"/>
      <c r="B225" s="7"/>
      <c r="C225" s="7"/>
      <c r="D225" s="7"/>
      <c r="E225" s="7"/>
      <c r="F225" s="7"/>
      <c r="G225" s="7"/>
      <c r="H225" s="7"/>
      <c r="I225" s="7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7"/>
      <c r="W225" s="7"/>
      <c r="X225" s="7"/>
      <c r="Y225" s="7"/>
      <c r="Z225" s="7"/>
    </row>
    <row r="226" ht="15.75" customHeight="1">
      <c r="A226" s="7"/>
      <c r="B226" s="7"/>
      <c r="C226" s="7"/>
      <c r="D226" s="7"/>
      <c r="E226" s="7"/>
      <c r="F226" s="7"/>
      <c r="G226" s="7"/>
      <c r="H226" s="7"/>
      <c r="I226" s="7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7"/>
      <c r="W226" s="7"/>
      <c r="X226" s="7"/>
      <c r="Y226" s="7"/>
      <c r="Z226" s="7"/>
    </row>
    <row r="227" ht="15.75" customHeight="1">
      <c r="A227" s="7"/>
      <c r="B227" s="7"/>
      <c r="C227" s="7"/>
      <c r="D227" s="7"/>
      <c r="E227" s="7"/>
      <c r="F227" s="7"/>
      <c r="G227" s="7"/>
      <c r="H227" s="7"/>
      <c r="I227" s="7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7"/>
      <c r="W227" s="7"/>
      <c r="X227" s="7"/>
      <c r="Y227" s="7"/>
      <c r="Z227" s="7"/>
    </row>
    <row r="228" ht="15.75" customHeight="1">
      <c r="A228" s="7"/>
      <c r="B228" s="7"/>
      <c r="C228" s="7"/>
      <c r="D228" s="7"/>
      <c r="E228" s="7"/>
      <c r="F228" s="7"/>
      <c r="G228" s="7"/>
      <c r="H228" s="7"/>
      <c r="I228" s="7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7"/>
      <c r="W228" s="7"/>
      <c r="X228" s="7"/>
      <c r="Y228" s="7"/>
      <c r="Z228" s="7"/>
    </row>
    <row r="229" ht="15.75" customHeight="1">
      <c r="A229" s="7"/>
      <c r="B229" s="7"/>
      <c r="C229" s="7"/>
      <c r="D229" s="7"/>
      <c r="E229" s="7"/>
      <c r="F229" s="7"/>
      <c r="G229" s="7"/>
      <c r="H229" s="7"/>
      <c r="I229" s="7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7"/>
      <c r="W229" s="7"/>
      <c r="X229" s="7"/>
      <c r="Y229" s="7"/>
      <c r="Z229" s="7"/>
    </row>
    <row r="230" ht="15.75" customHeight="1">
      <c r="A230" s="7"/>
      <c r="B230" s="7"/>
      <c r="C230" s="7"/>
      <c r="D230" s="7"/>
      <c r="E230" s="7"/>
      <c r="F230" s="7"/>
      <c r="G230" s="7"/>
      <c r="H230" s="7"/>
      <c r="I230" s="7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7"/>
      <c r="W230" s="7"/>
      <c r="X230" s="7"/>
      <c r="Y230" s="7"/>
      <c r="Z230" s="7"/>
    </row>
    <row r="231" ht="15.75" customHeight="1">
      <c r="A231" s="7"/>
      <c r="B231" s="7"/>
      <c r="C231" s="7"/>
      <c r="D231" s="7"/>
      <c r="E231" s="7"/>
      <c r="F231" s="7"/>
      <c r="G231" s="7"/>
      <c r="H231" s="7"/>
      <c r="I231" s="7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7"/>
      <c r="W231" s="7"/>
      <c r="X231" s="7"/>
      <c r="Y231" s="7"/>
      <c r="Z231" s="7"/>
    </row>
    <row r="232" ht="15.75" customHeight="1">
      <c r="A232" s="7"/>
      <c r="B232" s="7"/>
      <c r="C232" s="7"/>
      <c r="D232" s="7"/>
      <c r="E232" s="7"/>
      <c r="F232" s="7"/>
      <c r="G232" s="7"/>
      <c r="H232" s="7"/>
      <c r="I232" s="7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7"/>
      <c r="W232" s="7"/>
      <c r="X232" s="7"/>
      <c r="Y232" s="7"/>
      <c r="Z232" s="7"/>
    </row>
    <row r="233" ht="15.75" customHeight="1">
      <c r="A233" s="7"/>
      <c r="B233" s="7"/>
      <c r="C233" s="7"/>
      <c r="D233" s="7"/>
      <c r="E233" s="7"/>
      <c r="F233" s="7"/>
      <c r="G233" s="7"/>
      <c r="H233" s="7"/>
      <c r="I233" s="7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7"/>
      <c r="W233" s="7"/>
      <c r="X233" s="7"/>
      <c r="Y233" s="7"/>
      <c r="Z233" s="7"/>
    </row>
    <row r="234" ht="15.75" customHeight="1">
      <c r="A234" s="7"/>
      <c r="B234" s="7"/>
      <c r="C234" s="7"/>
      <c r="D234" s="7"/>
      <c r="E234" s="7"/>
      <c r="F234" s="7"/>
      <c r="G234" s="7"/>
      <c r="H234" s="7"/>
      <c r="I234" s="7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7"/>
      <c r="W234" s="7"/>
      <c r="X234" s="7"/>
      <c r="Y234" s="7"/>
      <c r="Z234" s="7"/>
    </row>
    <row r="235" ht="15.75" customHeight="1">
      <c r="A235" s="7"/>
      <c r="B235" s="7"/>
      <c r="C235" s="7"/>
      <c r="D235" s="7"/>
      <c r="E235" s="7"/>
      <c r="F235" s="7"/>
      <c r="G235" s="7"/>
      <c r="H235" s="7"/>
      <c r="I235" s="7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7"/>
      <c r="W235" s="7"/>
      <c r="X235" s="7"/>
      <c r="Y235" s="7"/>
      <c r="Z235" s="7"/>
    </row>
    <row r="236" ht="15.75" customHeight="1">
      <c r="A236" s="7"/>
      <c r="B236" s="7"/>
      <c r="C236" s="7"/>
      <c r="D236" s="7"/>
      <c r="E236" s="7"/>
      <c r="F236" s="7"/>
      <c r="G236" s="7"/>
      <c r="H236" s="7"/>
      <c r="I236" s="7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7"/>
      <c r="W236" s="7"/>
      <c r="X236" s="7"/>
      <c r="Y236" s="7"/>
      <c r="Z236" s="7"/>
    </row>
    <row r="237" ht="15.75" customHeight="1">
      <c r="A237" s="7"/>
      <c r="B237" s="7"/>
      <c r="C237" s="7"/>
      <c r="D237" s="7"/>
      <c r="E237" s="7"/>
      <c r="F237" s="7"/>
      <c r="G237" s="7"/>
      <c r="H237" s="7"/>
      <c r="I237" s="7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7"/>
      <c r="W237" s="7"/>
      <c r="X237" s="7"/>
      <c r="Y237" s="7"/>
      <c r="Z237" s="7"/>
    </row>
    <row r="238" ht="15.75" customHeight="1">
      <c r="A238" s="7"/>
      <c r="B238" s="7"/>
      <c r="C238" s="7"/>
      <c r="D238" s="7"/>
      <c r="E238" s="7"/>
      <c r="F238" s="7"/>
      <c r="G238" s="7"/>
      <c r="H238" s="7"/>
      <c r="I238" s="7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7"/>
      <c r="W238" s="7"/>
      <c r="X238" s="7"/>
      <c r="Y238" s="7"/>
      <c r="Z238" s="7"/>
    </row>
    <row r="239" ht="15.75" customHeight="1">
      <c r="A239" s="7"/>
      <c r="B239" s="7"/>
      <c r="C239" s="7"/>
      <c r="D239" s="7"/>
      <c r="E239" s="7"/>
      <c r="F239" s="7"/>
      <c r="G239" s="7"/>
      <c r="H239" s="7"/>
      <c r="I239" s="7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7"/>
      <c r="W239" s="7"/>
      <c r="X239" s="7"/>
      <c r="Y239" s="7"/>
      <c r="Z239" s="7"/>
    </row>
    <row r="240" ht="15.75" customHeight="1">
      <c r="A240" s="7"/>
      <c r="B240" s="7"/>
      <c r="C240" s="7"/>
      <c r="D240" s="7"/>
      <c r="E240" s="7"/>
      <c r="F240" s="7"/>
      <c r="G240" s="7"/>
      <c r="H240" s="7"/>
      <c r="I240" s="7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7"/>
      <c r="W240" s="7"/>
      <c r="X240" s="7"/>
      <c r="Y240" s="7"/>
      <c r="Z240" s="7"/>
    </row>
    <row r="241" ht="15.75" customHeight="1">
      <c r="A241" s="7"/>
      <c r="B241" s="7"/>
      <c r="C241" s="7"/>
      <c r="D241" s="7"/>
      <c r="E241" s="7"/>
      <c r="F241" s="7"/>
      <c r="G241" s="7"/>
      <c r="H241" s="7"/>
      <c r="I241" s="7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7"/>
      <c r="W241" s="7"/>
      <c r="X241" s="7"/>
      <c r="Y241" s="7"/>
      <c r="Z241" s="7"/>
    </row>
    <row r="242" ht="15.75" customHeight="1">
      <c r="A242" s="7"/>
      <c r="B242" s="7"/>
      <c r="C242" s="7"/>
      <c r="D242" s="7"/>
      <c r="E242" s="7"/>
      <c r="F242" s="7"/>
      <c r="G242" s="7"/>
      <c r="H242" s="7"/>
      <c r="I242" s="7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7"/>
      <c r="W242" s="7"/>
      <c r="X242" s="7"/>
      <c r="Y242" s="7"/>
      <c r="Z242" s="7"/>
    </row>
    <row r="243" ht="15.75" customHeight="1">
      <c r="A243" s="7"/>
      <c r="B243" s="7"/>
      <c r="C243" s="7"/>
      <c r="D243" s="7"/>
      <c r="E243" s="7"/>
      <c r="F243" s="7"/>
      <c r="G243" s="7"/>
      <c r="H243" s="7"/>
      <c r="I243" s="7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7"/>
      <c r="W243" s="7"/>
      <c r="X243" s="7"/>
      <c r="Y243" s="7"/>
      <c r="Z243" s="7"/>
    </row>
    <row r="244" ht="15.75" customHeight="1">
      <c r="A244" s="7"/>
      <c r="B244" s="7"/>
      <c r="C244" s="7"/>
      <c r="D244" s="7"/>
      <c r="E244" s="7"/>
      <c r="F244" s="7"/>
      <c r="G244" s="7"/>
      <c r="H244" s="7"/>
      <c r="I244" s="7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7"/>
      <c r="W244" s="7"/>
      <c r="X244" s="7"/>
      <c r="Y244" s="7"/>
      <c r="Z244" s="7"/>
    </row>
    <row r="245" ht="15.75" customHeight="1">
      <c r="A245" s="7"/>
      <c r="B245" s="7"/>
      <c r="C245" s="7"/>
      <c r="D245" s="7"/>
      <c r="E245" s="7"/>
      <c r="F245" s="7"/>
      <c r="G245" s="7"/>
      <c r="H245" s="7"/>
      <c r="I245" s="7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7"/>
      <c r="W245" s="7"/>
      <c r="X245" s="7"/>
      <c r="Y245" s="7"/>
      <c r="Z245" s="7"/>
    </row>
    <row r="246" ht="15.75" customHeight="1">
      <c r="A246" s="7"/>
      <c r="B246" s="7"/>
      <c r="C246" s="7"/>
      <c r="D246" s="7"/>
      <c r="E246" s="7"/>
      <c r="F246" s="7"/>
      <c r="G246" s="7"/>
      <c r="H246" s="7"/>
      <c r="I246" s="7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7"/>
      <c r="W246" s="7"/>
      <c r="X246" s="7"/>
      <c r="Y246" s="7"/>
      <c r="Z246" s="7"/>
    </row>
    <row r="247" ht="15.75" customHeight="1">
      <c r="A247" s="7"/>
      <c r="B247" s="7"/>
      <c r="C247" s="7"/>
      <c r="D247" s="7"/>
      <c r="E247" s="7"/>
      <c r="F247" s="7"/>
      <c r="G247" s="7"/>
      <c r="H247" s="7"/>
      <c r="I247" s="7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7"/>
      <c r="W247" s="7"/>
      <c r="X247" s="7"/>
      <c r="Y247" s="7"/>
      <c r="Z247" s="7"/>
    </row>
    <row r="248" ht="15.75" customHeight="1">
      <c r="A248" s="7"/>
      <c r="B248" s="7"/>
      <c r="C248" s="7"/>
      <c r="D248" s="7"/>
      <c r="E248" s="7"/>
      <c r="F248" s="7"/>
      <c r="G248" s="7"/>
      <c r="H248" s="7"/>
      <c r="I248" s="7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7"/>
      <c r="W248" s="7"/>
      <c r="X248" s="7"/>
      <c r="Y248" s="7"/>
      <c r="Z248" s="7"/>
    </row>
    <row r="249" ht="15.75" customHeight="1">
      <c r="A249" s="7"/>
      <c r="B249" s="7"/>
      <c r="C249" s="7"/>
      <c r="D249" s="7"/>
      <c r="E249" s="7"/>
      <c r="F249" s="7"/>
      <c r="G249" s="7"/>
      <c r="H249" s="7"/>
      <c r="I249" s="7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7"/>
      <c r="W249" s="7"/>
      <c r="X249" s="7"/>
      <c r="Y249" s="7"/>
      <c r="Z249" s="7"/>
    </row>
    <row r="250" ht="15.75" customHeight="1">
      <c r="A250" s="7"/>
      <c r="B250" s="7"/>
      <c r="C250" s="7"/>
      <c r="D250" s="7"/>
      <c r="E250" s="7"/>
      <c r="F250" s="7"/>
      <c r="G250" s="7"/>
      <c r="H250" s="7"/>
      <c r="I250" s="7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7"/>
      <c r="W250" s="7"/>
      <c r="X250" s="7"/>
      <c r="Y250" s="7"/>
      <c r="Z250" s="7"/>
    </row>
    <row r="251" ht="15.75" customHeight="1">
      <c r="A251" s="7"/>
      <c r="B251" s="7"/>
      <c r="C251" s="7"/>
      <c r="D251" s="7"/>
      <c r="E251" s="7"/>
      <c r="F251" s="7"/>
      <c r="G251" s="7"/>
      <c r="H251" s="7"/>
      <c r="I251" s="7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7"/>
      <c r="W251" s="7"/>
      <c r="X251" s="7"/>
      <c r="Y251" s="7"/>
      <c r="Z251" s="7"/>
    </row>
    <row r="252" ht="15.75" customHeight="1">
      <c r="A252" s="7"/>
      <c r="B252" s="7"/>
      <c r="C252" s="7"/>
      <c r="D252" s="7"/>
      <c r="E252" s="7"/>
      <c r="F252" s="7"/>
      <c r="G252" s="7"/>
      <c r="H252" s="7"/>
      <c r="I252" s="7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7"/>
      <c r="W252" s="7"/>
      <c r="X252" s="7"/>
      <c r="Y252" s="7"/>
      <c r="Z252" s="7"/>
    </row>
    <row r="253" ht="15.75" customHeight="1">
      <c r="A253" s="7"/>
      <c r="B253" s="7"/>
      <c r="C253" s="7"/>
      <c r="D253" s="7"/>
      <c r="E253" s="7"/>
      <c r="F253" s="7"/>
      <c r="G253" s="7"/>
      <c r="H253" s="7"/>
      <c r="I253" s="7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7"/>
      <c r="W253" s="7"/>
      <c r="X253" s="7"/>
      <c r="Y253" s="7"/>
      <c r="Z253" s="7"/>
    </row>
    <row r="254" ht="15.75" customHeight="1">
      <c r="A254" s="7"/>
      <c r="B254" s="7"/>
      <c r="C254" s="7"/>
      <c r="D254" s="7"/>
      <c r="E254" s="7"/>
      <c r="F254" s="7"/>
      <c r="G254" s="7"/>
      <c r="H254" s="7"/>
      <c r="I254" s="7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7"/>
      <c r="W254" s="7"/>
      <c r="X254" s="7"/>
      <c r="Y254" s="7"/>
      <c r="Z254" s="7"/>
    </row>
    <row r="255" ht="15.75" customHeight="1">
      <c r="A255" s="7"/>
      <c r="B255" s="7"/>
      <c r="C255" s="7"/>
      <c r="D255" s="7"/>
      <c r="E255" s="7"/>
      <c r="F255" s="7"/>
      <c r="G255" s="7"/>
      <c r="H255" s="7"/>
      <c r="I255" s="7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7"/>
      <c r="W255" s="7"/>
      <c r="X255" s="7"/>
      <c r="Y255" s="7"/>
      <c r="Z255" s="7"/>
    </row>
    <row r="256" ht="15.75" customHeight="1">
      <c r="A256" s="7"/>
      <c r="B256" s="7"/>
      <c r="C256" s="7"/>
      <c r="D256" s="7"/>
      <c r="E256" s="7"/>
      <c r="F256" s="7"/>
      <c r="G256" s="7"/>
      <c r="H256" s="7"/>
      <c r="I256" s="7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7"/>
      <c r="W256" s="7"/>
      <c r="X256" s="7"/>
      <c r="Y256" s="7"/>
      <c r="Z256" s="7"/>
    </row>
    <row r="257" ht="15.75" customHeight="1">
      <c r="A257" s="7"/>
      <c r="B257" s="7"/>
      <c r="C257" s="7"/>
      <c r="D257" s="7"/>
      <c r="E257" s="7"/>
      <c r="F257" s="7"/>
      <c r="G257" s="7"/>
      <c r="H257" s="7"/>
      <c r="I257" s="7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7"/>
      <c r="W257" s="7"/>
      <c r="X257" s="7"/>
      <c r="Y257" s="7"/>
      <c r="Z257" s="7"/>
    </row>
    <row r="258" ht="15.75" customHeight="1">
      <c r="A258" s="7"/>
      <c r="B258" s="7"/>
      <c r="C258" s="7"/>
      <c r="D258" s="7"/>
      <c r="E258" s="7"/>
      <c r="F258" s="7"/>
      <c r="G258" s="7"/>
      <c r="H258" s="7"/>
      <c r="I258" s="7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7"/>
      <c r="W258" s="7"/>
      <c r="X258" s="7"/>
      <c r="Y258" s="7"/>
      <c r="Z258" s="7"/>
    </row>
    <row r="259" ht="15.75" customHeight="1">
      <c r="A259" s="7"/>
      <c r="B259" s="7"/>
      <c r="C259" s="7"/>
      <c r="D259" s="7"/>
      <c r="E259" s="7"/>
      <c r="F259" s="7"/>
      <c r="G259" s="7"/>
      <c r="H259" s="7"/>
      <c r="I259" s="7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7"/>
      <c r="W259" s="7"/>
      <c r="X259" s="7"/>
      <c r="Y259" s="7"/>
      <c r="Z259" s="7"/>
    </row>
    <row r="260" ht="15.75" customHeight="1">
      <c r="A260" s="7"/>
      <c r="B260" s="7"/>
      <c r="C260" s="7"/>
      <c r="D260" s="7"/>
      <c r="E260" s="7"/>
      <c r="F260" s="7"/>
      <c r="G260" s="7"/>
      <c r="H260" s="7"/>
      <c r="I260" s="7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7"/>
      <c r="W260" s="7"/>
      <c r="X260" s="7"/>
      <c r="Y260" s="7"/>
      <c r="Z260" s="7"/>
    </row>
    <row r="261" ht="15.75" customHeight="1">
      <c r="A261" s="7"/>
      <c r="B261" s="7"/>
      <c r="C261" s="7"/>
      <c r="D261" s="7"/>
      <c r="E261" s="7"/>
      <c r="F261" s="7"/>
      <c r="G261" s="7"/>
      <c r="H261" s="7"/>
      <c r="I261" s="7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7"/>
      <c r="W261" s="7"/>
      <c r="X261" s="7"/>
      <c r="Y261" s="7"/>
      <c r="Z261" s="7"/>
    </row>
    <row r="262" ht="15.75" customHeight="1">
      <c r="A262" s="7"/>
      <c r="B262" s="7"/>
      <c r="C262" s="7"/>
      <c r="D262" s="7"/>
      <c r="E262" s="7"/>
      <c r="F262" s="7"/>
      <c r="G262" s="7"/>
      <c r="H262" s="7"/>
      <c r="I262" s="7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7"/>
      <c r="W262" s="7"/>
      <c r="X262" s="7"/>
      <c r="Y262" s="7"/>
      <c r="Z262" s="7"/>
    </row>
    <row r="263" ht="15.75" customHeight="1">
      <c r="A263" s="7"/>
      <c r="B263" s="7"/>
      <c r="C263" s="7"/>
      <c r="D263" s="7"/>
      <c r="E263" s="7"/>
      <c r="F263" s="7"/>
      <c r="G263" s="7"/>
      <c r="H263" s="7"/>
      <c r="I263" s="7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7"/>
      <c r="W263" s="7"/>
      <c r="X263" s="7"/>
      <c r="Y263" s="7"/>
      <c r="Z263" s="7"/>
    </row>
    <row r="264" ht="15.75" customHeight="1">
      <c r="A264" s="7"/>
      <c r="B264" s="7"/>
      <c r="C264" s="7"/>
      <c r="D264" s="7"/>
      <c r="E264" s="7"/>
      <c r="F264" s="7"/>
      <c r="G264" s="7"/>
      <c r="H264" s="7"/>
      <c r="I264" s="7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7"/>
      <c r="W264" s="7"/>
      <c r="X264" s="7"/>
      <c r="Y264" s="7"/>
      <c r="Z264" s="7"/>
    </row>
    <row r="265" ht="15.75" customHeight="1">
      <c r="A265" s="7"/>
      <c r="B265" s="7"/>
      <c r="C265" s="7"/>
      <c r="D265" s="7"/>
      <c r="E265" s="7"/>
      <c r="F265" s="7"/>
      <c r="G265" s="7"/>
      <c r="H265" s="7"/>
      <c r="I265" s="7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7"/>
      <c r="W265" s="7"/>
      <c r="X265" s="7"/>
      <c r="Y265" s="7"/>
      <c r="Z265" s="7"/>
    </row>
    <row r="266" ht="15.75" customHeight="1">
      <c r="A266" s="7"/>
      <c r="B266" s="7"/>
      <c r="C266" s="7"/>
      <c r="D266" s="7"/>
      <c r="E266" s="7"/>
      <c r="F266" s="7"/>
      <c r="G266" s="7"/>
      <c r="H266" s="7"/>
      <c r="I266" s="7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7"/>
      <c r="W266" s="7"/>
      <c r="X266" s="7"/>
      <c r="Y266" s="7"/>
      <c r="Z266" s="7"/>
    </row>
    <row r="267" ht="15.75" customHeight="1">
      <c r="A267" s="7"/>
      <c r="B267" s="7"/>
      <c r="C267" s="7"/>
      <c r="D267" s="7"/>
      <c r="E267" s="7"/>
      <c r="F267" s="7"/>
      <c r="G267" s="7"/>
      <c r="H267" s="7"/>
      <c r="I267" s="7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7"/>
      <c r="W267" s="7"/>
      <c r="X267" s="7"/>
      <c r="Y267" s="7"/>
      <c r="Z267" s="7"/>
    </row>
    <row r="268" ht="15.75" customHeight="1">
      <c r="A268" s="7"/>
      <c r="B268" s="7"/>
      <c r="C268" s="7"/>
      <c r="D268" s="7"/>
      <c r="E268" s="7"/>
      <c r="F268" s="7"/>
      <c r="G268" s="7"/>
      <c r="H268" s="7"/>
      <c r="I268" s="7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7"/>
      <c r="W268" s="7"/>
      <c r="X268" s="7"/>
      <c r="Y268" s="7"/>
      <c r="Z268" s="7"/>
    </row>
    <row r="269" ht="15.75" customHeight="1">
      <c r="A269" s="7"/>
      <c r="B269" s="7"/>
      <c r="C269" s="7"/>
      <c r="D269" s="7"/>
      <c r="E269" s="7"/>
      <c r="F269" s="7"/>
      <c r="G269" s="7"/>
      <c r="H269" s="7"/>
      <c r="I269" s="7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7"/>
      <c r="W269" s="7"/>
      <c r="X269" s="7"/>
      <c r="Y269" s="7"/>
      <c r="Z269" s="7"/>
    </row>
    <row r="270" ht="15.75" customHeight="1">
      <c r="A270" s="7"/>
      <c r="B270" s="7"/>
      <c r="C270" s="7"/>
      <c r="D270" s="7"/>
      <c r="E270" s="7"/>
      <c r="F270" s="7"/>
      <c r="G270" s="7"/>
      <c r="H270" s="7"/>
      <c r="I270" s="7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7"/>
      <c r="W270" s="7"/>
      <c r="X270" s="7"/>
      <c r="Y270" s="7"/>
      <c r="Z270" s="7"/>
    </row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5">
    <mergeCell ref="B70:B76"/>
    <mergeCell ref="C70:C76"/>
    <mergeCell ref="B34:B40"/>
    <mergeCell ref="C34:C40"/>
    <mergeCell ref="A41:A76"/>
    <mergeCell ref="B41:B47"/>
    <mergeCell ref="C41:C47"/>
    <mergeCell ref="B48:B54"/>
    <mergeCell ref="C48:C54"/>
    <mergeCell ref="B12:B18"/>
    <mergeCell ref="C12:C18"/>
    <mergeCell ref="B20:B26"/>
    <mergeCell ref="C20:C26"/>
    <mergeCell ref="A1:B1"/>
    <mergeCell ref="C1:I1"/>
    <mergeCell ref="A3:A4"/>
    <mergeCell ref="B3:B4"/>
    <mergeCell ref="C3:C4"/>
    <mergeCell ref="D3:I3"/>
    <mergeCell ref="A5:A40"/>
    <mergeCell ref="B55:I55"/>
    <mergeCell ref="U25:U34"/>
    <mergeCell ref="U35:U44"/>
    <mergeCell ref="U45:U54"/>
    <mergeCell ref="B5:B11"/>
    <mergeCell ref="C5:C11"/>
    <mergeCell ref="U5:U14"/>
    <mergeCell ref="U15:U24"/>
    <mergeCell ref="B19:I19"/>
    <mergeCell ref="B27:B33"/>
    <mergeCell ref="C27:C33"/>
    <mergeCell ref="B56:B62"/>
    <mergeCell ref="C56:C62"/>
    <mergeCell ref="B63:B69"/>
    <mergeCell ref="C63:C69"/>
  </mergeCells>
  <printOptions/>
  <pageMargins bottom="0.787401575" footer="0.0" header="0.0" left="0.511811024" right="0.511811024" top="0.787401575"/>
  <pageSetup paperSize="9" orientation="portrait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3" width="9.14"/>
    <col customWidth="1" min="4" max="9" width="20.86"/>
    <col customWidth="1" hidden="1" min="10" max="10" width="82.71"/>
    <col customWidth="1" hidden="1" min="11" max="11" width="10.43"/>
    <col customWidth="1" hidden="1" min="12" max="12" width="12.71"/>
    <col customWidth="1" hidden="1" min="13" max="13" width="9.57"/>
    <col customWidth="1" hidden="1" min="14" max="14" width="11.86"/>
    <col customWidth="1" hidden="1" min="15" max="15" width="11.71"/>
    <col customWidth="1" hidden="1" min="16" max="17" width="9.14"/>
    <col customWidth="1" hidden="1" min="18" max="18" width="15.71"/>
    <col customWidth="1" hidden="1" min="19" max="19" width="9.14"/>
    <col customWidth="1" hidden="1" min="20" max="20" width="14.14"/>
    <col customWidth="1" hidden="1" min="21" max="21" width="13.57"/>
    <col customWidth="1" hidden="1" min="22" max="24" width="8.71"/>
    <col customWidth="1" min="25" max="26" width="8.71"/>
  </cols>
  <sheetData>
    <row r="1">
      <c r="A1" s="1" t="s">
        <v>0</v>
      </c>
      <c r="B1" s="2"/>
      <c r="C1" s="3"/>
      <c r="D1" s="4"/>
      <c r="E1" s="4"/>
      <c r="F1" s="4"/>
      <c r="G1" s="4"/>
      <c r="H1" s="4"/>
      <c r="I1" s="5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7"/>
      <c r="W1" s="7"/>
      <c r="X1" s="7"/>
      <c r="Y1" s="7"/>
      <c r="Z1" s="7"/>
    </row>
    <row r="2" hidden="1">
      <c r="A2" s="8"/>
      <c r="B2" s="8"/>
      <c r="C2" s="8"/>
      <c r="D2" s="9">
        <v>5.0</v>
      </c>
      <c r="E2" s="9">
        <v>6.0</v>
      </c>
      <c r="F2" s="9">
        <v>7.0</v>
      </c>
      <c r="G2" s="9">
        <v>8.0</v>
      </c>
      <c r="H2" s="9">
        <v>9.0</v>
      </c>
      <c r="I2" s="10">
        <v>10.0</v>
      </c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7"/>
      <c r="W2" s="7"/>
      <c r="X2" s="7"/>
      <c r="Y2" s="7"/>
      <c r="Z2" s="7"/>
    </row>
    <row r="3">
      <c r="A3" s="11" t="s">
        <v>1</v>
      </c>
      <c r="B3" s="11" t="s">
        <v>2</v>
      </c>
      <c r="C3" s="11" t="s">
        <v>3</v>
      </c>
      <c r="D3" s="1" t="s">
        <v>4</v>
      </c>
      <c r="E3" s="4"/>
      <c r="F3" s="4"/>
      <c r="G3" s="4"/>
      <c r="H3" s="4"/>
      <c r="I3" s="5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7"/>
      <c r="W3" s="7"/>
      <c r="X3" s="7"/>
      <c r="Y3" s="7"/>
      <c r="Z3" s="7"/>
    </row>
    <row r="4">
      <c r="A4" s="12"/>
      <c r="B4" s="12"/>
      <c r="C4" s="12"/>
      <c r="D4" s="13" t="s">
        <v>5</v>
      </c>
      <c r="E4" s="13" t="s">
        <v>6</v>
      </c>
      <c r="F4" s="13" t="s">
        <v>7</v>
      </c>
      <c r="G4" s="13" t="s">
        <v>8</v>
      </c>
      <c r="H4" s="13" t="s">
        <v>9</v>
      </c>
      <c r="I4" s="15" t="s">
        <v>10</v>
      </c>
      <c r="J4" s="16" t="s">
        <v>11</v>
      </c>
      <c r="K4" s="17" t="s">
        <v>12</v>
      </c>
      <c r="L4" s="18" t="s">
        <v>13</v>
      </c>
      <c r="M4" s="18" t="s">
        <v>14</v>
      </c>
      <c r="N4" s="18" t="s">
        <v>15</v>
      </c>
      <c r="O4" s="18" t="s">
        <v>16</v>
      </c>
      <c r="P4" s="18" t="s">
        <v>17</v>
      </c>
      <c r="Q4" s="18" t="s">
        <v>18</v>
      </c>
      <c r="R4" s="18" t="s">
        <v>19</v>
      </c>
      <c r="S4" s="19"/>
      <c r="T4" s="19"/>
      <c r="U4" s="6"/>
      <c r="V4" s="7"/>
      <c r="W4" s="7"/>
      <c r="X4" s="7"/>
      <c r="Y4" s="7"/>
      <c r="Z4" s="7"/>
    </row>
    <row r="5">
      <c r="A5" s="20" t="s">
        <v>20</v>
      </c>
      <c r="B5" s="21">
        <v>0.3333333333333333</v>
      </c>
      <c r="C5" s="21">
        <v>0.3680555555555556</v>
      </c>
      <c r="D5" s="22" t="s">
        <v>167</v>
      </c>
      <c r="E5" s="22"/>
      <c r="F5" s="22"/>
      <c r="G5" s="22"/>
      <c r="H5" s="22"/>
      <c r="I5" s="32"/>
      <c r="J5" s="24" t="str">
        <f>D10&amp;" - "&amp;D6&amp;" - "&amp;D7&amp;" - "&amp;D9</f>
        <v>Cursos Atendidos - Disciplina - Turma - Docente</v>
      </c>
      <c r="K5" s="25">
        <f t="shared" ref="K5:K54" si="2">HOUR(S5)</f>
        <v>8</v>
      </c>
      <c r="L5" s="24">
        <f t="shared" ref="L5:L54" si="3">MINUTE(S5)</f>
        <v>0</v>
      </c>
      <c r="M5" s="25">
        <f t="shared" ref="M5:M54" si="4">HOUR(T5)</f>
        <v>8</v>
      </c>
      <c r="N5" s="25">
        <f t="shared" ref="N5:N54" si="5">MINUTE(T5)</f>
        <v>50</v>
      </c>
      <c r="O5" s="25">
        <f t="shared" ref="O5:O14" si="6">D$2</f>
        <v>5</v>
      </c>
      <c r="P5" s="25">
        <v>8.0</v>
      </c>
      <c r="Q5" s="25">
        <v>2015.0</v>
      </c>
      <c r="R5" s="25" t="str">
        <f>D8</f>
        <v>Sala (NGE)</v>
      </c>
      <c r="S5" s="19">
        <f t="shared" ref="S5:T5" si="1">B5</f>
        <v>0.3333333333</v>
      </c>
      <c r="T5" s="19">
        <f t="shared" si="1"/>
        <v>0.3680555556</v>
      </c>
      <c r="U5" s="26" t="s">
        <v>22</v>
      </c>
      <c r="V5" s="7"/>
      <c r="W5" s="7"/>
      <c r="X5" s="7"/>
      <c r="Y5" s="7"/>
      <c r="Z5" s="7"/>
    </row>
    <row r="6">
      <c r="A6" s="27"/>
      <c r="B6" s="27"/>
      <c r="C6" s="27"/>
      <c r="D6" s="28" t="s">
        <v>169</v>
      </c>
      <c r="E6" s="28"/>
      <c r="F6" s="28"/>
      <c r="G6" s="28"/>
      <c r="H6" s="28"/>
      <c r="I6" s="36"/>
      <c r="J6" s="24" t="str">
        <f>D17&amp;" - "&amp;D13&amp;" - "&amp;D14&amp;" - "&amp;D16</f>
        <v> -  -  - </v>
      </c>
      <c r="K6" s="25">
        <f t="shared" si="2"/>
        <v>8</v>
      </c>
      <c r="L6" s="24">
        <f t="shared" si="3"/>
        <v>50</v>
      </c>
      <c r="M6" s="25">
        <f t="shared" si="4"/>
        <v>9</v>
      </c>
      <c r="N6" s="25">
        <f t="shared" si="5"/>
        <v>40</v>
      </c>
      <c r="O6" s="25">
        <f t="shared" si="6"/>
        <v>5</v>
      </c>
      <c r="P6" s="25">
        <v>8.0</v>
      </c>
      <c r="Q6" s="25">
        <v>2015.0</v>
      </c>
      <c r="R6" s="25" t="str">
        <f>D15</f>
        <v/>
      </c>
      <c r="S6" s="19">
        <f t="shared" ref="S6:T6" si="7">B12</f>
        <v>0.3680555556</v>
      </c>
      <c r="T6" s="19">
        <f t="shared" si="7"/>
        <v>0.4027777778</v>
      </c>
      <c r="U6" s="31"/>
      <c r="V6" s="7"/>
      <c r="W6" s="7"/>
      <c r="X6" s="7"/>
      <c r="Y6" s="7"/>
      <c r="Z6" s="7"/>
    </row>
    <row r="7">
      <c r="A7" s="27"/>
      <c r="B7" s="27"/>
      <c r="C7" s="27"/>
      <c r="D7" s="28" t="s">
        <v>170</v>
      </c>
      <c r="E7" s="28"/>
      <c r="F7" s="28"/>
      <c r="G7" s="28"/>
      <c r="H7" s="28"/>
      <c r="I7" s="36"/>
      <c r="J7" s="24" t="str">
        <f>D25&amp;" - "&amp;D21&amp;" - "&amp;D22&amp;" - "&amp;D24</f>
        <v> -  -  - </v>
      </c>
      <c r="K7" s="25">
        <f t="shared" si="2"/>
        <v>10</v>
      </c>
      <c r="L7" s="24">
        <f t="shared" si="3"/>
        <v>0</v>
      </c>
      <c r="M7" s="25">
        <f t="shared" si="4"/>
        <v>10</v>
      </c>
      <c r="N7" s="25">
        <f t="shared" si="5"/>
        <v>50</v>
      </c>
      <c r="O7" s="25">
        <f t="shared" si="6"/>
        <v>5</v>
      </c>
      <c r="P7" s="25">
        <v>8.0</v>
      </c>
      <c r="Q7" s="25">
        <v>2015.0</v>
      </c>
      <c r="R7" s="25" t="str">
        <f>D23</f>
        <v/>
      </c>
      <c r="S7" s="19">
        <f t="shared" ref="S7:T7" si="8">B20</f>
        <v>0.4166666667</v>
      </c>
      <c r="T7" s="19">
        <f t="shared" si="8"/>
        <v>0.4513888889</v>
      </c>
      <c r="U7" s="31"/>
      <c r="V7" s="7"/>
      <c r="W7" s="7"/>
      <c r="X7" s="7"/>
      <c r="Y7" s="7"/>
      <c r="Z7" s="7"/>
    </row>
    <row r="8">
      <c r="A8" s="27"/>
      <c r="B8" s="27"/>
      <c r="C8" s="27"/>
      <c r="D8" s="28" t="s">
        <v>171</v>
      </c>
      <c r="E8" s="28"/>
      <c r="F8" s="28"/>
      <c r="G8" s="28"/>
      <c r="H8" s="28"/>
      <c r="I8" s="36"/>
      <c r="J8" s="24" t="str">
        <f>D32&amp;" - "&amp;D28&amp;" - "&amp;D29&amp;" - "&amp;D31</f>
        <v> -  -  - </v>
      </c>
      <c r="K8" s="25">
        <f t="shared" si="2"/>
        <v>10</v>
      </c>
      <c r="L8" s="24">
        <f t="shared" si="3"/>
        <v>50</v>
      </c>
      <c r="M8" s="25">
        <f t="shared" si="4"/>
        <v>11</v>
      </c>
      <c r="N8" s="25">
        <f t="shared" si="5"/>
        <v>40</v>
      </c>
      <c r="O8" s="25">
        <f t="shared" si="6"/>
        <v>5</v>
      </c>
      <c r="P8" s="25">
        <v>8.0</v>
      </c>
      <c r="Q8" s="25">
        <v>2015.0</v>
      </c>
      <c r="R8" s="25" t="str">
        <f>D30</f>
        <v/>
      </c>
      <c r="S8" s="19">
        <f t="shared" ref="S8:T8" si="9">B27</f>
        <v>0.4513888889</v>
      </c>
      <c r="T8" s="19">
        <f t="shared" si="9"/>
        <v>0.4861111111</v>
      </c>
      <c r="U8" s="31"/>
      <c r="V8" s="7"/>
      <c r="W8" s="7"/>
      <c r="X8" s="7"/>
      <c r="Y8" s="7"/>
      <c r="Z8" s="7"/>
    </row>
    <row r="9">
      <c r="A9" s="27"/>
      <c r="B9" s="27"/>
      <c r="C9" s="27"/>
      <c r="D9" s="28" t="s">
        <v>172</v>
      </c>
      <c r="E9" s="28"/>
      <c r="F9" s="28"/>
      <c r="G9" s="28"/>
      <c r="H9" s="28"/>
      <c r="I9" s="36"/>
      <c r="J9" s="24" t="str">
        <f>D39&amp;" - "&amp;D35&amp;" - "&amp;D36&amp;" - "&amp;D38</f>
        <v> -  -  - </v>
      </c>
      <c r="K9" s="25">
        <f t="shared" si="2"/>
        <v>11</v>
      </c>
      <c r="L9" s="24">
        <f t="shared" si="3"/>
        <v>40</v>
      </c>
      <c r="M9" s="25">
        <f t="shared" si="4"/>
        <v>12</v>
      </c>
      <c r="N9" s="25">
        <f t="shared" si="5"/>
        <v>30</v>
      </c>
      <c r="O9" s="25">
        <f t="shared" si="6"/>
        <v>5</v>
      </c>
      <c r="P9" s="25">
        <v>8.0</v>
      </c>
      <c r="Q9" s="25">
        <v>2015.0</v>
      </c>
      <c r="R9" s="25" t="str">
        <f>D37</f>
        <v/>
      </c>
      <c r="S9" s="19">
        <f t="shared" ref="S9:T9" si="10">B34</f>
        <v>0.4861111111</v>
      </c>
      <c r="T9" s="19">
        <f t="shared" si="10"/>
        <v>0.5208333333</v>
      </c>
      <c r="U9" s="31"/>
      <c r="V9" s="7"/>
      <c r="W9" s="7"/>
      <c r="X9" s="7"/>
      <c r="Y9" s="7"/>
      <c r="Z9" s="7"/>
    </row>
    <row r="10">
      <c r="A10" s="27"/>
      <c r="B10" s="27"/>
      <c r="C10" s="27"/>
      <c r="D10" s="28" t="s">
        <v>173</v>
      </c>
      <c r="E10" s="28"/>
      <c r="F10" s="28"/>
      <c r="G10" s="28"/>
      <c r="H10" s="28"/>
      <c r="I10" s="36"/>
      <c r="J10" s="24" t="str">
        <f>D46&amp;" - "&amp;D42&amp;" - "&amp;D43&amp;" - "&amp;D45</f>
        <v> -  -  - </v>
      </c>
      <c r="K10" s="25">
        <f t="shared" si="2"/>
        <v>14</v>
      </c>
      <c r="L10" s="24">
        <f t="shared" si="3"/>
        <v>0</v>
      </c>
      <c r="M10" s="25">
        <f t="shared" si="4"/>
        <v>14</v>
      </c>
      <c r="N10" s="25">
        <f t="shared" si="5"/>
        <v>50</v>
      </c>
      <c r="O10" s="25">
        <f t="shared" si="6"/>
        <v>5</v>
      </c>
      <c r="P10" s="25">
        <v>8.0</v>
      </c>
      <c r="Q10" s="25">
        <v>2015.0</v>
      </c>
      <c r="R10" s="25" t="str">
        <f>D44</f>
        <v/>
      </c>
      <c r="S10" s="19">
        <f t="shared" ref="S10:T10" si="11">B41</f>
        <v>0.5833333333</v>
      </c>
      <c r="T10" s="19">
        <f t="shared" si="11"/>
        <v>0.6180555556</v>
      </c>
      <c r="U10" s="31"/>
      <c r="V10" s="7"/>
      <c r="W10" s="7"/>
      <c r="X10" s="7"/>
      <c r="Y10" s="7"/>
      <c r="Z10" s="7"/>
    </row>
    <row r="11">
      <c r="A11" s="27"/>
      <c r="B11" s="12"/>
      <c r="C11" s="38"/>
      <c r="D11" s="40" t="s">
        <v>176</v>
      </c>
      <c r="E11" s="40"/>
      <c r="F11" s="40"/>
      <c r="G11" s="40"/>
      <c r="H11" s="40"/>
      <c r="I11" s="43"/>
      <c r="J11" s="24" t="str">
        <f>D53&amp;" - "&amp;D49&amp;" - "&amp;D50&amp;" - "&amp;D52</f>
        <v> -  -  - </v>
      </c>
      <c r="K11" s="25">
        <f t="shared" si="2"/>
        <v>14</v>
      </c>
      <c r="L11" s="24">
        <f t="shared" si="3"/>
        <v>50</v>
      </c>
      <c r="M11" s="25">
        <f t="shared" si="4"/>
        <v>15</v>
      </c>
      <c r="N11" s="25">
        <f t="shared" si="5"/>
        <v>40</v>
      </c>
      <c r="O11" s="25">
        <f t="shared" si="6"/>
        <v>5</v>
      </c>
      <c r="P11" s="25">
        <v>8.0</v>
      </c>
      <c r="Q11" s="25">
        <v>2015.0</v>
      </c>
      <c r="R11" s="25" t="str">
        <f>D51</f>
        <v/>
      </c>
      <c r="S11" s="19">
        <f t="shared" ref="S11:T11" si="12">B48</f>
        <v>0.6180555556</v>
      </c>
      <c r="T11" s="19">
        <f t="shared" si="12"/>
        <v>0.6527777778</v>
      </c>
      <c r="U11" s="31"/>
      <c r="V11" s="7"/>
      <c r="W11" s="7"/>
      <c r="X11" s="7"/>
      <c r="Y11" s="7"/>
      <c r="Z11" s="7"/>
    </row>
    <row r="12">
      <c r="A12" s="27"/>
      <c r="B12" s="21">
        <v>0.3680555555555556</v>
      </c>
      <c r="C12" s="21">
        <v>0.40277777777777773</v>
      </c>
      <c r="D12" s="22"/>
      <c r="E12" s="22"/>
      <c r="F12" s="22"/>
      <c r="G12" s="22"/>
      <c r="H12" s="22"/>
      <c r="I12" s="32"/>
      <c r="J12" s="24" t="str">
        <f>D61&amp;" - "&amp;D57&amp;" - "&amp;D58&amp;" - "&amp;D60</f>
        <v> -  -  - </v>
      </c>
      <c r="K12" s="25">
        <f t="shared" si="2"/>
        <v>16</v>
      </c>
      <c r="L12" s="24">
        <f t="shared" si="3"/>
        <v>0</v>
      </c>
      <c r="M12" s="25">
        <f t="shared" si="4"/>
        <v>16</v>
      </c>
      <c r="N12" s="25">
        <f t="shared" si="5"/>
        <v>50</v>
      </c>
      <c r="O12" s="25">
        <f t="shared" si="6"/>
        <v>5</v>
      </c>
      <c r="P12" s="25">
        <v>8.0</v>
      </c>
      <c r="Q12" s="25">
        <v>2015.0</v>
      </c>
      <c r="R12" s="25" t="str">
        <f>D59</f>
        <v/>
      </c>
      <c r="S12" s="19">
        <f t="shared" ref="S12:T12" si="13">B56</f>
        <v>0.6666666667</v>
      </c>
      <c r="T12" s="19">
        <f t="shared" si="13"/>
        <v>0.7013888889</v>
      </c>
      <c r="U12" s="31"/>
      <c r="V12" s="7"/>
      <c r="W12" s="7"/>
      <c r="X12" s="7"/>
      <c r="Y12" s="7"/>
      <c r="Z12" s="7"/>
    </row>
    <row r="13">
      <c r="A13" s="27"/>
      <c r="B13" s="27"/>
      <c r="C13" s="27"/>
      <c r="D13" s="28"/>
      <c r="E13" s="28"/>
      <c r="F13" s="28"/>
      <c r="G13" s="28"/>
      <c r="H13" s="28"/>
      <c r="I13" s="36"/>
      <c r="J13" s="24" t="str">
        <f>D68&amp;" - "&amp;D64&amp;" - "&amp;D65&amp;" - "&amp;D67</f>
        <v> -  -  - </v>
      </c>
      <c r="K13" s="25">
        <f t="shared" si="2"/>
        <v>16</v>
      </c>
      <c r="L13" s="24">
        <f t="shared" si="3"/>
        <v>50</v>
      </c>
      <c r="M13" s="25">
        <f t="shared" si="4"/>
        <v>17</v>
      </c>
      <c r="N13" s="25">
        <f t="shared" si="5"/>
        <v>40</v>
      </c>
      <c r="O13" s="25">
        <f t="shared" si="6"/>
        <v>5</v>
      </c>
      <c r="P13" s="25">
        <v>8.0</v>
      </c>
      <c r="Q13" s="25">
        <v>2015.0</v>
      </c>
      <c r="R13" s="25" t="str">
        <f>D66</f>
        <v/>
      </c>
      <c r="S13" s="19">
        <f t="shared" ref="S13:T13" si="14">B63</f>
        <v>0.7013888889</v>
      </c>
      <c r="T13" s="19">
        <f t="shared" si="14"/>
        <v>0.7361111111</v>
      </c>
      <c r="U13" s="31"/>
      <c r="V13" s="7"/>
      <c r="W13" s="7"/>
      <c r="X13" s="7"/>
      <c r="Y13" s="7"/>
      <c r="Z13" s="7"/>
    </row>
    <row r="14">
      <c r="A14" s="27"/>
      <c r="B14" s="27"/>
      <c r="C14" s="27"/>
      <c r="D14" s="28"/>
      <c r="E14" s="28"/>
      <c r="F14" s="28"/>
      <c r="G14" s="28"/>
      <c r="H14" s="28"/>
      <c r="I14" s="36"/>
      <c r="J14" s="24" t="str">
        <f>D75&amp;" - "&amp;D71&amp;" - "&amp;D72&amp;" - "&amp;D74</f>
        <v> -  -  - </v>
      </c>
      <c r="K14" s="25">
        <f t="shared" si="2"/>
        <v>17</v>
      </c>
      <c r="L14" s="24">
        <f t="shared" si="3"/>
        <v>40</v>
      </c>
      <c r="M14" s="25">
        <f t="shared" si="4"/>
        <v>18</v>
      </c>
      <c r="N14" s="25">
        <f t="shared" si="5"/>
        <v>30</v>
      </c>
      <c r="O14" s="25">
        <f t="shared" si="6"/>
        <v>5</v>
      </c>
      <c r="P14" s="25">
        <v>8.0</v>
      </c>
      <c r="Q14" s="25">
        <v>2015.0</v>
      </c>
      <c r="R14" s="25" t="str">
        <f>D73</f>
        <v/>
      </c>
      <c r="S14" s="19">
        <f t="shared" ref="S14:T14" si="15">B70</f>
        <v>0.7361111111</v>
      </c>
      <c r="T14" s="19">
        <f t="shared" si="15"/>
        <v>0.7708333333</v>
      </c>
      <c r="U14" s="42"/>
      <c r="V14" s="7"/>
      <c r="W14" s="7"/>
      <c r="X14" s="7"/>
      <c r="Y14" s="7"/>
      <c r="Z14" s="7"/>
    </row>
    <row r="15">
      <c r="A15" s="27"/>
      <c r="B15" s="27"/>
      <c r="C15" s="27"/>
      <c r="D15" s="28"/>
      <c r="E15" s="28"/>
      <c r="F15" s="28"/>
      <c r="G15" s="28"/>
      <c r="H15" s="28"/>
      <c r="I15" s="36"/>
      <c r="J15" s="24" t="str">
        <f>E10&amp;" - "&amp;E6&amp;" - "&amp;E7&amp;" - "&amp;E9</f>
        <v> -  -  - </v>
      </c>
      <c r="K15" s="25">
        <f t="shared" si="2"/>
        <v>8</v>
      </c>
      <c r="L15" s="24">
        <f t="shared" si="3"/>
        <v>0</v>
      </c>
      <c r="M15" s="25">
        <f t="shared" si="4"/>
        <v>8</v>
      </c>
      <c r="N15" s="25">
        <f t="shared" si="5"/>
        <v>50</v>
      </c>
      <c r="O15" s="25">
        <f t="shared" ref="O15:O24" si="16">E$2</f>
        <v>6</v>
      </c>
      <c r="P15" s="25">
        <v>8.0</v>
      </c>
      <c r="Q15" s="25">
        <v>2015.0</v>
      </c>
      <c r="R15" s="25" t="str">
        <f>E8</f>
        <v/>
      </c>
      <c r="S15" s="19">
        <v>0.3333333333333333</v>
      </c>
      <c r="T15" s="19">
        <v>0.3680555555555556</v>
      </c>
      <c r="U15" s="26" t="s">
        <v>77</v>
      </c>
      <c r="V15" s="7"/>
      <c r="W15" s="7"/>
      <c r="X15" s="7"/>
      <c r="Y15" s="7"/>
      <c r="Z15" s="7"/>
    </row>
    <row r="16">
      <c r="A16" s="27"/>
      <c r="B16" s="27"/>
      <c r="C16" s="27"/>
      <c r="D16" s="28"/>
      <c r="E16" s="28"/>
      <c r="F16" s="28"/>
      <c r="G16" s="28"/>
      <c r="H16" s="28"/>
      <c r="I16" s="36"/>
      <c r="J16" s="24" t="str">
        <f>E17&amp;" - "&amp;E13&amp;" - "&amp;E14&amp;" - "&amp;E16</f>
        <v> -  -  - </v>
      </c>
      <c r="K16" s="25">
        <f t="shared" si="2"/>
        <v>8</v>
      </c>
      <c r="L16" s="24">
        <f t="shared" si="3"/>
        <v>50</v>
      </c>
      <c r="M16" s="25">
        <f t="shared" si="4"/>
        <v>9</v>
      </c>
      <c r="N16" s="25">
        <f t="shared" si="5"/>
        <v>40</v>
      </c>
      <c r="O16" s="25">
        <f t="shared" si="16"/>
        <v>6</v>
      </c>
      <c r="P16" s="25">
        <v>8.0</v>
      </c>
      <c r="Q16" s="25">
        <v>2015.0</v>
      </c>
      <c r="R16" s="25" t="str">
        <f>E15</f>
        <v/>
      </c>
      <c r="S16" s="19">
        <v>0.3680555555555556</v>
      </c>
      <c r="T16" s="19">
        <v>0.40277777777777773</v>
      </c>
      <c r="U16" s="31"/>
      <c r="V16" s="7"/>
      <c r="W16" s="7"/>
      <c r="X16" s="7"/>
      <c r="Y16" s="7"/>
      <c r="Z16" s="7"/>
    </row>
    <row r="17">
      <c r="A17" s="27"/>
      <c r="B17" s="27"/>
      <c r="C17" s="27"/>
      <c r="D17" s="28"/>
      <c r="E17" s="28"/>
      <c r="F17" s="28"/>
      <c r="G17" s="28"/>
      <c r="H17" s="28"/>
      <c r="I17" s="36"/>
      <c r="J17" s="24" t="str">
        <f>E25&amp;" - "&amp;E21&amp;" - "&amp;E22&amp;" - "&amp;E24</f>
        <v> -  -  - </v>
      </c>
      <c r="K17" s="25">
        <f t="shared" si="2"/>
        <v>10</v>
      </c>
      <c r="L17" s="24">
        <f t="shared" si="3"/>
        <v>0</v>
      </c>
      <c r="M17" s="25">
        <f t="shared" si="4"/>
        <v>10</v>
      </c>
      <c r="N17" s="25">
        <f t="shared" si="5"/>
        <v>50</v>
      </c>
      <c r="O17" s="25">
        <f t="shared" si="16"/>
        <v>6</v>
      </c>
      <c r="P17" s="25">
        <v>8.0</v>
      </c>
      <c r="Q17" s="25">
        <v>2015.0</v>
      </c>
      <c r="R17" s="25" t="str">
        <f>E23</f>
        <v/>
      </c>
      <c r="S17" s="19">
        <v>0.4166666666666667</v>
      </c>
      <c r="T17" s="19">
        <v>0.4513888888888889</v>
      </c>
      <c r="U17" s="31"/>
      <c r="V17" s="7"/>
      <c r="W17" s="7"/>
      <c r="X17" s="7"/>
      <c r="Y17" s="7"/>
      <c r="Z17" s="7"/>
    </row>
    <row r="18">
      <c r="A18" s="27"/>
      <c r="B18" s="38"/>
      <c r="C18" s="12"/>
      <c r="D18" s="40"/>
      <c r="E18" s="40"/>
      <c r="F18" s="40"/>
      <c r="G18" s="40"/>
      <c r="H18" s="40"/>
      <c r="I18" s="43"/>
      <c r="J18" s="24" t="str">
        <f>E32&amp;" - "&amp;E28&amp;" - "&amp;E29&amp;" - "&amp;E31</f>
        <v> -  -  - </v>
      </c>
      <c r="K18" s="25">
        <f t="shared" si="2"/>
        <v>10</v>
      </c>
      <c r="L18" s="24">
        <f t="shared" si="3"/>
        <v>50</v>
      </c>
      <c r="M18" s="25">
        <f t="shared" si="4"/>
        <v>11</v>
      </c>
      <c r="N18" s="25">
        <f t="shared" si="5"/>
        <v>40</v>
      </c>
      <c r="O18" s="25">
        <f t="shared" si="16"/>
        <v>6</v>
      </c>
      <c r="P18" s="25">
        <v>8.0</v>
      </c>
      <c r="Q18" s="25">
        <v>2015.0</v>
      </c>
      <c r="R18" s="25" t="str">
        <f>E30</f>
        <v/>
      </c>
      <c r="S18" s="19">
        <v>0.4513888888888889</v>
      </c>
      <c r="T18" s="19">
        <v>0.4861111111111111</v>
      </c>
      <c r="U18" s="31"/>
      <c r="V18" s="7"/>
      <c r="W18" s="7"/>
      <c r="X18" s="7"/>
      <c r="Y18" s="7"/>
      <c r="Z18" s="7"/>
    </row>
    <row r="19">
      <c r="A19" s="27"/>
      <c r="B19" s="45" t="s">
        <v>81</v>
      </c>
      <c r="C19" s="4"/>
      <c r="D19" s="4"/>
      <c r="E19" s="4"/>
      <c r="F19" s="4"/>
      <c r="G19" s="4"/>
      <c r="H19" s="4"/>
      <c r="I19" s="5"/>
      <c r="J19" s="24" t="str">
        <f>E39&amp;" - "&amp;E35&amp;" - "&amp;E36&amp;" - "&amp;E38</f>
        <v> -  -  - </v>
      </c>
      <c r="K19" s="25">
        <f t="shared" si="2"/>
        <v>11</v>
      </c>
      <c r="L19" s="24">
        <f t="shared" si="3"/>
        <v>40</v>
      </c>
      <c r="M19" s="25">
        <f t="shared" si="4"/>
        <v>12</v>
      </c>
      <c r="N19" s="25">
        <f t="shared" si="5"/>
        <v>30</v>
      </c>
      <c r="O19" s="25">
        <f t="shared" si="16"/>
        <v>6</v>
      </c>
      <c r="P19" s="25">
        <v>8.0</v>
      </c>
      <c r="Q19" s="25">
        <v>2015.0</v>
      </c>
      <c r="R19" s="25" t="str">
        <f>E37</f>
        <v/>
      </c>
      <c r="S19" s="19">
        <v>0.4861111111111111</v>
      </c>
      <c r="T19" s="19">
        <v>0.5208333333333334</v>
      </c>
      <c r="U19" s="31"/>
      <c r="V19" s="7"/>
      <c r="W19" s="7"/>
      <c r="X19" s="7"/>
      <c r="Y19" s="7"/>
      <c r="Z19" s="7"/>
    </row>
    <row r="20">
      <c r="A20" s="27"/>
      <c r="B20" s="21">
        <v>0.4166666666666667</v>
      </c>
      <c r="C20" s="21">
        <v>0.4513888888888889</v>
      </c>
      <c r="D20" s="22"/>
      <c r="E20" s="22"/>
      <c r="F20" s="22"/>
      <c r="G20" s="22"/>
      <c r="H20" s="22"/>
      <c r="I20" s="32"/>
      <c r="J20" s="24" t="str">
        <f>E46&amp;" - "&amp;E42&amp;" - "&amp;E43&amp;" - "&amp;E45</f>
        <v> -  -  - </v>
      </c>
      <c r="K20" s="25">
        <f t="shared" si="2"/>
        <v>14</v>
      </c>
      <c r="L20" s="24">
        <f t="shared" si="3"/>
        <v>0</v>
      </c>
      <c r="M20" s="25">
        <f t="shared" si="4"/>
        <v>14</v>
      </c>
      <c r="N20" s="25">
        <f t="shared" si="5"/>
        <v>50</v>
      </c>
      <c r="O20" s="25">
        <f t="shared" si="16"/>
        <v>6</v>
      </c>
      <c r="P20" s="25">
        <v>8.0</v>
      </c>
      <c r="Q20" s="25">
        <v>2015.0</v>
      </c>
      <c r="R20" s="25" t="str">
        <f>E44</f>
        <v/>
      </c>
      <c r="S20" s="19">
        <v>0.5833333333333334</v>
      </c>
      <c r="T20" s="19">
        <v>0.6180555555555556</v>
      </c>
      <c r="U20" s="31"/>
      <c r="V20" s="7"/>
      <c r="W20" s="7"/>
      <c r="X20" s="7"/>
      <c r="Y20" s="7"/>
      <c r="Z20" s="7"/>
    </row>
    <row r="21" ht="15.75" customHeight="1">
      <c r="A21" s="27"/>
      <c r="B21" s="27"/>
      <c r="C21" s="27"/>
      <c r="D21" s="28"/>
      <c r="E21" s="28"/>
      <c r="F21" s="28"/>
      <c r="G21" s="28"/>
      <c r="H21" s="28"/>
      <c r="I21" s="36"/>
      <c r="J21" s="24" t="str">
        <f>E53&amp;" - "&amp;E49&amp;" - "&amp;E50&amp;" - "&amp;E52</f>
        <v> -  -  - </v>
      </c>
      <c r="K21" s="25">
        <f t="shared" si="2"/>
        <v>14</v>
      </c>
      <c r="L21" s="24">
        <f t="shared" si="3"/>
        <v>50</v>
      </c>
      <c r="M21" s="25">
        <f t="shared" si="4"/>
        <v>15</v>
      </c>
      <c r="N21" s="25">
        <f t="shared" si="5"/>
        <v>40</v>
      </c>
      <c r="O21" s="25">
        <f t="shared" si="16"/>
        <v>6</v>
      </c>
      <c r="P21" s="25">
        <v>8.0</v>
      </c>
      <c r="Q21" s="25">
        <v>2015.0</v>
      </c>
      <c r="R21" s="25" t="str">
        <f>E51</f>
        <v/>
      </c>
      <c r="S21" s="19">
        <v>0.6180555555555556</v>
      </c>
      <c r="T21" s="19">
        <v>0.6527777777777778</v>
      </c>
      <c r="U21" s="31"/>
      <c r="V21" s="7"/>
      <c r="W21" s="7"/>
      <c r="X21" s="7"/>
      <c r="Y21" s="7"/>
      <c r="Z21" s="7"/>
    </row>
    <row r="22" ht="15.75" customHeight="1">
      <c r="A22" s="27"/>
      <c r="B22" s="27"/>
      <c r="C22" s="27"/>
      <c r="D22" s="28"/>
      <c r="E22" s="28"/>
      <c r="F22" s="28"/>
      <c r="G22" s="28"/>
      <c r="H22" s="28"/>
      <c r="I22" s="36"/>
      <c r="J22" s="24" t="str">
        <f>E61&amp;" - "&amp;E57&amp;" - "&amp;E58&amp;" - "&amp;E60</f>
        <v> -  -  - </v>
      </c>
      <c r="K22" s="25">
        <f t="shared" si="2"/>
        <v>16</v>
      </c>
      <c r="L22" s="24">
        <f t="shared" si="3"/>
        <v>0</v>
      </c>
      <c r="M22" s="25">
        <f t="shared" si="4"/>
        <v>16</v>
      </c>
      <c r="N22" s="25">
        <f t="shared" si="5"/>
        <v>50</v>
      </c>
      <c r="O22" s="25">
        <f t="shared" si="16"/>
        <v>6</v>
      </c>
      <c r="P22" s="25">
        <v>8.0</v>
      </c>
      <c r="Q22" s="25">
        <v>2015.0</v>
      </c>
      <c r="R22" s="25" t="str">
        <f>E59</f>
        <v/>
      </c>
      <c r="S22" s="19">
        <v>0.6666666666666666</v>
      </c>
      <c r="T22" s="19">
        <v>0.7013888888888888</v>
      </c>
      <c r="U22" s="31"/>
      <c r="V22" s="7"/>
      <c r="W22" s="7"/>
      <c r="X22" s="7"/>
      <c r="Y22" s="7"/>
      <c r="Z22" s="7"/>
    </row>
    <row r="23" ht="15.75" customHeight="1">
      <c r="A23" s="27"/>
      <c r="B23" s="27"/>
      <c r="C23" s="27"/>
      <c r="D23" s="28"/>
      <c r="E23" s="28"/>
      <c r="F23" s="28"/>
      <c r="G23" s="28"/>
      <c r="H23" s="28"/>
      <c r="I23" s="36"/>
      <c r="J23" s="24" t="str">
        <f>E68&amp;" - "&amp;E64&amp;" - "&amp;E65&amp;" - "&amp;E67</f>
        <v> -  -  - </v>
      </c>
      <c r="K23" s="25">
        <f t="shared" si="2"/>
        <v>16</v>
      </c>
      <c r="L23" s="24">
        <f t="shared" si="3"/>
        <v>50</v>
      </c>
      <c r="M23" s="25">
        <f t="shared" si="4"/>
        <v>17</v>
      </c>
      <c r="N23" s="25">
        <f t="shared" si="5"/>
        <v>40</v>
      </c>
      <c r="O23" s="25">
        <f t="shared" si="16"/>
        <v>6</v>
      </c>
      <c r="P23" s="25">
        <v>8.0</v>
      </c>
      <c r="Q23" s="25">
        <v>2015.0</v>
      </c>
      <c r="R23" s="25" t="str">
        <f>E66</f>
        <v/>
      </c>
      <c r="S23" s="19">
        <v>0.7013888888888888</v>
      </c>
      <c r="T23" s="19">
        <v>0.7361111111111112</v>
      </c>
      <c r="U23" s="31"/>
      <c r="V23" s="7"/>
      <c r="W23" s="7"/>
      <c r="X23" s="7"/>
      <c r="Y23" s="7"/>
      <c r="Z23" s="7"/>
    </row>
    <row r="24" ht="15.75" customHeight="1">
      <c r="A24" s="27"/>
      <c r="B24" s="27"/>
      <c r="C24" s="27"/>
      <c r="D24" s="28"/>
      <c r="E24" s="28"/>
      <c r="F24" s="28"/>
      <c r="G24" s="28"/>
      <c r="H24" s="28"/>
      <c r="I24" s="36"/>
      <c r="J24" s="24" t="str">
        <f>E75&amp;" - "&amp;E71&amp;" - "&amp;E72&amp;" - "&amp;E74</f>
        <v> -  -  - </v>
      </c>
      <c r="K24" s="25">
        <f t="shared" si="2"/>
        <v>17</v>
      </c>
      <c r="L24" s="24">
        <f t="shared" si="3"/>
        <v>40</v>
      </c>
      <c r="M24" s="25">
        <f t="shared" si="4"/>
        <v>18</v>
      </c>
      <c r="N24" s="25">
        <f t="shared" si="5"/>
        <v>30</v>
      </c>
      <c r="O24" s="25">
        <f t="shared" si="16"/>
        <v>6</v>
      </c>
      <c r="P24" s="25">
        <v>8.0</v>
      </c>
      <c r="Q24" s="25">
        <v>2015.0</v>
      </c>
      <c r="R24" s="25" t="str">
        <f>E73</f>
        <v/>
      </c>
      <c r="S24" s="19">
        <v>0.7361111111111112</v>
      </c>
      <c r="T24" s="19">
        <v>0.7708333333333334</v>
      </c>
      <c r="U24" s="47"/>
      <c r="V24" s="7"/>
      <c r="W24" s="7"/>
      <c r="X24" s="7"/>
      <c r="Y24" s="7"/>
      <c r="Z24" s="7"/>
    </row>
    <row r="25" ht="15.75" customHeight="1">
      <c r="A25" s="27"/>
      <c r="B25" s="27"/>
      <c r="C25" s="27"/>
      <c r="D25" s="28"/>
      <c r="E25" s="28"/>
      <c r="F25" s="28"/>
      <c r="G25" s="28"/>
      <c r="H25" s="28"/>
      <c r="I25" s="36"/>
      <c r="J25" s="24" t="str">
        <f>F10&amp;" - "&amp;F6&amp;" - "&amp;F7&amp;" - "&amp;F9</f>
        <v> -  -  - </v>
      </c>
      <c r="K25" s="25">
        <f t="shared" si="2"/>
        <v>8</v>
      </c>
      <c r="L25" s="24">
        <f t="shared" si="3"/>
        <v>0</v>
      </c>
      <c r="M25" s="25">
        <f t="shared" si="4"/>
        <v>8</v>
      </c>
      <c r="N25" s="25">
        <f t="shared" si="5"/>
        <v>50</v>
      </c>
      <c r="O25" s="25">
        <f t="shared" ref="O25:O34" si="17">F$2</f>
        <v>7</v>
      </c>
      <c r="P25" s="25">
        <v>8.0</v>
      </c>
      <c r="Q25" s="25">
        <v>2015.0</v>
      </c>
      <c r="R25" s="25" t="str">
        <f>F8</f>
        <v/>
      </c>
      <c r="S25" s="19">
        <v>0.3333333333333333</v>
      </c>
      <c r="T25" s="19">
        <v>0.3680555555555556</v>
      </c>
      <c r="U25" s="26" t="s">
        <v>97</v>
      </c>
      <c r="V25" s="7"/>
      <c r="W25" s="7"/>
      <c r="X25" s="7"/>
      <c r="Y25" s="7"/>
      <c r="Z25" s="7"/>
    </row>
    <row r="26" ht="15.75" customHeight="1">
      <c r="A26" s="27"/>
      <c r="B26" s="12"/>
      <c r="C26" s="12"/>
      <c r="D26" s="40"/>
      <c r="E26" s="40"/>
      <c r="F26" s="40"/>
      <c r="G26" s="40"/>
      <c r="H26" s="40"/>
      <c r="I26" s="43"/>
      <c r="J26" s="24" t="str">
        <f>F17&amp;" - "&amp;F13&amp;" - "&amp;F14&amp;" - "&amp;F16</f>
        <v> -  -  - </v>
      </c>
      <c r="K26" s="25">
        <f t="shared" si="2"/>
        <v>8</v>
      </c>
      <c r="L26" s="24">
        <f t="shared" si="3"/>
        <v>50</v>
      </c>
      <c r="M26" s="25">
        <f t="shared" si="4"/>
        <v>9</v>
      </c>
      <c r="N26" s="25">
        <f t="shared" si="5"/>
        <v>40</v>
      </c>
      <c r="O26" s="25">
        <f t="shared" si="17"/>
        <v>7</v>
      </c>
      <c r="P26" s="25">
        <v>8.0</v>
      </c>
      <c r="Q26" s="25">
        <v>2015.0</v>
      </c>
      <c r="R26" s="25" t="str">
        <f>F15</f>
        <v/>
      </c>
      <c r="S26" s="19">
        <v>0.3680555555555556</v>
      </c>
      <c r="T26" s="19">
        <v>0.40277777777777773</v>
      </c>
      <c r="U26" s="31"/>
      <c r="V26" s="7"/>
      <c r="W26" s="7"/>
      <c r="X26" s="7"/>
      <c r="Y26" s="7"/>
      <c r="Z26" s="7"/>
    </row>
    <row r="27" ht="15.75" customHeight="1">
      <c r="A27" s="27"/>
      <c r="B27" s="21">
        <v>0.4513888888888889</v>
      </c>
      <c r="C27" s="21">
        <v>0.4861111111111111</v>
      </c>
      <c r="D27" s="22"/>
      <c r="E27" s="22"/>
      <c r="F27" s="22"/>
      <c r="G27" s="22"/>
      <c r="H27" s="22"/>
      <c r="I27" s="32"/>
      <c r="J27" s="24" t="str">
        <f>F25&amp;" - "&amp;F21&amp;" - "&amp;F22&amp;" - "&amp;F24</f>
        <v> -  -  - </v>
      </c>
      <c r="K27" s="25">
        <f t="shared" si="2"/>
        <v>10</v>
      </c>
      <c r="L27" s="24">
        <f t="shared" si="3"/>
        <v>0</v>
      </c>
      <c r="M27" s="25">
        <f t="shared" si="4"/>
        <v>10</v>
      </c>
      <c r="N27" s="25">
        <f t="shared" si="5"/>
        <v>50</v>
      </c>
      <c r="O27" s="25">
        <f t="shared" si="17"/>
        <v>7</v>
      </c>
      <c r="P27" s="25">
        <v>8.0</v>
      </c>
      <c r="Q27" s="25">
        <v>2015.0</v>
      </c>
      <c r="R27" s="25" t="str">
        <f>F23</f>
        <v/>
      </c>
      <c r="S27" s="19">
        <v>0.4166666666666667</v>
      </c>
      <c r="T27" s="19">
        <v>0.4513888888888889</v>
      </c>
      <c r="U27" s="31"/>
      <c r="V27" s="7"/>
      <c r="W27" s="7"/>
      <c r="X27" s="7"/>
      <c r="Y27" s="7"/>
      <c r="Z27" s="7"/>
    </row>
    <row r="28" ht="15.75" customHeight="1">
      <c r="A28" s="27"/>
      <c r="B28" s="27"/>
      <c r="C28" s="27"/>
      <c r="D28" s="28"/>
      <c r="E28" s="28"/>
      <c r="F28" s="28"/>
      <c r="G28" s="28"/>
      <c r="H28" s="28"/>
      <c r="I28" s="36"/>
      <c r="J28" s="24" t="str">
        <f>F32&amp;" - "&amp;F28&amp;" - "&amp;F29&amp;" - "&amp;F31</f>
        <v> -  -  - </v>
      </c>
      <c r="K28" s="25">
        <f t="shared" si="2"/>
        <v>10</v>
      </c>
      <c r="L28" s="24">
        <f t="shared" si="3"/>
        <v>50</v>
      </c>
      <c r="M28" s="25">
        <f t="shared" si="4"/>
        <v>11</v>
      </c>
      <c r="N28" s="25">
        <f t="shared" si="5"/>
        <v>40</v>
      </c>
      <c r="O28" s="25">
        <f t="shared" si="17"/>
        <v>7</v>
      </c>
      <c r="P28" s="25">
        <v>8.0</v>
      </c>
      <c r="Q28" s="25">
        <v>2015.0</v>
      </c>
      <c r="R28" s="25" t="str">
        <f>F30</f>
        <v/>
      </c>
      <c r="S28" s="19">
        <v>0.4513888888888889</v>
      </c>
      <c r="T28" s="19">
        <v>0.4861111111111111</v>
      </c>
      <c r="U28" s="31"/>
      <c r="V28" s="7"/>
      <c r="W28" s="7"/>
      <c r="X28" s="7"/>
      <c r="Y28" s="7"/>
      <c r="Z28" s="7"/>
    </row>
    <row r="29" ht="15.75" customHeight="1">
      <c r="A29" s="27"/>
      <c r="B29" s="27"/>
      <c r="C29" s="27"/>
      <c r="D29" s="28"/>
      <c r="E29" s="28"/>
      <c r="F29" s="28"/>
      <c r="G29" s="28"/>
      <c r="H29" s="28"/>
      <c r="I29" s="36"/>
      <c r="J29" s="24" t="str">
        <f>F39&amp;" - "&amp;F35&amp;" - "&amp;F36&amp;" - "&amp;F38</f>
        <v> -  -  - </v>
      </c>
      <c r="K29" s="25">
        <f t="shared" si="2"/>
        <v>11</v>
      </c>
      <c r="L29" s="24">
        <f t="shared" si="3"/>
        <v>40</v>
      </c>
      <c r="M29" s="25">
        <f t="shared" si="4"/>
        <v>12</v>
      </c>
      <c r="N29" s="25">
        <f t="shared" si="5"/>
        <v>30</v>
      </c>
      <c r="O29" s="25">
        <f t="shared" si="17"/>
        <v>7</v>
      </c>
      <c r="P29" s="25">
        <v>8.0</v>
      </c>
      <c r="Q29" s="25">
        <v>2015.0</v>
      </c>
      <c r="R29" s="25" t="str">
        <f>F37</f>
        <v/>
      </c>
      <c r="S29" s="19">
        <v>0.4861111111111111</v>
      </c>
      <c r="T29" s="19">
        <v>0.5208333333333334</v>
      </c>
      <c r="U29" s="31"/>
      <c r="V29" s="7"/>
      <c r="W29" s="7"/>
      <c r="X29" s="7"/>
      <c r="Y29" s="7"/>
      <c r="Z29" s="7"/>
    </row>
    <row r="30" ht="15.75" customHeight="1">
      <c r="A30" s="27"/>
      <c r="B30" s="27"/>
      <c r="C30" s="27"/>
      <c r="D30" s="28"/>
      <c r="E30" s="28"/>
      <c r="F30" s="28"/>
      <c r="G30" s="28"/>
      <c r="H30" s="28"/>
      <c r="I30" s="36"/>
      <c r="J30" s="24" t="str">
        <f>F46&amp;" - "&amp;F42&amp;" - "&amp;F43&amp;" - "&amp;F45</f>
        <v> -  -  - </v>
      </c>
      <c r="K30" s="25">
        <f t="shared" si="2"/>
        <v>14</v>
      </c>
      <c r="L30" s="24">
        <f t="shared" si="3"/>
        <v>0</v>
      </c>
      <c r="M30" s="25">
        <f t="shared" si="4"/>
        <v>14</v>
      </c>
      <c r="N30" s="25">
        <f t="shared" si="5"/>
        <v>50</v>
      </c>
      <c r="O30" s="25">
        <f t="shared" si="17"/>
        <v>7</v>
      </c>
      <c r="P30" s="25">
        <v>8.0</v>
      </c>
      <c r="Q30" s="25">
        <v>2015.0</v>
      </c>
      <c r="R30" s="25" t="str">
        <f>F44</f>
        <v/>
      </c>
      <c r="S30" s="19">
        <v>0.5833333333333334</v>
      </c>
      <c r="T30" s="19">
        <v>0.6180555555555556</v>
      </c>
      <c r="U30" s="31"/>
      <c r="V30" s="7"/>
      <c r="W30" s="7"/>
      <c r="X30" s="7"/>
      <c r="Y30" s="7"/>
      <c r="Z30" s="7"/>
    </row>
    <row r="31" ht="15.75" customHeight="1">
      <c r="A31" s="27"/>
      <c r="B31" s="27"/>
      <c r="C31" s="27"/>
      <c r="D31" s="28"/>
      <c r="E31" s="28"/>
      <c r="F31" s="28"/>
      <c r="G31" s="28"/>
      <c r="H31" s="28"/>
      <c r="I31" s="36"/>
      <c r="J31" s="24" t="str">
        <f>F53&amp;" - "&amp;F49&amp;" - "&amp;F50&amp;" - "&amp;F52</f>
        <v> -  -  - </v>
      </c>
      <c r="K31" s="25">
        <f t="shared" si="2"/>
        <v>14</v>
      </c>
      <c r="L31" s="24">
        <f t="shared" si="3"/>
        <v>50</v>
      </c>
      <c r="M31" s="25">
        <f t="shared" si="4"/>
        <v>15</v>
      </c>
      <c r="N31" s="25">
        <f t="shared" si="5"/>
        <v>40</v>
      </c>
      <c r="O31" s="25">
        <f t="shared" si="17"/>
        <v>7</v>
      </c>
      <c r="P31" s="25">
        <v>8.0</v>
      </c>
      <c r="Q31" s="25">
        <v>2015.0</v>
      </c>
      <c r="R31" s="25" t="str">
        <f>F51</f>
        <v/>
      </c>
      <c r="S31" s="19">
        <v>0.6180555555555556</v>
      </c>
      <c r="T31" s="19">
        <v>0.6527777777777778</v>
      </c>
      <c r="U31" s="31"/>
      <c r="V31" s="7"/>
      <c r="W31" s="7"/>
      <c r="X31" s="7"/>
      <c r="Y31" s="7"/>
      <c r="Z31" s="7"/>
    </row>
    <row r="32" ht="15.75" customHeight="1">
      <c r="A32" s="27"/>
      <c r="B32" s="27"/>
      <c r="C32" s="27"/>
      <c r="D32" s="28"/>
      <c r="E32" s="28"/>
      <c r="F32" s="28"/>
      <c r="G32" s="28"/>
      <c r="H32" s="28"/>
      <c r="I32" s="36"/>
      <c r="J32" s="24" t="str">
        <f>F61&amp;" - "&amp;F57&amp;" - "&amp;F58&amp;" - "&amp;F60</f>
        <v> -  -  - </v>
      </c>
      <c r="K32" s="25">
        <f t="shared" si="2"/>
        <v>16</v>
      </c>
      <c r="L32" s="24">
        <f t="shared" si="3"/>
        <v>0</v>
      </c>
      <c r="M32" s="25">
        <f t="shared" si="4"/>
        <v>16</v>
      </c>
      <c r="N32" s="25">
        <f t="shared" si="5"/>
        <v>50</v>
      </c>
      <c r="O32" s="25">
        <f t="shared" si="17"/>
        <v>7</v>
      </c>
      <c r="P32" s="25">
        <v>8.0</v>
      </c>
      <c r="Q32" s="25">
        <v>2015.0</v>
      </c>
      <c r="R32" s="25" t="str">
        <f>F59</f>
        <v/>
      </c>
      <c r="S32" s="19">
        <v>0.6666666666666666</v>
      </c>
      <c r="T32" s="19">
        <v>0.7013888888888888</v>
      </c>
      <c r="U32" s="31"/>
      <c r="V32" s="7"/>
      <c r="W32" s="7"/>
      <c r="X32" s="7"/>
      <c r="Y32" s="7"/>
      <c r="Z32" s="7"/>
    </row>
    <row r="33" ht="15.75" customHeight="1">
      <c r="A33" s="27"/>
      <c r="B33" s="12"/>
      <c r="C33" s="12"/>
      <c r="D33" s="28"/>
      <c r="E33" s="28"/>
      <c r="F33" s="28"/>
      <c r="G33" s="28"/>
      <c r="H33" s="40"/>
      <c r="I33" s="43"/>
      <c r="J33" s="24" t="str">
        <f>F68&amp;" - "&amp;F64&amp;" - "&amp;F65&amp;" - "&amp;F67</f>
        <v> -  -  - </v>
      </c>
      <c r="K33" s="25">
        <f t="shared" si="2"/>
        <v>16</v>
      </c>
      <c r="L33" s="24">
        <f t="shared" si="3"/>
        <v>50</v>
      </c>
      <c r="M33" s="25">
        <f t="shared" si="4"/>
        <v>17</v>
      </c>
      <c r="N33" s="25">
        <f t="shared" si="5"/>
        <v>40</v>
      </c>
      <c r="O33" s="25">
        <f t="shared" si="17"/>
        <v>7</v>
      </c>
      <c r="P33" s="25">
        <v>8.0</v>
      </c>
      <c r="Q33" s="25">
        <v>2015.0</v>
      </c>
      <c r="R33" s="25" t="str">
        <f>F66</f>
        <v/>
      </c>
      <c r="S33" s="19">
        <v>0.7013888888888888</v>
      </c>
      <c r="T33" s="19">
        <v>0.7361111111111112</v>
      </c>
      <c r="U33" s="31"/>
      <c r="V33" s="7"/>
      <c r="W33" s="7"/>
      <c r="X33" s="7"/>
      <c r="Y33" s="7"/>
      <c r="Z33" s="7"/>
    </row>
    <row r="34" ht="15.75" customHeight="1">
      <c r="A34" s="27"/>
      <c r="B34" s="21">
        <v>0.4861111111111111</v>
      </c>
      <c r="C34" s="49">
        <v>0.5208333333333334</v>
      </c>
      <c r="D34" s="65"/>
      <c r="E34" s="51"/>
      <c r="F34" s="51"/>
      <c r="G34" s="52"/>
      <c r="H34" s="53"/>
      <c r="I34" s="32"/>
      <c r="J34" s="24" t="str">
        <f>F75&amp;" - "&amp;F71&amp;" - "&amp;F72&amp;" - "&amp;F74</f>
        <v> -  -  - </v>
      </c>
      <c r="K34" s="25">
        <f t="shared" si="2"/>
        <v>17</v>
      </c>
      <c r="L34" s="24">
        <f t="shared" si="3"/>
        <v>40</v>
      </c>
      <c r="M34" s="25">
        <f t="shared" si="4"/>
        <v>18</v>
      </c>
      <c r="N34" s="25">
        <f t="shared" si="5"/>
        <v>30</v>
      </c>
      <c r="O34" s="25">
        <f t="shared" si="17"/>
        <v>7</v>
      </c>
      <c r="P34" s="25">
        <v>8.0</v>
      </c>
      <c r="Q34" s="25">
        <v>2015.0</v>
      </c>
      <c r="R34" s="25" t="str">
        <f>F73</f>
        <v/>
      </c>
      <c r="S34" s="19">
        <v>0.7361111111111112</v>
      </c>
      <c r="T34" s="19">
        <v>0.7708333333333334</v>
      </c>
      <c r="U34" s="47"/>
      <c r="V34" s="7"/>
      <c r="W34" s="7"/>
      <c r="X34" s="7"/>
      <c r="Y34" s="7"/>
      <c r="Z34" s="7"/>
    </row>
    <row r="35" ht="15.75" customHeight="1">
      <c r="A35" s="27"/>
      <c r="B35" s="27"/>
      <c r="C35" s="54"/>
      <c r="D35" s="55"/>
      <c r="E35" s="56"/>
      <c r="F35" s="55"/>
      <c r="G35" s="55"/>
      <c r="H35" s="28"/>
      <c r="I35" s="36"/>
      <c r="J35" s="24" t="str">
        <f>G10&amp;" - "&amp;G6&amp;" - "&amp;G7&amp;" - "&amp;G9</f>
        <v> -  -  - </v>
      </c>
      <c r="K35" s="25">
        <f t="shared" si="2"/>
        <v>8</v>
      </c>
      <c r="L35" s="24">
        <f t="shared" si="3"/>
        <v>0</v>
      </c>
      <c r="M35" s="25">
        <f t="shared" si="4"/>
        <v>8</v>
      </c>
      <c r="N35" s="25">
        <f t="shared" si="5"/>
        <v>50</v>
      </c>
      <c r="O35" s="25">
        <f t="shared" ref="O35:O44" si="18">G$2</f>
        <v>8</v>
      </c>
      <c r="P35" s="25">
        <v>8.0</v>
      </c>
      <c r="Q35" s="25">
        <v>2015.0</v>
      </c>
      <c r="R35" s="25" t="str">
        <f>G8</f>
        <v/>
      </c>
      <c r="S35" s="19">
        <v>0.3333333333333333</v>
      </c>
      <c r="T35" s="57">
        <v>0.3680555555555556</v>
      </c>
      <c r="U35" s="26" t="s">
        <v>107</v>
      </c>
      <c r="V35" s="7"/>
      <c r="W35" s="7"/>
      <c r="X35" s="7"/>
      <c r="Y35" s="7"/>
      <c r="Z35" s="7"/>
    </row>
    <row r="36" ht="15.75" customHeight="1">
      <c r="A36" s="27"/>
      <c r="B36" s="27"/>
      <c r="C36" s="54"/>
      <c r="D36" s="55"/>
      <c r="E36" s="56"/>
      <c r="F36" s="55"/>
      <c r="G36" s="55"/>
      <c r="H36" s="28"/>
      <c r="I36" s="36"/>
      <c r="J36" s="24" t="str">
        <f>G17&amp;" - "&amp;G13&amp;" - "&amp;G14&amp;" - "&amp;G16</f>
        <v> -  -  - </v>
      </c>
      <c r="K36" s="25">
        <f t="shared" si="2"/>
        <v>8</v>
      </c>
      <c r="L36" s="24">
        <f t="shared" si="3"/>
        <v>50</v>
      </c>
      <c r="M36" s="25">
        <f t="shared" si="4"/>
        <v>9</v>
      </c>
      <c r="N36" s="25">
        <f t="shared" si="5"/>
        <v>40</v>
      </c>
      <c r="O36" s="25">
        <f t="shared" si="18"/>
        <v>8</v>
      </c>
      <c r="P36" s="25">
        <v>8.0</v>
      </c>
      <c r="Q36" s="25">
        <v>2015.0</v>
      </c>
      <c r="R36" s="25" t="str">
        <f>G15</f>
        <v/>
      </c>
      <c r="S36" s="19">
        <v>0.3680555555555556</v>
      </c>
      <c r="T36" s="57">
        <v>0.40277777777777773</v>
      </c>
      <c r="U36" s="31"/>
      <c r="V36" s="7"/>
      <c r="W36" s="7"/>
      <c r="X36" s="7"/>
      <c r="Y36" s="7"/>
      <c r="Z36" s="7"/>
    </row>
    <row r="37" ht="15.75" customHeight="1">
      <c r="A37" s="27"/>
      <c r="B37" s="27"/>
      <c r="C37" s="54"/>
      <c r="D37" s="58"/>
      <c r="E37" s="59"/>
      <c r="F37" s="60"/>
      <c r="G37" s="61"/>
      <c r="H37" s="28"/>
      <c r="I37" s="36"/>
      <c r="J37" s="24" t="str">
        <f>G25&amp;" - "&amp;G21&amp;" - "&amp;G22&amp;" - "&amp;G24</f>
        <v> -  -  - </v>
      </c>
      <c r="K37" s="25">
        <f t="shared" si="2"/>
        <v>10</v>
      </c>
      <c r="L37" s="24">
        <f t="shared" si="3"/>
        <v>0</v>
      </c>
      <c r="M37" s="25">
        <f t="shared" si="4"/>
        <v>10</v>
      </c>
      <c r="N37" s="25">
        <f t="shared" si="5"/>
        <v>50</v>
      </c>
      <c r="O37" s="25">
        <f t="shared" si="18"/>
        <v>8</v>
      </c>
      <c r="P37" s="25">
        <v>8.0</v>
      </c>
      <c r="Q37" s="25">
        <v>2015.0</v>
      </c>
      <c r="R37" s="25" t="str">
        <f>G23</f>
        <v/>
      </c>
      <c r="S37" s="19">
        <v>0.4166666666666667</v>
      </c>
      <c r="T37" s="57">
        <v>0.4513888888888889</v>
      </c>
      <c r="U37" s="31"/>
      <c r="V37" s="7"/>
      <c r="W37" s="7"/>
      <c r="X37" s="7"/>
      <c r="Y37" s="7"/>
      <c r="Z37" s="7"/>
    </row>
    <row r="38" ht="15.75" customHeight="1">
      <c r="A38" s="27"/>
      <c r="B38" s="27"/>
      <c r="C38" s="54"/>
      <c r="D38" s="55"/>
      <c r="E38" s="55"/>
      <c r="F38" s="55"/>
      <c r="G38" s="55"/>
      <c r="H38" s="28"/>
      <c r="I38" s="36"/>
      <c r="J38" s="24" t="str">
        <f>G32&amp;" - "&amp;G28&amp;" - "&amp;G29&amp;" - "&amp;G31</f>
        <v> -  -  - </v>
      </c>
      <c r="K38" s="25">
        <f t="shared" si="2"/>
        <v>10</v>
      </c>
      <c r="L38" s="24">
        <f t="shared" si="3"/>
        <v>50</v>
      </c>
      <c r="M38" s="25">
        <f t="shared" si="4"/>
        <v>11</v>
      </c>
      <c r="N38" s="25">
        <f t="shared" si="5"/>
        <v>40</v>
      </c>
      <c r="O38" s="25">
        <f t="shared" si="18"/>
        <v>8</v>
      </c>
      <c r="P38" s="25">
        <v>8.0</v>
      </c>
      <c r="Q38" s="25">
        <v>2015.0</v>
      </c>
      <c r="R38" s="25" t="str">
        <f>G30</f>
        <v/>
      </c>
      <c r="S38" s="19">
        <v>0.4513888888888889</v>
      </c>
      <c r="T38" s="57">
        <v>0.4861111111111111</v>
      </c>
      <c r="U38" s="31"/>
      <c r="V38" s="7"/>
      <c r="W38" s="7"/>
      <c r="X38" s="7"/>
      <c r="Y38" s="7"/>
      <c r="Z38" s="7"/>
    </row>
    <row r="39" ht="15.75" customHeight="1">
      <c r="A39" s="27"/>
      <c r="B39" s="27"/>
      <c r="C39" s="54"/>
      <c r="D39" s="55"/>
      <c r="E39" s="55"/>
      <c r="F39" s="55"/>
      <c r="G39" s="55"/>
      <c r="H39" s="28"/>
      <c r="I39" s="36"/>
      <c r="J39" s="24" t="str">
        <f>G39&amp;" - "&amp;G35&amp;" - "&amp;G36&amp;" - "&amp;G38</f>
        <v> -  -  - </v>
      </c>
      <c r="K39" s="25">
        <f t="shared" si="2"/>
        <v>11</v>
      </c>
      <c r="L39" s="24">
        <f t="shared" si="3"/>
        <v>40</v>
      </c>
      <c r="M39" s="25">
        <f t="shared" si="4"/>
        <v>12</v>
      </c>
      <c r="N39" s="25">
        <f t="shared" si="5"/>
        <v>30</v>
      </c>
      <c r="O39" s="25">
        <f t="shared" si="18"/>
        <v>8</v>
      </c>
      <c r="P39" s="25">
        <v>8.0</v>
      </c>
      <c r="Q39" s="25">
        <v>2015.0</v>
      </c>
      <c r="R39" s="25" t="str">
        <f>G37</f>
        <v/>
      </c>
      <c r="S39" s="19">
        <v>0.4861111111111111</v>
      </c>
      <c r="T39" s="57">
        <v>0.5208333333333334</v>
      </c>
      <c r="U39" s="31"/>
      <c r="V39" s="7"/>
      <c r="W39" s="7"/>
      <c r="X39" s="7"/>
      <c r="Y39" s="7"/>
      <c r="Z39" s="7"/>
    </row>
    <row r="40" ht="15.75" customHeight="1">
      <c r="A40" s="12"/>
      <c r="B40" s="12"/>
      <c r="C40" s="62"/>
      <c r="D40" s="55"/>
      <c r="E40" s="56"/>
      <c r="F40" s="56"/>
      <c r="G40" s="55"/>
      <c r="H40" s="40"/>
      <c r="I40" s="43"/>
      <c r="J40" s="24" t="str">
        <f>G46&amp;" - "&amp;G42&amp;" - "&amp;G43&amp;" - "&amp;G45</f>
        <v> -  -  - </v>
      </c>
      <c r="K40" s="25">
        <f t="shared" si="2"/>
        <v>14</v>
      </c>
      <c r="L40" s="24">
        <f t="shared" si="3"/>
        <v>0</v>
      </c>
      <c r="M40" s="25">
        <f t="shared" si="4"/>
        <v>14</v>
      </c>
      <c r="N40" s="25">
        <f t="shared" si="5"/>
        <v>50</v>
      </c>
      <c r="O40" s="25">
        <f t="shared" si="18"/>
        <v>8</v>
      </c>
      <c r="P40" s="25">
        <v>8.0</v>
      </c>
      <c r="Q40" s="25">
        <v>2015.0</v>
      </c>
      <c r="R40" s="25" t="str">
        <f>G44</f>
        <v/>
      </c>
      <c r="S40" s="19">
        <v>0.5833333333333334</v>
      </c>
      <c r="T40" s="57">
        <v>0.6180555555555556</v>
      </c>
      <c r="U40" s="31"/>
      <c r="V40" s="7"/>
      <c r="W40" s="7"/>
      <c r="X40" s="7"/>
      <c r="Y40" s="7"/>
      <c r="Z40" s="7"/>
    </row>
    <row r="41" ht="15.75" customHeight="1">
      <c r="A41" s="20" t="s">
        <v>109</v>
      </c>
      <c r="B41" s="21">
        <v>0.5833333333333334</v>
      </c>
      <c r="C41" s="49">
        <v>0.6180555555555556</v>
      </c>
      <c r="D41" s="65"/>
      <c r="E41" s="51"/>
      <c r="F41" s="51"/>
      <c r="G41" s="52"/>
      <c r="H41" s="53"/>
      <c r="I41" s="32"/>
      <c r="J41" s="24" t="str">
        <f>G53&amp;" - "&amp;G49&amp;" - "&amp;G50&amp;" - "&amp;G52</f>
        <v> -  -  - </v>
      </c>
      <c r="K41" s="25">
        <f t="shared" si="2"/>
        <v>14</v>
      </c>
      <c r="L41" s="24">
        <f t="shared" si="3"/>
        <v>50</v>
      </c>
      <c r="M41" s="25">
        <f t="shared" si="4"/>
        <v>15</v>
      </c>
      <c r="N41" s="25">
        <f t="shared" si="5"/>
        <v>40</v>
      </c>
      <c r="O41" s="25">
        <f t="shared" si="18"/>
        <v>8</v>
      </c>
      <c r="P41" s="25">
        <v>8.0</v>
      </c>
      <c r="Q41" s="25">
        <v>2015.0</v>
      </c>
      <c r="R41" s="25" t="str">
        <f>G51</f>
        <v/>
      </c>
      <c r="S41" s="19">
        <v>0.6180555555555556</v>
      </c>
      <c r="T41" s="57">
        <v>0.6527777777777778</v>
      </c>
      <c r="U41" s="31"/>
      <c r="V41" s="7"/>
      <c r="W41" s="7"/>
      <c r="X41" s="7"/>
      <c r="Y41" s="7"/>
      <c r="Z41" s="7"/>
    </row>
    <row r="42" ht="15.75" customHeight="1">
      <c r="A42" s="27"/>
      <c r="B42" s="27"/>
      <c r="C42" s="54"/>
      <c r="D42" s="55"/>
      <c r="E42" s="56"/>
      <c r="F42" s="55"/>
      <c r="G42" s="55"/>
      <c r="H42" s="28"/>
      <c r="I42" s="36"/>
      <c r="J42" s="24" t="str">
        <f>G61&amp;" - "&amp;G57&amp;" - "&amp;G58&amp;" - "&amp;G60</f>
        <v> -  -  - </v>
      </c>
      <c r="K42" s="25">
        <f t="shared" si="2"/>
        <v>16</v>
      </c>
      <c r="L42" s="24">
        <f t="shared" si="3"/>
        <v>0</v>
      </c>
      <c r="M42" s="25">
        <f t="shared" si="4"/>
        <v>16</v>
      </c>
      <c r="N42" s="25">
        <f t="shared" si="5"/>
        <v>50</v>
      </c>
      <c r="O42" s="25">
        <f t="shared" si="18"/>
        <v>8</v>
      </c>
      <c r="P42" s="25">
        <v>8.0</v>
      </c>
      <c r="Q42" s="25">
        <v>2015.0</v>
      </c>
      <c r="R42" s="25" t="str">
        <f>G59</f>
        <v/>
      </c>
      <c r="S42" s="19">
        <v>0.6666666666666666</v>
      </c>
      <c r="T42" s="57">
        <v>0.7013888888888888</v>
      </c>
      <c r="U42" s="31"/>
      <c r="V42" s="7"/>
      <c r="W42" s="7"/>
      <c r="X42" s="7"/>
      <c r="Y42" s="7"/>
      <c r="Z42" s="7"/>
    </row>
    <row r="43" ht="15.75" customHeight="1">
      <c r="A43" s="27"/>
      <c r="B43" s="27"/>
      <c r="C43" s="54"/>
      <c r="D43" s="55"/>
      <c r="E43" s="56"/>
      <c r="F43" s="55"/>
      <c r="G43" s="55"/>
      <c r="H43" s="28"/>
      <c r="I43" s="36"/>
      <c r="J43" s="24" t="str">
        <f>G68&amp;" - "&amp;G64&amp;" - "&amp;G65&amp;" - "&amp;G67</f>
        <v> -  -  - </v>
      </c>
      <c r="K43" s="25">
        <f t="shared" si="2"/>
        <v>16</v>
      </c>
      <c r="L43" s="24">
        <f t="shared" si="3"/>
        <v>50</v>
      </c>
      <c r="M43" s="25">
        <f t="shared" si="4"/>
        <v>17</v>
      </c>
      <c r="N43" s="25">
        <f t="shared" si="5"/>
        <v>40</v>
      </c>
      <c r="O43" s="25">
        <f t="shared" si="18"/>
        <v>8</v>
      </c>
      <c r="P43" s="25">
        <v>8.0</v>
      </c>
      <c r="Q43" s="25">
        <v>2015.0</v>
      </c>
      <c r="R43" s="25" t="str">
        <f>G66</f>
        <v/>
      </c>
      <c r="S43" s="19">
        <v>0.7013888888888888</v>
      </c>
      <c r="T43" s="57">
        <v>0.7361111111111112</v>
      </c>
      <c r="U43" s="31"/>
      <c r="V43" s="7"/>
      <c r="W43" s="7"/>
      <c r="X43" s="7"/>
      <c r="Y43" s="7"/>
      <c r="Z43" s="7"/>
    </row>
    <row r="44" ht="15.75" customHeight="1">
      <c r="A44" s="27"/>
      <c r="B44" s="27"/>
      <c r="C44" s="54"/>
      <c r="D44" s="58"/>
      <c r="E44" s="59"/>
      <c r="F44" s="60"/>
      <c r="G44" s="61"/>
      <c r="H44" s="28"/>
      <c r="I44" s="36"/>
      <c r="J44" s="24" t="str">
        <f>G75&amp;" - "&amp;G71&amp;" - "&amp;G72&amp;" - "&amp;G74</f>
        <v> -  -  - </v>
      </c>
      <c r="K44" s="25">
        <f t="shared" si="2"/>
        <v>17</v>
      </c>
      <c r="L44" s="24">
        <f t="shared" si="3"/>
        <v>40</v>
      </c>
      <c r="M44" s="25">
        <f t="shared" si="4"/>
        <v>18</v>
      </c>
      <c r="N44" s="25">
        <f t="shared" si="5"/>
        <v>30</v>
      </c>
      <c r="O44" s="25">
        <f t="shared" si="18"/>
        <v>8</v>
      </c>
      <c r="P44" s="25">
        <v>8.0</v>
      </c>
      <c r="Q44" s="25">
        <v>2015.0</v>
      </c>
      <c r="R44" s="8" t="str">
        <f>G73</f>
        <v/>
      </c>
      <c r="S44" s="19">
        <v>0.7361111111111112</v>
      </c>
      <c r="T44" s="19">
        <v>0.7708333333333334</v>
      </c>
      <c r="U44" s="42"/>
      <c r="V44" s="7"/>
      <c r="W44" s="7"/>
      <c r="X44" s="7"/>
      <c r="Y44" s="7"/>
      <c r="Z44" s="7"/>
    </row>
    <row r="45" ht="15.75" customHeight="1">
      <c r="A45" s="27"/>
      <c r="B45" s="27"/>
      <c r="C45" s="54"/>
      <c r="D45" s="55"/>
      <c r="E45" s="55"/>
      <c r="F45" s="55"/>
      <c r="G45" s="55"/>
      <c r="H45" s="28"/>
      <c r="I45" s="36"/>
      <c r="J45" s="24" t="str">
        <f>H10&amp;" - "&amp;H6&amp;" - "&amp;H7&amp;" - "&amp;H9</f>
        <v> -  -  - </v>
      </c>
      <c r="K45" s="25">
        <f t="shared" si="2"/>
        <v>8</v>
      </c>
      <c r="L45" s="24">
        <f t="shared" si="3"/>
        <v>0</v>
      </c>
      <c r="M45" s="25">
        <f t="shared" si="4"/>
        <v>8</v>
      </c>
      <c r="N45" s="25">
        <f t="shared" si="5"/>
        <v>50</v>
      </c>
      <c r="O45" s="25">
        <f t="shared" ref="O45:O54" si="19">H$2</f>
        <v>9</v>
      </c>
      <c r="P45" s="25">
        <v>8.0</v>
      </c>
      <c r="Q45" s="25">
        <v>2015.0</v>
      </c>
      <c r="R45" s="25" t="str">
        <f>H8</f>
        <v/>
      </c>
      <c r="S45" s="19">
        <v>0.3333333333333333</v>
      </c>
      <c r="T45" s="19">
        <v>0.3680555555555556</v>
      </c>
      <c r="U45" s="26" t="s">
        <v>128</v>
      </c>
      <c r="V45" s="7"/>
      <c r="W45" s="7"/>
      <c r="X45" s="7"/>
      <c r="Y45" s="7"/>
      <c r="Z45" s="7"/>
    </row>
    <row r="46" ht="15.75" customHeight="1">
      <c r="A46" s="27"/>
      <c r="B46" s="27"/>
      <c r="C46" s="54"/>
      <c r="D46" s="55"/>
      <c r="E46" s="55"/>
      <c r="F46" s="55"/>
      <c r="G46" s="55"/>
      <c r="H46" s="28"/>
      <c r="I46" s="36"/>
      <c r="J46" s="24" t="str">
        <f>H17&amp;" - "&amp;H13&amp;" - "&amp;H14&amp;" - "&amp;H16</f>
        <v> -  -  - </v>
      </c>
      <c r="K46" s="25">
        <f t="shared" si="2"/>
        <v>8</v>
      </c>
      <c r="L46" s="24">
        <f t="shared" si="3"/>
        <v>50</v>
      </c>
      <c r="M46" s="25">
        <f t="shared" si="4"/>
        <v>9</v>
      </c>
      <c r="N46" s="25">
        <f t="shared" si="5"/>
        <v>40</v>
      </c>
      <c r="O46" s="25">
        <f t="shared" si="19"/>
        <v>9</v>
      </c>
      <c r="P46" s="25">
        <v>8.0</v>
      </c>
      <c r="Q46" s="25">
        <v>2015.0</v>
      </c>
      <c r="R46" s="25" t="str">
        <f>H15</f>
        <v/>
      </c>
      <c r="S46" s="19">
        <v>0.3680555555555556</v>
      </c>
      <c r="T46" s="19">
        <v>0.40277777777777773</v>
      </c>
      <c r="U46" s="31"/>
      <c r="V46" s="7"/>
      <c r="W46" s="7"/>
      <c r="X46" s="7"/>
      <c r="Y46" s="7"/>
      <c r="Z46" s="7"/>
    </row>
    <row r="47" ht="15.75" customHeight="1">
      <c r="A47" s="27"/>
      <c r="B47" s="12"/>
      <c r="C47" s="62"/>
      <c r="D47" s="55"/>
      <c r="E47" s="56"/>
      <c r="F47" s="56"/>
      <c r="G47" s="68"/>
      <c r="H47" s="40"/>
      <c r="I47" s="43"/>
      <c r="J47" s="24" t="str">
        <f>H25&amp;" - "&amp;H21&amp;" - "&amp;H22&amp;" - "&amp;H24</f>
        <v> -  -  - </v>
      </c>
      <c r="K47" s="25">
        <f t="shared" si="2"/>
        <v>10</v>
      </c>
      <c r="L47" s="24">
        <f t="shared" si="3"/>
        <v>0</v>
      </c>
      <c r="M47" s="25">
        <f t="shared" si="4"/>
        <v>10</v>
      </c>
      <c r="N47" s="25">
        <f t="shared" si="5"/>
        <v>50</v>
      </c>
      <c r="O47" s="25">
        <f t="shared" si="19"/>
        <v>9</v>
      </c>
      <c r="P47" s="25">
        <v>8.0</v>
      </c>
      <c r="Q47" s="25">
        <v>2015.0</v>
      </c>
      <c r="R47" s="25" t="str">
        <f>H23</f>
        <v/>
      </c>
      <c r="S47" s="19">
        <v>0.4166666666666667</v>
      </c>
      <c r="T47" s="19">
        <v>0.4513888888888889</v>
      </c>
      <c r="U47" s="31"/>
      <c r="V47" s="7"/>
      <c r="W47" s="7"/>
      <c r="X47" s="7"/>
      <c r="Y47" s="7"/>
      <c r="Z47" s="7"/>
    </row>
    <row r="48" ht="15.75" customHeight="1">
      <c r="A48" s="27"/>
      <c r="B48" s="21">
        <v>0.6180555555555556</v>
      </c>
      <c r="C48" s="49">
        <v>0.6527777777777778</v>
      </c>
      <c r="D48" s="65"/>
      <c r="E48" s="52"/>
      <c r="F48" s="71"/>
      <c r="G48" s="53"/>
      <c r="H48" s="22"/>
      <c r="I48" s="32"/>
      <c r="J48" s="24" t="str">
        <f>H32&amp;" - "&amp;H28&amp;" - "&amp;H29&amp;" - "&amp;H31</f>
        <v> -  -  - </v>
      </c>
      <c r="K48" s="25">
        <f t="shared" si="2"/>
        <v>10</v>
      </c>
      <c r="L48" s="24">
        <f t="shared" si="3"/>
        <v>50</v>
      </c>
      <c r="M48" s="25">
        <f t="shared" si="4"/>
        <v>11</v>
      </c>
      <c r="N48" s="25">
        <f t="shared" si="5"/>
        <v>40</v>
      </c>
      <c r="O48" s="25">
        <f t="shared" si="19"/>
        <v>9</v>
      </c>
      <c r="P48" s="25">
        <v>8.0</v>
      </c>
      <c r="Q48" s="25">
        <v>2015.0</v>
      </c>
      <c r="R48" s="25" t="str">
        <f>H30</f>
        <v/>
      </c>
      <c r="S48" s="19">
        <v>0.4513888888888889</v>
      </c>
      <c r="T48" s="19">
        <v>0.4861111111111111</v>
      </c>
      <c r="U48" s="31"/>
      <c r="V48" s="7"/>
      <c r="W48" s="7"/>
      <c r="X48" s="7"/>
      <c r="Y48" s="7"/>
      <c r="Z48" s="7"/>
    </row>
    <row r="49" ht="15.75" customHeight="1">
      <c r="A49" s="27"/>
      <c r="B49" s="27"/>
      <c r="C49" s="54"/>
      <c r="D49" s="55"/>
      <c r="E49" s="56"/>
      <c r="F49" s="55"/>
      <c r="G49" s="28"/>
      <c r="H49" s="28"/>
      <c r="I49" s="36"/>
      <c r="J49" s="24" t="str">
        <f>H46&amp;" - "&amp;H42&amp;" - "&amp;H43&amp;" - "&amp;H45</f>
        <v> -  -  - </v>
      </c>
      <c r="K49" s="25">
        <f t="shared" si="2"/>
        <v>11</v>
      </c>
      <c r="L49" s="24">
        <f t="shared" si="3"/>
        <v>40</v>
      </c>
      <c r="M49" s="25">
        <f t="shared" si="4"/>
        <v>12</v>
      </c>
      <c r="N49" s="25">
        <f t="shared" si="5"/>
        <v>30</v>
      </c>
      <c r="O49" s="25">
        <f t="shared" si="19"/>
        <v>9</v>
      </c>
      <c r="P49" s="25">
        <v>8.0</v>
      </c>
      <c r="Q49" s="25">
        <v>2015.0</v>
      </c>
      <c r="R49" s="25" t="str">
        <f>H44</f>
        <v/>
      </c>
      <c r="S49" s="19">
        <v>0.4861111111111111</v>
      </c>
      <c r="T49" s="19">
        <v>0.5208333333333334</v>
      </c>
      <c r="U49" s="31"/>
      <c r="V49" s="7"/>
      <c r="W49" s="7"/>
      <c r="X49" s="7"/>
      <c r="Y49" s="7"/>
      <c r="Z49" s="7"/>
    </row>
    <row r="50" ht="15.75" customHeight="1">
      <c r="A50" s="27"/>
      <c r="B50" s="27"/>
      <c r="C50" s="54"/>
      <c r="D50" s="55"/>
      <c r="E50" s="56"/>
      <c r="F50" s="55"/>
      <c r="G50" s="28"/>
      <c r="H50" s="28"/>
      <c r="I50" s="36"/>
      <c r="J50" s="24" t="str">
        <f>H53&amp;" - "&amp;H49&amp;" - "&amp;H50&amp;" - "&amp;H52</f>
        <v> -  -  - </v>
      </c>
      <c r="K50" s="25">
        <f t="shared" si="2"/>
        <v>14</v>
      </c>
      <c r="L50" s="24">
        <f t="shared" si="3"/>
        <v>0</v>
      </c>
      <c r="M50" s="25">
        <f t="shared" si="4"/>
        <v>14</v>
      </c>
      <c r="N50" s="25">
        <f t="shared" si="5"/>
        <v>50</v>
      </c>
      <c r="O50" s="25">
        <f t="shared" si="19"/>
        <v>9</v>
      </c>
      <c r="P50" s="25">
        <v>8.0</v>
      </c>
      <c r="Q50" s="25">
        <v>2015.0</v>
      </c>
      <c r="R50" s="25" t="str">
        <f>H51</f>
        <v/>
      </c>
      <c r="S50" s="19">
        <v>0.5833333333333334</v>
      </c>
      <c r="T50" s="19">
        <v>0.6180555555555556</v>
      </c>
      <c r="U50" s="31"/>
      <c r="V50" s="7"/>
      <c r="W50" s="7"/>
      <c r="X50" s="7"/>
      <c r="Y50" s="7"/>
      <c r="Z50" s="7"/>
    </row>
    <row r="51" ht="15.75" customHeight="1">
      <c r="A51" s="27"/>
      <c r="B51" s="27"/>
      <c r="C51" s="54"/>
      <c r="D51" s="58"/>
      <c r="E51" s="59"/>
      <c r="F51" s="60"/>
      <c r="G51" s="28"/>
      <c r="H51" s="28"/>
      <c r="I51" s="36"/>
      <c r="J51" s="24" t="str">
        <f>H61&amp;" - "&amp;H57&amp;" - "&amp;H58&amp;" - "&amp;H60</f>
        <v> -  -  - </v>
      </c>
      <c r="K51" s="25">
        <f t="shared" si="2"/>
        <v>14</v>
      </c>
      <c r="L51" s="24">
        <f t="shared" si="3"/>
        <v>50</v>
      </c>
      <c r="M51" s="25">
        <f t="shared" si="4"/>
        <v>15</v>
      </c>
      <c r="N51" s="25">
        <f t="shared" si="5"/>
        <v>40</v>
      </c>
      <c r="O51" s="25">
        <f t="shared" si="19"/>
        <v>9</v>
      </c>
      <c r="P51" s="25">
        <v>8.0</v>
      </c>
      <c r="Q51" s="25">
        <v>2015.0</v>
      </c>
      <c r="R51" s="25" t="str">
        <f>H51</f>
        <v/>
      </c>
      <c r="S51" s="19">
        <v>0.6180555555555556</v>
      </c>
      <c r="T51" s="19">
        <v>0.6527777777777778</v>
      </c>
      <c r="U51" s="31"/>
      <c r="V51" s="7"/>
      <c r="W51" s="7"/>
      <c r="X51" s="7"/>
      <c r="Y51" s="7"/>
      <c r="Z51" s="7"/>
    </row>
    <row r="52" ht="15.75" customHeight="1">
      <c r="A52" s="27"/>
      <c r="B52" s="27"/>
      <c r="C52" s="54"/>
      <c r="D52" s="55"/>
      <c r="E52" s="55"/>
      <c r="F52" s="55"/>
      <c r="G52" s="28"/>
      <c r="H52" s="28"/>
      <c r="I52" s="36"/>
      <c r="J52" s="24" t="str">
        <f>H61&amp;" - "&amp;H57&amp;" - "&amp;H58&amp;" - "&amp;H60</f>
        <v> -  -  - </v>
      </c>
      <c r="K52" s="25">
        <f t="shared" si="2"/>
        <v>16</v>
      </c>
      <c r="L52" s="24">
        <f t="shared" si="3"/>
        <v>0</v>
      </c>
      <c r="M52" s="25">
        <f t="shared" si="4"/>
        <v>16</v>
      </c>
      <c r="N52" s="25">
        <f t="shared" si="5"/>
        <v>50</v>
      </c>
      <c r="O52" s="25">
        <f t="shared" si="19"/>
        <v>9</v>
      </c>
      <c r="P52" s="25">
        <v>8.0</v>
      </c>
      <c r="Q52" s="25">
        <v>2015.0</v>
      </c>
      <c r="R52" s="25" t="str">
        <f>H59</f>
        <v/>
      </c>
      <c r="S52" s="19">
        <v>0.6666666666666666</v>
      </c>
      <c r="T52" s="19">
        <v>0.7013888888888888</v>
      </c>
      <c r="U52" s="31"/>
      <c r="V52" s="7"/>
      <c r="W52" s="7"/>
      <c r="X52" s="7"/>
      <c r="Y52" s="7"/>
      <c r="Z52" s="7"/>
    </row>
    <row r="53" ht="15.75" customHeight="1">
      <c r="A53" s="27"/>
      <c r="B53" s="27"/>
      <c r="C53" s="54"/>
      <c r="D53" s="55"/>
      <c r="E53" s="55"/>
      <c r="F53" s="55"/>
      <c r="G53" s="28"/>
      <c r="H53" s="28"/>
      <c r="I53" s="36"/>
      <c r="J53" s="24" t="str">
        <f>H68&amp;" - "&amp;H64&amp;" - "&amp;H65&amp;" - "&amp;H67</f>
        <v> -  -  - </v>
      </c>
      <c r="K53" s="25">
        <f t="shared" si="2"/>
        <v>16</v>
      </c>
      <c r="L53" s="24">
        <f t="shared" si="3"/>
        <v>50</v>
      </c>
      <c r="M53" s="25">
        <f t="shared" si="4"/>
        <v>17</v>
      </c>
      <c r="N53" s="25">
        <f t="shared" si="5"/>
        <v>40</v>
      </c>
      <c r="O53" s="25">
        <f t="shared" si="19"/>
        <v>9</v>
      </c>
      <c r="P53" s="25">
        <v>8.0</v>
      </c>
      <c r="Q53" s="25">
        <v>2015.0</v>
      </c>
      <c r="R53" s="25" t="str">
        <f>H66</f>
        <v/>
      </c>
      <c r="S53" s="19">
        <v>0.7013888888888888</v>
      </c>
      <c r="T53" s="19">
        <v>0.7361111111111112</v>
      </c>
      <c r="U53" s="31"/>
      <c r="V53" s="7"/>
      <c r="W53" s="7"/>
      <c r="X53" s="7"/>
      <c r="Y53" s="7"/>
      <c r="Z53" s="7"/>
    </row>
    <row r="54" ht="15.75" customHeight="1">
      <c r="A54" s="27"/>
      <c r="B54" s="12"/>
      <c r="C54" s="62"/>
      <c r="D54" s="55"/>
      <c r="E54" s="56"/>
      <c r="F54" s="56"/>
      <c r="G54" s="40"/>
      <c r="H54" s="40"/>
      <c r="I54" s="43"/>
      <c r="J54" s="24" t="str">
        <f>H75&amp;" - "&amp;H71&amp;" - "&amp;H72&amp;" - "&amp;H74</f>
        <v> -  -  - </v>
      </c>
      <c r="K54" s="25">
        <f t="shared" si="2"/>
        <v>17</v>
      </c>
      <c r="L54" s="24">
        <f t="shared" si="3"/>
        <v>40</v>
      </c>
      <c r="M54" s="25">
        <f t="shared" si="4"/>
        <v>18</v>
      </c>
      <c r="N54" s="25">
        <f t="shared" si="5"/>
        <v>30</v>
      </c>
      <c r="O54" s="25">
        <f t="shared" si="19"/>
        <v>9</v>
      </c>
      <c r="P54" s="25">
        <v>8.0</v>
      </c>
      <c r="Q54" s="25">
        <v>2015.0</v>
      </c>
      <c r="R54" s="25" t="str">
        <f>H73</f>
        <v/>
      </c>
      <c r="S54" s="19">
        <v>0.7361111111111112</v>
      </c>
      <c r="T54" s="19">
        <v>0.7708333333333334</v>
      </c>
      <c r="U54" s="42"/>
      <c r="V54" s="7"/>
      <c r="W54" s="7"/>
      <c r="X54" s="7"/>
      <c r="Y54" s="7"/>
      <c r="Z54" s="7"/>
    </row>
    <row r="55" ht="15.75" customHeight="1">
      <c r="A55" s="27"/>
      <c r="B55" s="45" t="s">
        <v>81</v>
      </c>
      <c r="C55" s="4"/>
      <c r="D55" s="4"/>
      <c r="E55" s="4"/>
      <c r="F55" s="4"/>
      <c r="G55" s="4"/>
      <c r="H55" s="4"/>
      <c r="I55" s="5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7"/>
      <c r="W55" s="7"/>
      <c r="X55" s="7"/>
      <c r="Y55" s="7"/>
      <c r="Z55" s="7"/>
    </row>
    <row r="56" ht="15.75" customHeight="1">
      <c r="A56" s="27"/>
      <c r="B56" s="21">
        <v>0.6666666666666666</v>
      </c>
      <c r="C56" s="21">
        <v>0.7013888888888888</v>
      </c>
      <c r="D56" s="22"/>
      <c r="E56" s="22"/>
      <c r="F56" s="22"/>
      <c r="G56" s="22"/>
      <c r="H56" s="22"/>
      <c r="I56" s="32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7"/>
      <c r="W56" s="7"/>
      <c r="X56" s="7"/>
      <c r="Y56" s="7"/>
      <c r="Z56" s="7"/>
    </row>
    <row r="57" ht="15.75" customHeight="1">
      <c r="A57" s="27"/>
      <c r="B57" s="27"/>
      <c r="C57" s="27"/>
      <c r="D57" s="28"/>
      <c r="E57" s="28"/>
      <c r="F57" s="28"/>
      <c r="G57" s="28"/>
      <c r="H57" s="28"/>
      <c r="I57" s="3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7"/>
      <c r="W57" s="7"/>
      <c r="X57" s="7"/>
      <c r="Y57" s="7"/>
      <c r="Z57" s="7"/>
    </row>
    <row r="58" ht="15.75" customHeight="1">
      <c r="A58" s="27"/>
      <c r="B58" s="27"/>
      <c r="C58" s="27"/>
      <c r="D58" s="28"/>
      <c r="E58" s="28"/>
      <c r="F58" s="28"/>
      <c r="G58" s="28"/>
      <c r="H58" s="28"/>
      <c r="I58" s="3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7"/>
      <c r="W58" s="7"/>
      <c r="X58" s="7"/>
      <c r="Y58" s="7"/>
      <c r="Z58" s="7"/>
    </row>
    <row r="59" ht="15.75" customHeight="1">
      <c r="A59" s="27"/>
      <c r="B59" s="27"/>
      <c r="C59" s="27"/>
      <c r="D59" s="28"/>
      <c r="E59" s="28"/>
      <c r="F59" s="28"/>
      <c r="G59" s="28"/>
      <c r="H59" s="28"/>
      <c r="I59" s="3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7"/>
      <c r="W59" s="7"/>
      <c r="X59" s="7"/>
      <c r="Y59" s="7"/>
      <c r="Z59" s="7"/>
    </row>
    <row r="60" ht="15.75" customHeight="1">
      <c r="A60" s="27"/>
      <c r="B60" s="27"/>
      <c r="C60" s="27"/>
      <c r="D60" s="28"/>
      <c r="E60" s="28"/>
      <c r="F60" s="28"/>
      <c r="G60" s="28"/>
      <c r="H60" s="28"/>
      <c r="I60" s="3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7"/>
      <c r="W60" s="7"/>
      <c r="X60" s="7"/>
      <c r="Y60" s="7"/>
      <c r="Z60" s="7"/>
    </row>
    <row r="61" ht="15.75" customHeight="1">
      <c r="A61" s="27"/>
      <c r="B61" s="27"/>
      <c r="C61" s="27"/>
      <c r="D61" s="28"/>
      <c r="E61" s="28"/>
      <c r="F61" s="28"/>
      <c r="G61" s="28"/>
      <c r="H61" s="28"/>
      <c r="I61" s="3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7"/>
      <c r="W61" s="7"/>
      <c r="X61" s="7"/>
      <c r="Y61" s="7"/>
      <c r="Z61" s="7"/>
    </row>
    <row r="62" ht="15.75" customHeight="1">
      <c r="A62" s="27"/>
      <c r="B62" s="12"/>
      <c r="C62" s="12"/>
      <c r="D62" s="40"/>
      <c r="E62" s="40"/>
      <c r="F62" s="40"/>
      <c r="G62" s="40"/>
      <c r="H62" s="40"/>
      <c r="I62" s="43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7"/>
      <c r="W62" s="7"/>
      <c r="X62" s="7"/>
      <c r="Y62" s="7"/>
      <c r="Z62" s="7"/>
    </row>
    <row r="63" ht="15.75" customHeight="1">
      <c r="A63" s="27"/>
      <c r="B63" s="72">
        <v>0.7013888888888888</v>
      </c>
      <c r="C63" s="21">
        <v>0.7361111111111112</v>
      </c>
      <c r="D63" s="22"/>
      <c r="E63" s="22"/>
      <c r="F63" s="22"/>
      <c r="G63" s="22"/>
      <c r="H63" s="22"/>
      <c r="I63" s="73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7"/>
      <c r="W63" s="7"/>
      <c r="X63" s="7"/>
      <c r="Y63" s="7"/>
      <c r="Z63" s="7"/>
    </row>
    <row r="64" ht="15.75" customHeight="1">
      <c r="A64" s="27"/>
      <c r="B64" s="27"/>
      <c r="C64" s="27"/>
      <c r="D64" s="28"/>
      <c r="E64" s="28"/>
      <c r="F64" s="28"/>
      <c r="G64" s="28"/>
      <c r="H64" s="28"/>
      <c r="I64" s="74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7"/>
      <c r="W64" s="7"/>
      <c r="X64" s="7"/>
      <c r="Y64" s="7"/>
      <c r="Z64" s="7"/>
    </row>
    <row r="65" ht="15.75" customHeight="1">
      <c r="A65" s="27"/>
      <c r="B65" s="27"/>
      <c r="C65" s="27"/>
      <c r="D65" s="28"/>
      <c r="E65" s="28"/>
      <c r="F65" s="28"/>
      <c r="G65" s="28"/>
      <c r="H65" s="28"/>
      <c r="I65" s="74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7"/>
      <c r="W65" s="7"/>
      <c r="X65" s="7"/>
      <c r="Y65" s="7"/>
      <c r="Z65" s="7"/>
    </row>
    <row r="66" ht="15.75" customHeight="1">
      <c r="A66" s="27"/>
      <c r="B66" s="27"/>
      <c r="C66" s="27"/>
      <c r="D66" s="28"/>
      <c r="E66" s="28"/>
      <c r="F66" s="28"/>
      <c r="G66" s="28"/>
      <c r="H66" s="28"/>
      <c r="I66" s="74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7"/>
      <c r="W66" s="7"/>
      <c r="X66" s="7"/>
      <c r="Y66" s="7"/>
      <c r="Z66" s="7"/>
    </row>
    <row r="67" ht="15.75" customHeight="1">
      <c r="A67" s="27"/>
      <c r="B67" s="27"/>
      <c r="C67" s="27"/>
      <c r="D67" s="28"/>
      <c r="E67" s="28"/>
      <c r="F67" s="28"/>
      <c r="G67" s="28"/>
      <c r="H67" s="28"/>
      <c r="I67" s="74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7"/>
      <c r="W67" s="7"/>
      <c r="X67" s="7"/>
      <c r="Y67" s="7"/>
      <c r="Z67" s="7"/>
    </row>
    <row r="68" ht="15.75" customHeight="1">
      <c r="A68" s="27"/>
      <c r="B68" s="27"/>
      <c r="C68" s="27"/>
      <c r="D68" s="28"/>
      <c r="E68" s="28"/>
      <c r="F68" s="28"/>
      <c r="G68" s="28"/>
      <c r="H68" s="28"/>
      <c r="I68" s="74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7"/>
      <c r="W68" s="7"/>
      <c r="X68" s="7"/>
      <c r="Y68" s="7"/>
      <c r="Z68" s="7"/>
    </row>
    <row r="69" ht="15.75" customHeight="1">
      <c r="A69" s="27"/>
      <c r="B69" s="12"/>
      <c r="C69" s="12"/>
      <c r="D69" s="40"/>
      <c r="E69" s="40"/>
      <c r="F69" s="40"/>
      <c r="G69" s="40"/>
      <c r="H69" s="40"/>
      <c r="I69" s="7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7"/>
      <c r="W69" s="7"/>
      <c r="X69" s="7"/>
      <c r="Y69" s="7"/>
      <c r="Z69" s="7"/>
    </row>
    <row r="70" ht="15.75" customHeight="1">
      <c r="A70" s="27"/>
      <c r="B70" s="21">
        <v>0.7361111111111112</v>
      </c>
      <c r="C70" s="21">
        <v>0.7708333333333334</v>
      </c>
      <c r="D70" s="22"/>
      <c r="E70" s="22"/>
      <c r="F70" s="22"/>
      <c r="G70" s="22"/>
      <c r="H70" s="22"/>
      <c r="I70" s="73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7"/>
      <c r="W70" s="7"/>
      <c r="X70" s="7"/>
      <c r="Y70" s="7"/>
      <c r="Z70" s="7"/>
    </row>
    <row r="71" ht="15.75" customHeight="1">
      <c r="A71" s="27"/>
      <c r="B71" s="27"/>
      <c r="C71" s="27"/>
      <c r="D71" s="28"/>
      <c r="E71" s="28"/>
      <c r="F71" s="28"/>
      <c r="G71" s="28"/>
      <c r="H71" s="28"/>
      <c r="I71" s="74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7"/>
      <c r="W71" s="7"/>
      <c r="X71" s="7"/>
      <c r="Y71" s="7"/>
      <c r="Z71" s="7"/>
    </row>
    <row r="72" ht="15.75" customHeight="1">
      <c r="A72" s="27"/>
      <c r="B72" s="27"/>
      <c r="C72" s="27"/>
      <c r="D72" s="28"/>
      <c r="E72" s="28"/>
      <c r="F72" s="28"/>
      <c r="G72" s="28"/>
      <c r="H72" s="28"/>
      <c r="I72" s="74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7"/>
      <c r="W72" s="7"/>
      <c r="X72" s="7"/>
      <c r="Y72" s="7"/>
      <c r="Z72" s="7"/>
    </row>
    <row r="73" ht="15.75" customHeight="1">
      <c r="A73" s="27"/>
      <c r="B73" s="27"/>
      <c r="C73" s="27"/>
      <c r="D73" s="28"/>
      <c r="E73" s="28"/>
      <c r="F73" s="28"/>
      <c r="G73" s="28"/>
      <c r="H73" s="28"/>
      <c r="I73" s="74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7"/>
      <c r="W73" s="7"/>
      <c r="X73" s="7"/>
      <c r="Y73" s="7"/>
      <c r="Z73" s="7"/>
    </row>
    <row r="74" ht="15.75" customHeight="1">
      <c r="A74" s="27"/>
      <c r="B74" s="27"/>
      <c r="C74" s="27"/>
      <c r="D74" s="28"/>
      <c r="E74" s="28"/>
      <c r="F74" s="28"/>
      <c r="G74" s="28"/>
      <c r="H74" s="28"/>
      <c r="I74" s="74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7"/>
      <c r="W74" s="7"/>
      <c r="X74" s="7"/>
      <c r="Y74" s="7"/>
      <c r="Z74" s="7"/>
    </row>
    <row r="75" ht="15.75" customHeight="1">
      <c r="A75" s="27"/>
      <c r="B75" s="27"/>
      <c r="C75" s="27"/>
      <c r="D75" s="28"/>
      <c r="E75" s="28"/>
      <c r="F75" s="28"/>
      <c r="G75" s="28"/>
      <c r="H75" s="28"/>
      <c r="I75" s="74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7"/>
      <c r="W75" s="7"/>
      <c r="X75" s="7"/>
      <c r="Y75" s="7"/>
      <c r="Z75" s="7"/>
    </row>
    <row r="76" ht="15.75" customHeight="1">
      <c r="A76" s="38"/>
      <c r="B76" s="38"/>
      <c r="C76" s="12"/>
      <c r="D76" s="40"/>
      <c r="E76" s="40"/>
      <c r="F76" s="40"/>
      <c r="G76" s="40"/>
      <c r="H76" s="40"/>
      <c r="I76" s="7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7"/>
      <c r="W76" s="7"/>
      <c r="X76" s="7"/>
      <c r="Y76" s="7"/>
      <c r="Z76" s="7"/>
    </row>
    <row r="77" ht="15.75" customHeight="1">
      <c r="A77" s="7"/>
      <c r="B77" s="7"/>
      <c r="C77" s="7"/>
      <c r="D77" s="7"/>
      <c r="E77" s="7"/>
      <c r="F77" s="7"/>
      <c r="G77" s="7"/>
      <c r="H77" s="7"/>
      <c r="I77" s="7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7"/>
      <c r="W77" s="7"/>
      <c r="X77" s="7"/>
      <c r="Y77" s="7"/>
      <c r="Z77" s="7"/>
    </row>
    <row r="78" ht="15.75" customHeight="1">
      <c r="A78" s="7"/>
      <c r="B78" s="7"/>
      <c r="C78" s="7"/>
      <c r="D78" s="7"/>
      <c r="E78" s="7"/>
      <c r="F78" s="7"/>
      <c r="G78" s="7"/>
      <c r="H78" s="7"/>
      <c r="I78" s="7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7"/>
      <c r="W78" s="7"/>
      <c r="X78" s="7"/>
      <c r="Y78" s="7"/>
      <c r="Z78" s="7"/>
    </row>
    <row r="79" ht="15.75" customHeight="1">
      <c r="A79" s="7"/>
      <c r="B79" s="7"/>
      <c r="C79" s="7"/>
      <c r="D79" s="7"/>
      <c r="E79" s="7"/>
      <c r="F79" s="7"/>
      <c r="G79" s="7"/>
      <c r="H79" s="7"/>
      <c r="I79" s="7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7"/>
      <c r="W79" s="7"/>
      <c r="X79" s="7"/>
      <c r="Y79" s="7"/>
      <c r="Z79" s="7"/>
    </row>
    <row r="80" ht="15.75" customHeight="1">
      <c r="A80" s="7"/>
      <c r="B80" s="7"/>
      <c r="C80" s="7"/>
      <c r="D80" s="7"/>
      <c r="E80" s="7"/>
      <c r="F80" s="7"/>
      <c r="G80" s="7"/>
      <c r="H80" s="7"/>
      <c r="I80" s="7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7"/>
      <c r="W80" s="7"/>
      <c r="X80" s="7"/>
      <c r="Y80" s="7"/>
      <c r="Z80" s="7"/>
    </row>
    <row r="81" ht="15.75" customHeight="1">
      <c r="A81" s="7"/>
      <c r="B81" s="7"/>
      <c r="C81" s="7"/>
      <c r="D81" s="7"/>
      <c r="E81" s="7"/>
      <c r="F81" s="7"/>
      <c r="G81" s="7"/>
      <c r="H81" s="7"/>
      <c r="I81" s="7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7"/>
      <c r="W81" s="7"/>
      <c r="X81" s="7"/>
      <c r="Y81" s="7"/>
      <c r="Z81" s="7"/>
    </row>
    <row r="82" ht="15.75" customHeight="1">
      <c r="A82" s="7"/>
      <c r="B82" s="7"/>
      <c r="C82" s="7"/>
      <c r="D82" s="7"/>
      <c r="E82" s="7"/>
      <c r="F82" s="7"/>
      <c r="G82" s="7"/>
      <c r="H82" s="7"/>
      <c r="I82" s="7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7"/>
      <c r="W82" s="7"/>
      <c r="X82" s="7"/>
      <c r="Y82" s="7"/>
      <c r="Z82" s="7"/>
    </row>
    <row r="83" ht="15.75" customHeight="1">
      <c r="A83" s="7"/>
      <c r="B83" s="7"/>
      <c r="C83" s="7"/>
      <c r="D83" s="7"/>
      <c r="E83" s="7"/>
      <c r="F83" s="7"/>
      <c r="G83" s="7"/>
      <c r="H83" s="7"/>
      <c r="I83" s="7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7"/>
      <c r="W83" s="7"/>
      <c r="X83" s="7"/>
      <c r="Y83" s="7"/>
      <c r="Z83" s="7"/>
    </row>
    <row r="84" ht="15.75" customHeight="1">
      <c r="A84" s="7"/>
      <c r="B84" s="7"/>
      <c r="C84" s="7"/>
      <c r="D84" s="7"/>
      <c r="E84" s="7"/>
      <c r="F84" s="7"/>
      <c r="G84" s="7"/>
      <c r="H84" s="7"/>
      <c r="I84" s="7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7"/>
      <c r="W84" s="7"/>
      <c r="X84" s="7"/>
      <c r="Y84" s="7"/>
      <c r="Z84" s="7"/>
    </row>
    <row r="85" ht="15.75" customHeight="1">
      <c r="A85" s="7"/>
      <c r="B85" s="7"/>
      <c r="C85" s="7"/>
      <c r="D85" s="7"/>
      <c r="E85" s="7"/>
      <c r="F85" s="7"/>
      <c r="G85" s="7"/>
      <c r="H85" s="7"/>
      <c r="I85" s="7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7"/>
      <c r="W85" s="7"/>
      <c r="X85" s="7"/>
      <c r="Y85" s="7"/>
      <c r="Z85" s="7"/>
    </row>
    <row r="86" ht="15.75" customHeight="1">
      <c r="A86" s="7"/>
      <c r="B86" s="7"/>
      <c r="C86" s="7"/>
      <c r="D86" s="7"/>
      <c r="E86" s="7"/>
      <c r="F86" s="7"/>
      <c r="G86" s="7"/>
      <c r="H86" s="7"/>
      <c r="I86" s="7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7"/>
      <c r="W86" s="7"/>
      <c r="X86" s="7"/>
      <c r="Y86" s="7"/>
      <c r="Z86" s="7"/>
    </row>
    <row r="87" ht="15.75" customHeight="1">
      <c r="A87" s="7"/>
      <c r="B87" s="7"/>
      <c r="C87" s="7"/>
      <c r="D87" s="7"/>
      <c r="E87" s="7"/>
      <c r="F87" s="7"/>
      <c r="G87" s="7"/>
      <c r="H87" s="7"/>
      <c r="I87" s="7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7"/>
      <c r="W87" s="7"/>
      <c r="X87" s="7"/>
      <c r="Y87" s="7"/>
      <c r="Z87" s="7"/>
    </row>
    <row r="88" ht="15.75" customHeight="1">
      <c r="A88" s="7"/>
      <c r="B88" s="7"/>
      <c r="C88" s="7"/>
      <c r="D88" s="7"/>
      <c r="E88" s="7"/>
      <c r="F88" s="7"/>
      <c r="G88" s="7"/>
      <c r="H88" s="7"/>
      <c r="I88" s="7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7"/>
      <c r="W88" s="7"/>
      <c r="X88" s="7"/>
      <c r="Y88" s="7"/>
      <c r="Z88" s="7"/>
    </row>
    <row r="89" ht="15.75" customHeight="1">
      <c r="A89" s="7"/>
      <c r="B89" s="7"/>
      <c r="C89" s="7"/>
      <c r="D89" s="7"/>
      <c r="E89" s="7"/>
      <c r="F89" s="7"/>
      <c r="G89" s="7"/>
      <c r="H89" s="7"/>
      <c r="I89" s="7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7"/>
      <c r="W89" s="7"/>
      <c r="X89" s="7"/>
      <c r="Y89" s="7"/>
      <c r="Z89" s="7"/>
    </row>
    <row r="90" ht="15.75" customHeight="1">
      <c r="A90" s="7"/>
      <c r="B90" s="7"/>
      <c r="C90" s="7"/>
      <c r="D90" s="7"/>
      <c r="E90" s="7"/>
      <c r="F90" s="7"/>
      <c r="G90" s="7"/>
      <c r="H90" s="7"/>
      <c r="I90" s="7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7"/>
      <c r="W90" s="7"/>
      <c r="X90" s="7"/>
      <c r="Y90" s="7"/>
      <c r="Z90" s="7"/>
    </row>
    <row r="91" ht="15.75" customHeight="1">
      <c r="A91" s="7"/>
      <c r="B91" s="7"/>
      <c r="C91" s="7"/>
      <c r="D91" s="7"/>
      <c r="E91" s="7"/>
      <c r="F91" s="7"/>
      <c r="G91" s="7"/>
      <c r="H91" s="7"/>
      <c r="I91" s="7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7"/>
      <c r="W91" s="7"/>
      <c r="X91" s="7"/>
      <c r="Y91" s="7"/>
      <c r="Z91" s="7"/>
    </row>
    <row r="92" ht="15.75" customHeight="1">
      <c r="A92" s="7"/>
      <c r="B92" s="7"/>
      <c r="C92" s="7"/>
      <c r="D92" s="7"/>
      <c r="E92" s="7"/>
      <c r="F92" s="7"/>
      <c r="G92" s="7"/>
      <c r="H92" s="7"/>
      <c r="I92" s="7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7"/>
      <c r="W92" s="7"/>
      <c r="X92" s="7"/>
      <c r="Y92" s="7"/>
      <c r="Z92" s="7"/>
    </row>
    <row r="93" ht="15.75" customHeight="1">
      <c r="A93" s="7"/>
      <c r="B93" s="7"/>
      <c r="C93" s="7"/>
      <c r="D93" s="7"/>
      <c r="E93" s="7"/>
      <c r="F93" s="7"/>
      <c r="G93" s="7"/>
      <c r="H93" s="7"/>
      <c r="I93" s="7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7"/>
      <c r="W93" s="7"/>
      <c r="X93" s="7"/>
      <c r="Y93" s="7"/>
      <c r="Z93" s="7"/>
    </row>
    <row r="94" ht="15.75" customHeight="1">
      <c r="A94" s="7"/>
      <c r="B94" s="7"/>
      <c r="C94" s="7"/>
      <c r="D94" s="7"/>
      <c r="E94" s="7"/>
      <c r="F94" s="7"/>
      <c r="G94" s="7"/>
      <c r="H94" s="7"/>
      <c r="I94" s="7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7"/>
      <c r="W94" s="7"/>
      <c r="X94" s="7"/>
      <c r="Y94" s="7"/>
      <c r="Z94" s="7"/>
    </row>
    <row r="95" ht="15.75" customHeight="1">
      <c r="A95" s="7"/>
      <c r="B95" s="7"/>
      <c r="C95" s="7"/>
      <c r="D95" s="7"/>
      <c r="E95" s="7"/>
      <c r="F95" s="7"/>
      <c r="G95" s="7"/>
      <c r="H95" s="7"/>
      <c r="I95" s="7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7"/>
      <c r="W95" s="7"/>
      <c r="X95" s="7"/>
      <c r="Y95" s="7"/>
      <c r="Z95" s="7"/>
    </row>
    <row r="96" ht="15.75" customHeight="1">
      <c r="A96" s="7"/>
      <c r="B96" s="7"/>
      <c r="C96" s="7"/>
      <c r="D96" s="7"/>
      <c r="E96" s="7"/>
      <c r="F96" s="7"/>
      <c r="G96" s="7"/>
      <c r="H96" s="7"/>
      <c r="I96" s="7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7"/>
      <c r="W96" s="7"/>
      <c r="X96" s="7"/>
      <c r="Y96" s="7"/>
      <c r="Z96" s="7"/>
    </row>
    <row r="97" ht="15.75" customHeight="1">
      <c r="A97" s="7"/>
      <c r="B97" s="7"/>
      <c r="C97" s="7"/>
      <c r="D97" s="7"/>
      <c r="E97" s="7"/>
      <c r="F97" s="7"/>
      <c r="G97" s="7"/>
      <c r="H97" s="7"/>
      <c r="I97" s="7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7"/>
      <c r="W97" s="7"/>
      <c r="X97" s="7"/>
      <c r="Y97" s="7"/>
      <c r="Z97" s="7"/>
    </row>
    <row r="98" ht="15.75" customHeight="1">
      <c r="A98" s="7"/>
      <c r="B98" s="7"/>
      <c r="C98" s="7"/>
      <c r="D98" s="7"/>
      <c r="E98" s="7"/>
      <c r="F98" s="7"/>
      <c r="G98" s="7"/>
      <c r="H98" s="7"/>
      <c r="I98" s="7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7"/>
      <c r="W98" s="7"/>
      <c r="X98" s="7"/>
      <c r="Y98" s="7"/>
      <c r="Z98" s="7"/>
    </row>
    <row r="99" ht="15.75" customHeight="1">
      <c r="A99" s="7"/>
      <c r="B99" s="7"/>
      <c r="C99" s="7"/>
      <c r="D99" s="7"/>
      <c r="E99" s="7"/>
      <c r="F99" s="7"/>
      <c r="G99" s="7"/>
      <c r="H99" s="7"/>
      <c r="I99" s="7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7"/>
      <c r="W99" s="7"/>
      <c r="X99" s="7"/>
      <c r="Y99" s="7"/>
      <c r="Z99" s="7"/>
    </row>
    <row r="100" ht="15.75" customHeight="1">
      <c r="A100" s="7"/>
      <c r="B100" s="7"/>
      <c r="C100" s="7"/>
      <c r="D100" s="7"/>
      <c r="E100" s="7"/>
      <c r="F100" s="7"/>
      <c r="G100" s="7"/>
      <c r="H100" s="7"/>
      <c r="I100" s="7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7"/>
      <c r="W100" s="7"/>
      <c r="X100" s="7"/>
      <c r="Y100" s="7"/>
      <c r="Z100" s="7"/>
    </row>
    <row r="101" ht="15.75" customHeight="1">
      <c r="A101" s="7"/>
      <c r="B101" s="7"/>
      <c r="C101" s="7"/>
      <c r="D101" s="7"/>
      <c r="E101" s="7"/>
      <c r="F101" s="7"/>
      <c r="G101" s="7"/>
      <c r="H101" s="7"/>
      <c r="I101" s="7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7"/>
      <c r="W101" s="7"/>
      <c r="X101" s="7"/>
      <c r="Y101" s="7"/>
      <c r="Z101" s="7"/>
    </row>
    <row r="102" ht="15.75" customHeight="1">
      <c r="A102" s="7"/>
      <c r="B102" s="7"/>
      <c r="C102" s="7"/>
      <c r="D102" s="7"/>
      <c r="E102" s="7"/>
      <c r="F102" s="7"/>
      <c r="G102" s="7"/>
      <c r="H102" s="7"/>
      <c r="I102" s="7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7"/>
      <c r="W102" s="7"/>
      <c r="X102" s="7"/>
      <c r="Y102" s="7"/>
      <c r="Z102" s="7"/>
    </row>
    <row r="103" ht="15.75" customHeight="1">
      <c r="A103" s="7"/>
      <c r="B103" s="7"/>
      <c r="C103" s="7"/>
      <c r="D103" s="7"/>
      <c r="E103" s="7"/>
      <c r="F103" s="7"/>
      <c r="G103" s="7"/>
      <c r="H103" s="7"/>
      <c r="I103" s="7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7"/>
      <c r="W103" s="7"/>
      <c r="X103" s="7"/>
      <c r="Y103" s="7"/>
      <c r="Z103" s="7"/>
    </row>
    <row r="104" ht="15.75" customHeight="1">
      <c r="A104" s="7"/>
      <c r="B104" s="7"/>
      <c r="C104" s="7"/>
      <c r="D104" s="7"/>
      <c r="E104" s="7"/>
      <c r="F104" s="7"/>
      <c r="G104" s="7"/>
      <c r="H104" s="7"/>
      <c r="I104" s="7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7"/>
      <c r="W104" s="7"/>
      <c r="X104" s="7"/>
      <c r="Y104" s="7"/>
      <c r="Z104" s="7"/>
    </row>
    <row r="105" ht="15.75" customHeight="1">
      <c r="A105" s="7"/>
      <c r="B105" s="7"/>
      <c r="C105" s="7"/>
      <c r="D105" s="7"/>
      <c r="E105" s="7"/>
      <c r="F105" s="7"/>
      <c r="G105" s="7"/>
      <c r="H105" s="7"/>
      <c r="I105" s="7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7"/>
      <c r="W105" s="7"/>
      <c r="X105" s="7"/>
      <c r="Y105" s="7"/>
      <c r="Z105" s="7"/>
    </row>
    <row r="106" ht="15.75" customHeight="1">
      <c r="A106" s="7"/>
      <c r="B106" s="7"/>
      <c r="C106" s="7"/>
      <c r="D106" s="7"/>
      <c r="E106" s="7"/>
      <c r="F106" s="7"/>
      <c r="G106" s="7"/>
      <c r="H106" s="7"/>
      <c r="I106" s="7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7"/>
      <c r="W106" s="7"/>
      <c r="X106" s="7"/>
      <c r="Y106" s="7"/>
      <c r="Z106" s="7"/>
    </row>
    <row r="107" ht="15.75" customHeight="1">
      <c r="A107" s="7"/>
      <c r="B107" s="7"/>
      <c r="C107" s="7"/>
      <c r="D107" s="7"/>
      <c r="E107" s="7"/>
      <c r="F107" s="7"/>
      <c r="G107" s="7"/>
      <c r="H107" s="7"/>
      <c r="I107" s="7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7"/>
      <c r="W107" s="7"/>
      <c r="X107" s="7"/>
      <c r="Y107" s="7"/>
      <c r="Z107" s="7"/>
    </row>
    <row r="108" ht="15.75" customHeight="1">
      <c r="A108" s="7"/>
      <c r="B108" s="7"/>
      <c r="C108" s="7"/>
      <c r="D108" s="7"/>
      <c r="E108" s="7"/>
      <c r="F108" s="7"/>
      <c r="G108" s="7"/>
      <c r="H108" s="7"/>
      <c r="I108" s="7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7"/>
      <c r="W108" s="7"/>
      <c r="X108" s="7"/>
      <c r="Y108" s="7"/>
      <c r="Z108" s="7"/>
    </row>
    <row r="109" ht="15.75" customHeight="1">
      <c r="A109" s="7"/>
      <c r="B109" s="7"/>
      <c r="C109" s="7"/>
      <c r="D109" s="7"/>
      <c r="E109" s="7"/>
      <c r="F109" s="7"/>
      <c r="G109" s="7"/>
      <c r="H109" s="7"/>
      <c r="I109" s="7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7"/>
      <c r="W109" s="7"/>
      <c r="X109" s="7"/>
      <c r="Y109" s="7"/>
      <c r="Z109" s="7"/>
    </row>
    <row r="110" ht="15.75" customHeight="1">
      <c r="A110" s="7"/>
      <c r="B110" s="7"/>
      <c r="C110" s="7"/>
      <c r="D110" s="7"/>
      <c r="E110" s="7"/>
      <c r="F110" s="7"/>
      <c r="G110" s="7"/>
      <c r="H110" s="7"/>
      <c r="I110" s="7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7"/>
      <c r="W110" s="7"/>
      <c r="X110" s="7"/>
      <c r="Y110" s="7"/>
      <c r="Z110" s="7"/>
    </row>
    <row r="111" ht="15.75" customHeight="1">
      <c r="A111" s="7"/>
      <c r="B111" s="7"/>
      <c r="C111" s="7"/>
      <c r="D111" s="7"/>
      <c r="E111" s="7"/>
      <c r="F111" s="7"/>
      <c r="G111" s="7"/>
      <c r="H111" s="7"/>
      <c r="I111" s="7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7"/>
      <c r="W111" s="7"/>
      <c r="X111" s="7"/>
      <c r="Y111" s="7"/>
      <c r="Z111" s="7"/>
    </row>
    <row r="112" ht="15.75" customHeight="1">
      <c r="A112" s="7"/>
      <c r="B112" s="7"/>
      <c r="C112" s="7"/>
      <c r="D112" s="7"/>
      <c r="E112" s="7"/>
      <c r="F112" s="7"/>
      <c r="G112" s="7"/>
      <c r="H112" s="7"/>
      <c r="I112" s="7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7"/>
      <c r="W112" s="7"/>
      <c r="X112" s="7"/>
      <c r="Y112" s="7"/>
      <c r="Z112" s="7"/>
    </row>
    <row r="113" ht="15.75" customHeight="1">
      <c r="A113" s="7"/>
      <c r="B113" s="7"/>
      <c r="C113" s="7"/>
      <c r="D113" s="7"/>
      <c r="E113" s="7"/>
      <c r="F113" s="7"/>
      <c r="G113" s="7"/>
      <c r="H113" s="7"/>
      <c r="I113" s="7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7"/>
      <c r="W113" s="7"/>
      <c r="X113" s="7"/>
      <c r="Y113" s="7"/>
      <c r="Z113" s="7"/>
    </row>
    <row r="114" ht="15.75" customHeight="1">
      <c r="A114" s="7"/>
      <c r="B114" s="7"/>
      <c r="C114" s="7"/>
      <c r="D114" s="7"/>
      <c r="E114" s="7"/>
      <c r="F114" s="7"/>
      <c r="G114" s="7"/>
      <c r="H114" s="7"/>
      <c r="I114" s="7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7"/>
      <c r="W114" s="7"/>
      <c r="X114" s="7"/>
      <c r="Y114" s="7"/>
      <c r="Z114" s="7"/>
    </row>
    <row r="115" ht="15.75" customHeight="1">
      <c r="A115" s="7"/>
      <c r="B115" s="7"/>
      <c r="C115" s="7"/>
      <c r="D115" s="7"/>
      <c r="E115" s="7"/>
      <c r="F115" s="7"/>
      <c r="G115" s="7"/>
      <c r="H115" s="7"/>
      <c r="I115" s="7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7"/>
      <c r="W115" s="7"/>
      <c r="X115" s="7"/>
      <c r="Y115" s="7"/>
      <c r="Z115" s="7"/>
    </row>
    <row r="116" ht="15.75" customHeight="1">
      <c r="A116" s="7"/>
      <c r="B116" s="7"/>
      <c r="C116" s="7"/>
      <c r="D116" s="7"/>
      <c r="E116" s="7"/>
      <c r="F116" s="7"/>
      <c r="G116" s="7"/>
      <c r="H116" s="7"/>
      <c r="I116" s="7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7"/>
      <c r="W116" s="7"/>
      <c r="X116" s="7"/>
      <c r="Y116" s="7"/>
      <c r="Z116" s="7"/>
    </row>
    <row r="117" ht="15.75" customHeight="1">
      <c r="A117" s="7"/>
      <c r="B117" s="7"/>
      <c r="C117" s="7"/>
      <c r="D117" s="7"/>
      <c r="E117" s="7"/>
      <c r="F117" s="7"/>
      <c r="G117" s="7"/>
      <c r="H117" s="7"/>
      <c r="I117" s="7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7"/>
      <c r="W117" s="7"/>
      <c r="X117" s="7"/>
      <c r="Y117" s="7"/>
      <c r="Z117" s="7"/>
    </row>
    <row r="118" ht="15.75" customHeight="1">
      <c r="A118" s="7"/>
      <c r="B118" s="7"/>
      <c r="C118" s="7"/>
      <c r="D118" s="7"/>
      <c r="E118" s="7"/>
      <c r="F118" s="7"/>
      <c r="G118" s="7"/>
      <c r="H118" s="7"/>
      <c r="I118" s="7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7"/>
      <c r="W118" s="7"/>
      <c r="X118" s="7"/>
      <c r="Y118" s="7"/>
      <c r="Z118" s="7"/>
    </row>
    <row r="119" ht="15.75" customHeight="1">
      <c r="A119" s="7"/>
      <c r="B119" s="7"/>
      <c r="C119" s="7"/>
      <c r="D119" s="7"/>
      <c r="E119" s="7"/>
      <c r="F119" s="7"/>
      <c r="G119" s="7"/>
      <c r="H119" s="7"/>
      <c r="I119" s="7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7"/>
      <c r="W119" s="7"/>
      <c r="X119" s="7"/>
      <c r="Y119" s="7"/>
      <c r="Z119" s="7"/>
    </row>
    <row r="120" ht="15.75" customHeight="1">
      <c r="A120" s="7"/>
      <c r="B120" s="7"/>
      <c r="C120" s="7"/>
      <c r="D120" s="7"/>
      <c r="E120" s="7"/>
      <c r="F120" s="7"/>
      <c r="G120" s="7"/>
      <c r="H120" s="7"/>
      <c r="I120" s="7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7"/>
      <c r="W120" s="7"/>
      <c r="X120" s="7"/>
      <c r="Y120" s="7"/>
      <c r="Z120" s="7"/>
    </row>
    <row r="121" ht="15.75" customHeight="1">
      <c r="A121" s="7"/>
      <c r="B121" s="7"/>
      <c r="C121" s="7"/>
      <c r="D121" s="7"/>
      <c r="E121" s="7"/>
      <c r="F121" s="7"/>
      <c r="G121" s="7"/>
      <c r="H121" s="7"/>
      <c r="I121" s="7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7"/>
      <c r="W121" s="7"/>
      <c r="X121" s="7"/>
      <c r="Y121" s="7"/>
      <c r="Z121" s="7"/>
    </row>
    <row r="122" ht="15.75" customHeight="1">
      <c r="A122" s="7"/>
      <c r="B122" s="7"/>
      <c r="C122" s="7"/>
      <c r="D122" s="7"/>
      <c r="E122" s="7"/>
      <c r="F122" s="7"/>
      <c r="G122" s="7"/>
      <c r="H122" s="7"/>
      <c r="I122" s="7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7"/>
      <c r="W122" s="7"/>
      <c r="X122" s="7"/>
      <c r="Y122" s="7"/>
      <c r="Z122" s="7"/>
    </row>
    <row r="123" ht="15.75" customHeight="1">
      <c r="A123" s="7"/>
      <c r="B123" s="7"/>
      <c r="C123" s="7"/>
      <c r="D123" s="7"/>
      <c r="E123" s="7"/>
      <c r="F123" s="7"/>
      <c r="G123" s="7"/>
      <c r="H123" s="7"/>
      <c r="I123" s="7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7"/>
      <c r="W123" s="7"/>
      <c r="X123" s="7"/>
      <c r="Y123" s="7"/>
      <c r="Z123" s="7"/>
    </row>
    <row r="124" ht="15.75" customHeight="1">
      <c r="A124" s="7"/>
      <c r="B124" s="7"/>
      <c r="C124" s="7"/>
      <c r="D124" s="7"/>
      <c r="E124" s="7"/>
      <c r="F124" s="7"/>
      <c r="G124" s="7"/>
      <c r="H124" s="7"/>
      <c r="I124" s="7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7"/>
      <c r="W124" s="7"/>
      <c r="X124" s="7"/>
      <c r="Y124" s="7"/>
      <c r="Z124" s="7"/>
    </row>
    <row r="125" ht="15.75" customHeight="1">
      <c r="A125" s="7"/>
      <c r="B125" s="7"/>
      <c r="C125" s="7"/>
      <c r="D125" s="7"/>
      <c r="E125" s="7"/>
      <c r="F125" s="7"/>
      <c r="G125" s="7"/>
      <c r="H125" s="7"/>
      <c r="I125" s="7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7"/>
      <c r="W125" s="7"/>
      <c r="X125" s="7"/>
      <c r="Y125" s="7"/>
      <c r="Z125" s="7"/>
    </row>
    <row r="126" ht="15.75" customHeight="1">
      <c r="A126" s="7"/>
      <c r="B126" s="7"/>
      <c r="C126" s="7"/>
      <c r="D126" s="7"/>
      <c r="E126" s="7"/>
      <c r="F126" s="7"/>
      <c r="G126" s="7"/>
      <c r="H126" s="7"/>
      <c r="I126" s="7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7"/>
      <c r="W126" s="7"/>
      <c r="X126" s="7"/>
      <c r="Y126" s="7"/>
      <c r="Z126" s="7"/>
    </row>
    <row r="127" ht="15.75" customHeight="1">
      <c r="A127" s="7"/>
      <c r="B127" s="7"/>
      <c r="C127" s="7"/>
      <c r="D127" s="7"/>
      <c r="E127" s="7"/>
      <c r="F127" s="7"/>
      <c r="G127" s="7"/>
      <c r="H127" s="7"/>
      <c r="I127" s="7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7"/>
      <c r="W127" s="7"/>
      <c r="X127" s="7"/>
      <c r="Y127" s="7"/>
      <c r="Z127" s="7"/>
    </row>
    <row r="128" ht="15.75" customHeight="1">
      <c r="A128" s="7"/>
      <c r="B128" s="7"/>
      <c r="C128" s="7"/>
      <c r="D128" s="7"/>
      <c r="E128" s="7"/>
      <c r="F128" s="7"/>
      <c r="G128" s="7"/>
      <c r="H128" s="7"/>
      <c r="I128" s="7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7"/>
      <c r="W128" s="7"/>
      <c r="X128" s="7"/>
      <c r="Y128" s="7"/>
      <c r="Z128" s="7"/>
    </row>
    <row r="129" ht="15.75" customHeight="1">
      <c r="A129" s="7"/>
      <c r="B129" s="7"/>
      <c r="C129" s="7"/>
      <c r="D129" s="7"/>
      <c r="E129" s="7"/>
      <c r="F129" s="7"/>
      <c r="G129" s="7"/>
      <c r="H129" s="7"/>
      <c r="I129" s="7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7"/>
      <c r="W129" s="7"/>
      <c r="X129" s="7"/>
      <c r="Y129" s="7"/>
      <c r="Z129" s="7"/>
    </row>
    <row r="130" ht="15.75" customHeight="1">
      <c r="A130" s="7"/>
      <c r="B130" s="7"/>
      <c r="C130" s="7"/>
      <c r="D130" s="7"/>
      <c r="E130" s="7"/>
      <c r="F130" s="7"/>
      <c r="G130" s="7"/>
      <c r="H130" s="7"/>
      <c r="I130" s="7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7"/>
      <c r="W130" s="7"/>
      <c r="X130" s="7"/>
      <c r="Y130" s="7"/>
      <c r="Z130" s="7"/>
    </row>
    <row r="131" ht="15.75" customHeight="1">
      <c r="A131" s="7"/>
      <c r="B131" s="7"/>
      <c r="C131" s="7"/>
      <c r="D131" s="7"/>
      <c r="E131" s="7"/>
      <c r="F131" s="7"/>
      <c r="G131" s="7"/>
      <c r="H131" s="7"/>
      <c r="I131" s="7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7"/>
      <c r="W131" s="7"/>
      <c r="X131" s="7"/>
      <c r="Y131" s="7"/>
      <c r="Z131" s="7"/>
    </row>
    <row r="132" ht="15.75" customHeight="1">
      <c r="A132" s="7"/>
      <c r="B132" s="7"/>
      <c r="C132" s="7"/>
      <c r="D132" s="7"/>
      <c r="E132" s="7"/>
      <c r="F132" s="7"/>
      <c r="G132" s="7"/>
      <c r="H132" s="7"/>
      <c r="I132" s="7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7"/>
      <c r="W132" s="7"/>
      <c r="X132" s="7"/>
      <c r="Y132" s="7"/>
      <c r="Z132" s="7"/>
    </row>
    <row r="133" ht="15.75" customHeight="1">
      <c r="A133" s="7"/>
      <c r="B133" s="7"/>
      <c r="C133" s="7"/>
      <c r="D133" s="7"/>
      <c r="E133" s="7"/>
      <c r="F133" s="7"/>
      <c r="G133" s="7"/>
      <c r="H133" s="7"/>
      <c r="I133" s="7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7"/>
      <c r="W133" s="7"/>
      <c r="X133" s="7"/>
      <c r="Y133" s="7"/>
      <c r="Z133" s="7"/>
    </row>
    <row r="134" ht="15.75" customHeight="1">
      <c r="A134" s="7"/>
      <c r="B134" s="7"/>
      <c r="C134" s="7"/>
      <c r="D134" s="7"/>
      <c r="E134" s="7"/>
      <c r="F134" s="7"/>
      <c r="G134" s="7"/>
      <c r="H134" s="7"/>
      <c r="I134" s="7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7"/>
      <c r="W134" s="7"/>
      <c r="X134" s="7"/>
      <c r="Y134" s="7"/>
      <c r="Z134" s="7"/>
    </row>
    <row r="135" ht="15.75" customHeight="1">
      <c r="A135" s="7"/>
      <c r="B135" s="7"/>
      <c r="C135" s="7"/>
      <c r="D135" s="7"/>
      <c r="E135" s="7"/>
      <c r="F135" s="7"/>
      <c r="G135" s="7"/>
      <c r="H135" s="7"/>
      <c r="I135" s="7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7"/>
      <c r="W135" s="7"/>
      <c r="X135" s="7"/>
      <c r="Y135" s="7"/>
      <c r="Z135" s="7"/>
    </row>
    <row r="136" ht="15.75" customHeight="1">
      <c r="A136" s="7"/>
      <c r="B136" s="7"/>
      <c r="C136" s="7"/>
      <c r="D136" s="7"/>
      <c r="E136" s="7"/>
      <c r="F136" s="7"/>
      <c r="G136" s="7"/>
      <c r="H136" s="7"/>
      <c r="I136" s="7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7"/>
      <c r="W136" s="7"/>
      <c r="X136" s="7"/>
      <c r="Y136" s="7"/>
      <c r="Z136" s="7"/>
    </row>
    <row r="137" ht="15.75" customHeight="1">
      <c r="A137" s="7"/>
      <c r="B137" s="7"/>
      <c r="C137" s="7"/>
      <c r="D137" s="7"/>
      <c r="E137" s="7"/>
      <c r="F137" s="7"/>
      <c r="G137" s="7"/>
      <c r="H137" s="7"/>
      <c r="I137" s="7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7"/>
      <c r="W137" s="7"/>
      <c r="X137" s="7"/>
      <c r="Y137" s="7"/>
      <c r="Z137" s="7"/>
    </row>
    <row r="138" ht="15.75" customHeight="1">
      <c r="A138" s="7"/>
      <c r="B138" s="7"/>
      <c r="C138" s="7"/>
      <c r="D138" s="7"/>
      <c r="E138" s="7"/>
      <c r="F138" s="7"/>
      <c r="G138" s="7"/>
      <c r="H138" s="7"/>
      <c r="I138" s="7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7"/>
      <c r="W138" s="7"/>
      <c r="X138" s="7"/>
      <c r="Y138" s="7"/>
      <c r="Z138" s="7"/>
    </row>
    <row r="139" ht="15.75" customHeight="1">
      <c r="A139" s="7"/>
      <c r="B139" s="7"/>
      <c r="C139" s="7"/>
      <c r="D139" s="7"/>
      <c r="E139" s="7"/>
      <c r="F139" s="7"/>
      <c r="G139" s="7"/>
      <c r="H139" s="7"/>
      <c r="I139" s="7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7"/>
      <c r="W139" s="7"/>
      <c r="X139" s="7"/>
      <c r="Y139" s="7"/>
      <c r="Z139" s="7"/>
    </row>
    <row r="140" ht="15.75" customHeight="1">
      <c r="A140" s="7"/>
      <c r="B140" s="7"/>
      <c r="C140" s="7"/>
      <c r="D140" s="7"/>
      <c r="E140" s="7"/>
      <c r="F140" s="7"/>
      <c r="G140" s="7"/>
      <c r="H140" s="7"/>
      <c r="I140" s="7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7"/>
      <c r="W140" s="7"/>
      <c r="X140" s="7"/>
      <c r="Y140" s="7"/>
      <c r="Z140" s="7"/>
    </row>
    <row r="141" ht="15.75" customHeight="1">
      <c r="A141" s="7"/>
      <c r="B141" s="7"/>
      <c r="C141" s="7"/>
      <c r="D141" s="7"/>
      <c r="E141" s="7"/>
      <c r="F141" s="7"/>
      <c r="G141" s="7"/>
      <c r="H141" s="7"/>
      <c r="I141" s="7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7"/>
      <c r="W141" s="7"/>
      <c r="X141" s="7"/>
      <c r="Y141" s="7"/>
      <c r="Z141" s="7"/>
    </row>
    <row r="142" ht="15.75" customHeight="1">
      <c r="A142" s="7"/>
      <c r="B142" s="7"/>
      <c r="C142" s="7"/>
      <c r="D142" s="7"/>
      <c r="E142" s="7"/>
      <c r="F142" s="7"/>
      <c r="G142" s="7"/>
      <c r="H142" s="7"/>
      <c r="I142" s="7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7"/>
      <c r="W142" s="7"/>
      <c r="X142" s="7"/>
      <c r="Y142" s="7"/>
      <c r="Z142" s="7"/>
    </row>
    <row r="143" ht="15.75" customHeight="1">
      <c r="A143" s="7"/>
      <c r="B143" s="7"/>
      <c r="C143" s="7"/>
      <c r="D143" s="7"/>
      <c r="E143" s="7"/>
      <c r="F143" s="7"/>
      <c r="G143" s="7"/>
      <c r="H143" s="7"/>
      <c r="I143" s="7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7"/>
      <c r="W143" s="7"/>
      <c r="X143" s="7"/>
      <c r="Y143" s="7"/>
      <c r="Z143" s="7"/>
    </row>
    <row r="144" ht="15.75" customHeight="1">
      <c r="A144" s="7"/>
      <c r="B144" s="7"/>
      <c r="C144" s="7"/>
      <c r="D144" s="7"/>
      <c r="E144" s="7"/>
      <c r="F144" s="7"/>
      <c r="G144" s="7"/>
      <c r="H144" s="7"/>
      <c r="I144" s="7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7"/>
      <c r="W144" s="7"/>
      <c r="X144" s="7"/>
      <c r="Y144" s="7"/>
      <c r="Z144" s="7"/>
    </row>
    <row r="145" ht="15.75" customHeight="1">
      <c r="A145" s="7"/>
      <c r="B145" s="7"/>
      <c r="C145" s="7"/>
      <c r="D145" s="7"/>
      <c r="E145" s="7"/>
      <c r="F145" s="7"/>
      <c r="G145" s="7"/>
      <c r="H145" s="7"/>
      <c r="I145" s="7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7"/>
      <c r="W145" s="7"/>
      <c r="X145" s="7"/>
      <c r="Y145" s="7"/>
      <c r="Z145" s="7"/>
    </row>
    <row r="146" ht="15.75" customHeight="1">
      <c r="A146" s="7"/>
      <c r="B146" s="7"/>
      <c r="C146" s="7"/>
      <c r="D146" s="7"/>
      <c r="E146" s="7"/>
      <c r="F146" s="7"/>
      <c r="G146" s="7"/>
      <c r="H146" s="7"/>
      <c r="I146" s="7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7"/>
      <c r="W146" s="7"/>
      <c r="X146" s="7"/>
      <c r="Y146" s="7"/>
      <c r="Z146" s="7"/>
    </row>
    <row r="147" ht="15.75" customHeight="1">
      <c r="A147" s="7"/>
      <c r="B147" s="7"/>
      <c r="C147" s="7"/>
      <c r="D147" s="7"/>
      <c r="E147" s="7"/>
      <c r="F147" s="7"/>
      <c r="G147" s="7"/>
      <c r="H147" s="7"/>
      <c r="I147" s="7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7"/>
      <c r="W147" s="7"/>
      <c r="X147" s="7"/>
      <c r="Y147" s="7"/>
      <c r="Z147" s="7"/>
    </row>
    <row r="148" ht="15.75" customHeight="1">
      <c r="A148" s="7"/>
      <c r="B148" s="7"/>
      <c r="C148" s="7"/>
      <c r="D148" s="7"/>
      <c r="E148" s="7"/>
      <c r="F148" s="7"/>
      <c r="G148" s="7"/>
      <c r="H148" s="7"/>
      <c r="I148" s="7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7"/>
      <c r="W148" s="7"/>
      <c r="X148" s="7"/>
      <c r="Y148" s="7"/>
      <c r="Z148" s="7"/>
    </row>
    <row r="149" ht="15.75" customHeight="1">
      <c r="A149" s="7"/>
      <c r="B149" s="7"/>
      <c r="C149" s="7"/>
      <c r="D149" s="7"/>
      <c r="E149" s="7"/>
      <c r="F149" s="7"/>
      <c r="G149" s="7"/>
      <c r="H149" s="7"/>
      <c r="I149" s="7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7"/>
      <c r="W149" s="7"/>
      <c r="X149" s="7"/>
      <c r="Y149" s="7"/>
      <c r="Z149" s="7"/>
    </row>
    <row r="150" ht="15.75" customHeight="1">
      <c r="A150" s="7"/>
      <c r="B150" s="7"/>
      <c r="C150" s="7"/>
      <c r="D150" s="7"/>
      <c r="E150" s="7"/>
      <c r="F150" s="7"/>
      <c r="G150" s="7"/>
      <c r="H150" s="7"/>
      <c r="I150" s="7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7"/>
      <c r="W150" s="7"/>
      <c r="X150" s="7"/>
      <c r="Y150" s="7"/>
      <c r="Z150" s="7"/>
    </row>
    <row r="151" ht="15.75" customHeight="1">
      <c r="A151" s="7"/>
      <c r="B151" s="7"/>
      <c r="C151" s="7"/>
      <c r="D151" s="7"/>
      <c r="E151" s="7"/>
      <c r="F151" s="7"/>
      <c r="G151" s="7"/>
      <c r="H151" s="7"/>
      <c r="I151" s="7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7"/>
      <c r="W151" s="7"/>
      <c r="X151" s="7"/>
      <c r="Y151" s="7"/>
      <c r="Z151" s="7"/>
    </row>
    <row r="152" ht="15.75" customHeight="1">
      <c r="A152" s="7"/>
      <c r="B152" s="7"/>
      <c r="C152" s="7"/>
      <c r="D152" s="7"/>
      <c r="E152" s="7"/>
      <c r="F152" s="7"/>
      <c r="G152" s="7"/>
      <c r="H152" s="7"/>
      <c r="I152" s="7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7"/>
      <c r="W152" s="7"/>
      <c r="X152" s="7"/>
      <c r="Y152" s="7"/>
      <c r="Z152" s="7"/>
    </row>
    <row r="153" ht="15.75" customHeight="1">
      <c r="A153" s="7"/>
      <c r="B153" s="7"/>
      <c r="C153" s="7"/>
      <c r="D153" s="7"/>
      <c r="E153" s="7"/>
      <c r="F153" s="7"/>
      <c r="G153" s="7"/>
      <c r="H153" s="7"/>
      <c r="I153" s="7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7"/>
      <c r="W153" s="7"/>
      <c r="X153" s="7"/>
      <c r="Y153" s="7"/>
      <c r="Z153" s="7"/>
    </row>
    <row r="154" ht="15.75" customHeight="1">
      <c r="A154" s="7"/>
      <c r="B154" s="7"/>
      <c r="C154" s="7"/>
      <c r="D154" s="7"/>
      <c r="E154" s="7"/>
      <c r="F154" s="7"/>
      <c r="G154" s="7"/>
      <c r="H154" s="7"/>
      <c r="I154" s="7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7"/>
      <c r="W154" s="7"/>
      <c r="X154" s="7"/>
      <c r="Y154" s="7"/>
      <c r="Z154" s="7"/>
    </row>
    <row r="155" ht="15.75" customHeight="1">
      <c r="A155" s="7"/>
      <c r="B155" s="7"/>
      <c r="C155" s="7"/>
      <c r="D155" s="7"/>
      <c r="E155" s="7"/>
      <c r="F155" s="7"/>
      <c r="G155" s="7"/>
      <c r="H155" s="7"/>
      <c r="I155" s="7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7"/>
      <c r="W155" s="7"/>
      <c r="X155" s="7"/>
      <c r="Y155" s="7"/>
      <c r="Z155" s="7"/>
    </row>
    <row r="156" ht="15.75" customHeight="1">
      <c r="A156" s="7"/>
      <c r="B156" s="7"/>
      <c r="C156" s="7"/>
      <c r="D156" s="7"/>
      <c r="E156" s="7"/>
      <c r="F156" s="7"/>
      <c r="G156" s="7"/>
      <c r="H156" s="7"/>
      <c r="I156" s="7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7"/>
      <c r="W156" s="7"/>
      <c r="X156" s="7"/>
      <c r="Y156" s="7"/>
      <c r="Z156" s="7"/>
    </row>
    <row r="157" ht="15.75" customHeight="1">
      <c r="A157" s="7"/>
      <c r="B157" s="7"/>
      <c r="C157" s="7"/>
      <c r="D157" s="7"/>
      <c r="E157" s="7"/>
      <c r="F157" s="7"/>
      <c r="G157" s="7"/>
      <c r="H157" s="7"/>
      <c r="I157" s="7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7"/>
      <c r="W157" s="7"/>
      <c r="X157" s="7"/>
      <c r="Y157" s="7"/>
      <c r="Z157" s="7"/>
    </row>
    <row r="158" ht="15.75" customHeight="1">
      <c r="A158" s="7"/>
      <c r="B158" s="7"/>
      <c r="C158" s="7"/>
      <c r="D158" s="7"/>
      <c r="E158" s="7"/>
      <c r="F158" s="7"/>
      <c r="G158" s="7"/>
      <c r="H158" s="7"/>
      <c r="I158" s="7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7"/>
      <c r="W158" s="7"/>
      <c r="X158" s="7"/>
      <c r="Y158" s="7"/>
      <c r="Z158" s="7"/>
    </row>
    <row r="159" ht="15.75" customHeight="1">
      <c r="A159" s="7"/>
      <c r="B159" s="7"/>
      <c r="C159" s="7"/>
      <c r="D159" s="7"/>
      <c r="E159" s="7"/>
      <c r="F159" s="7"/>
      <c r="G159" s="7"/>
      <c r="H159" s="7"/>
      <c r="I159" s="7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7"/>
      <c r="W159" s="7"/>
      <c r="X159" s="7"/>
      <c r="Y159" s="7"/>
      <c r="Z159" s="7"/>
    </row>
    <row r="160" ht="15.75" customHeight="1">
      <c r="A160" s="7"/>
      <c r="B160" s="7"/>
      <c r="C160" s="7"/>
      <c r="D160" s="7"/>
      <c r="E160" s="7"/>
      <c r="F160" s="7"/>
      <c r="G160" s="7"/>
      <c r="H160" s="7"/>
      <c r="I160" s="7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7"/>
      <c r="W160" s="7"/>
      <c r="X160" s="7"/>
      <c r="Y160" s="7"/>
      <c r="Z160" s="7"/>
    </row>
    <row r="161" ht="15.75" customHeight="1">
      <c r="A161" s="7"/>
      <c r="B161" s="7"/>
      <c r="C161" s="7"/>
      <c r="D161" s="7"/>
      <c r="E161" s="7"/>
      <c r="F161" s="7"/>
      <c r="G161" s="7"/>
      <c r="H161" s="7"/>
      <c r="I161" s="7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7"/>
      <c r="W161" s="7"/>
      <c r="X161" s="7"/>
      <c r="Y161" s="7"/>
      <c r="Z161" s="7"/>
    </row>
    <row r="162" ht="15.75" customHeight="1">
      <c r="A162" s="7"/>
      <c r="B162" s="7"/>
      <c r="C162" s="7"/>
      <c r="D162" s="7"/>
      <c r="E162" s="7"/>
      <c r="F162" s="7"/>
      <c r="G162" s="7"/>
      <c r="H162" s="7"/>
      <c r="I162" s="7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7"/>
      <c r="W162" s="7"/>
      <c r="X162" s="7"/>
      <c r="Y162" s="7"/>
      <c r="Z162" s="7"/>
    </row>
    <row r="163" ht="15.75" customHeight="1">
      <c r="A163" s="7"/>
      <c r="B163" s="7"/>
      <c r="C163" s="7"/>
      <c r="D163" s="7"/>
      <c r="E163" s="7"/>
      <c r="F163" s="7"/>
      <c r="G163" s="7"/>
      <c r="H163" s="7"/>
      <c r="I163" s="7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7"/>
      <c r="W163" s="7"/>
      <c r="X163" s="7"/>
      <c r="Y163" s="7"/>
      <c r="Z163" s="7"/>
    </row>
    <row r="164" ht="15.75" customHeight="1">
      <c r="A164" s="7"/>
      <c r="B164" s="7"/>
      <c r="C164" s="7"/>
      <c r="D164" s="7"/>
      <c r="E164" s="7"/>
      <c r="F164" s="7"/>
      <c r="G164" s="7"/>
      <c r="H164" s="7"/>
      <c r="I164" s="7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7"/>
      <c r="W164" s="7"/>
      <c r="X164" s="7"/>
      <c r="Y164" s="7"/>
      <c r="Z164" s="7"/>
    </row>
    <row r="165" ht="15.75" customHeight="1">
      <c r="A165" s="7"/>
      <c r="B165" s="7"/>
      <c r="C165" s="7"/>
      <c r="D165" s="7"/>
      <c r="E165" s="7"/>
      <c r="F165" s="7"/>
      <c r="G165" s="7"/>
      <c r="H165" s="7"/>
      <c r="I165" s="7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7"/>
      <c r="W165" s="7"/>
      <c r="X165" s="7"/>
      <c r="Y165" s="7"/>
      <c r="Z165" s="7"/>
    </row>
    <row r="166" ht="15.75" customHeight="1">
      <c r="A166" s="7"/>
      <c r="B166" s="7"/>
      <c r="C166" s="7"/>
      <c r="D166" s="7"/>
      <c r="E166" s="7"/>
      <c r="F166" s="7"/>
      <c r="G166" s="7"/>
      <c r="H166" s="7"/>
      <c r="I166" s="7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7"/>
      <c r="W166" s="7"/>
      <c r="X166" s="7"/>
      <c r="Y166" s="7"/>
      <c r="Z166" s="7"/>
    </row>
    <row r="167" ht="15.75" customHeight="1">
      <c r="A167" s="7"/>
      <c r="B167" s="7"/>
      <c r="C167" s="7"/>
      <c r="D167" s="7"/>
      <c r="E167" s="7"/>
      <c r="F167" s="7"/>
      <c r="G167" s="7"/>
      <c r="H167" s="7"/>
      <c r="I167" s="7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7"/>
      <c r="W167" s="7"/>
      <c r="X167" s="7"/>
      <c r="Y167" s="7"/>
      <c r="Z167" s="7"/>
    </row>
    <row r="168" ht="15.75" customHeight="1">
      <c r="A168" s="7"/>
      <c r="B168" s="7"/>
      <c r="C168" s="7"/>
      <c r="D168" s="7"/>
      <c r="E168" s="7"/>
      <c r="F168" s="7"/>
      <c r="G168" s="7"/>
      <c r="H168" s="7"/>
      <c r="I168" s="7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7"/>
      <c r="W168" s="7"/>
      <c r="X168" s="7"/>
      <c r="Y168" s="7"/>
      <c r="Z168" s="7"/>
    </row>
    <row r="169" ht="15.75" customHeight="1">
      <c r="A169" s="7"/>
      <c r="B169" s="7"/>
      <c r="C169" s="7"/>
      <c r="D169" s="7"/>
      <c r="E169" s="7"/>
      <c r="F169" s="7"/>
      <c r="G169" s="7"/>
      <c r="H169" s="7"/>
      <c r="I169" s="7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7"/>
      <c r="W169" s="7"/>
      <c r="X169" s="7"/>
      <c r="Y169" s="7"/>
      <c r="Z169" s="7"/>
    </row>
    <row r="170" ht="15.75" customHeight="1">
      <c r="A170" s="7"/>
      <c r="B170" s="7"/>
      <c r="C170" s="7"/>
      <c r="D170" s="7"/>
      <c r="E170" s="7"/>
      <c r="F170" s="7"/>
      <c r="G170" s="7"/>
      <c r="H170" s="7"/>
      <c r="I170" s="7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7"/>
      <c r="W170" s="7"/>
      <c r="X170" s="7"/>
      <c r="Y170" s="7"/>
      <c r="Z170" s="7"/>
    </row>
    <row r="171" ht="15.75" customHeight="1">
      <c r="A171" s="7"/>
      <c r="B171" s="7"/>
      <c r="C171" s="7"/>
      <c r="D171" s="7"/>
      <c r="E171" s="7"/>
      <c r="F171" s="7"/>
      <c r="G171" s="7"/>
      <c r="H171" s="7"/>
      <c r="I171" s="7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7"/>
      <c r="W171" s="7"/>
      <c r="X171" s="7"/>
      <c r="Y171" s="7"/>
      <c r="Z171" s="7"/>
    </row>
    <row r="172" ht="15.75" customHeight="1">
      <c r="A172" s="7"/>
      <c r="B172" s="7"/>
      <c r="C172" s="7"/>
      <c r="D172" s="7"/>
      <c r="E172" s="7"/>
      <c r="F172" s="7"/>
      <c r="G172" s="7"/>
      <c r="H172" s="7"/>
      <c r="I172" s="7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7"/>
      <c r="W172" s="7"/>
      <c r="X172" s="7"/>
      <c r="Y172" s="7"/>
      <c r="Z172" s="7"/>
    </row>
    <row r="173" ht="15.75" customHeight="1">
      <c r="A173" s="7"/>
      <c r="B173" s="7"/>
      <c r="C173" s="7"/>
      <c r="D173" s="7"/>
      <c r="E173" s="7"/>
      <c r="F173" s="7"/>
      <c r="G173" s="7"/>
      <c r="H173" s="7"/>
      <c r="I173" s="7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7"/>
      <c r="W173" s="7"/>
      <c r="X173" s="7"/>
      <c r="Y173" s="7"/>
      <c r="Z173" s="7"/>
    </row>
    <row r="174" ht="15.75" customHeight="1">
      <c r="A174" s="7"/>
      <c r="B174" s="7"/>
      <c r="C174" s="7"/>
      <c r="D174" s="7"/>
      <c r="E174" s="7"/>
      <c r="F174" s="7"/>
      <c r="G174" s="7"/>
      <c r="H174" s="7"/>
      <c r="I174" s="7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7"/>
      <c r="W174" s="7"/>
      <c r="X174" s="7"/>
      <c r="Y174" s="7"/>
      <c r="Z174" s="7"/>
    </row>
    <row r="175" ht="15.75" customHeight="1">
      <c r="A175" s="7"/>
      <c r="B175" s="7"/>
      <c r="C175" s="7"/>
      <c r="D175" s="7"/>
      <c r="E175" s="7"/>
      <c r="F175" s="7"/>
      <c r="G175" s="7"/>
      <c r="H175" s="7"/>
      <c r="I175" s="7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7"/>
      <c r="W175" s="7"/>
      <c r="X175" s="7"/>
      <c r="Y175" s="7"/>
      <c r="Z175" s="7"/>
    </row>
    <row r="176" ht="15.75" customHeight="1">
      <c r="A176" s="7"/>
      <c r="B176" s="7"/>
      <c r="C176" s="7"/>
      <c r="D176" s="7"/>
      <c r="E176" s="7"/>
      <c r="F176" s="7"/>
      <c r="G176" s="7"/>
      <c r="H176" s="7"/>
      <c r="I176" s="7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7"/>
      <c r="W176" s="7"/>
      <c r="X176" s="7"/>
      <c r="Y176" s="7"/>
      <c r="Z176" s="7"/>
    </row>
    <row r="177" ht="15.75" customHeight="1">
      <c r="A177" s="7"/>
      <c r="B177" s="7"/>
      <c r="C177" s="7"/>
      <c r="D177" s="7"/>
      <c r="E177" s="7"/>
      <c r="F177" s="7"/>
      <c r="G177" s="7"/>
      <c r="H177" s="7"/>
      <c r="I177" s="7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7"/>
      <c r="W177" s="7"/>
      <c r="X177" s="7"/>
      <c r="Y177" s="7"/>
      <c r="Z177" s="7"/>
    </row>
    <row r="178" ht="15.75" customHeight="1">
      <c r="A178" s="7"/>
      <c r="B178" s="7"/>
      <c r="C178" s="7"/>
      <c r="D178" s="7"/>
      <c r="E178" s="7"/>
      <c r="F178" s="7"/>
      <c r="G178" s="7"/>
      <c r="H178" s="7"/>
      <c r="I178" s="7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7"/>
      <c r="W178" s="7"/>
      <c r="X178" s="7"/>
      <c r="Y178" s="7"/>
      <c r="Z178" s="7"/>
    </row>
    <row r="179" ht="15.75" customHeight="1">
      <c r="A179" s="7"/>
      <c r="B179" s="7"/>
      <c r="C179" s="7"/>
      <c r="D179" s="7"/>
      <c r="E179" s="7"/>
      <c r="F179" s="7"/>
      <c r="G179" s="7"/>
      <c r="H179" s="7"/>
      <c r="I179" s="7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7"/>
      <c r="W179" s="7"/>
      <c r="X179" s="7"/>
      <c r="Y179" s="7"/>
      <c r="Z179" s="7"/>
    </row>
    <row r="180" ht="15.75" customHeight="1">
      <c r="A180" s="7"/>
      <c r="B180" s="7"/>
      <c r="C180" s="7"/>
      <c r="D180" s="7"/>
      <c r="E180" s="7"/>
      <c r="F180" s="7"/>
      <c r="G180" s="7"/>
      <c r="H180" s="7"/>
      <c r="I180" s="7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7"/>
      <c r="W180" s="7"/>
      <c r="X180" s="7"/>
      <c r="Y180" s="7"/>
      <c r="Z180" s="7"/>
    </row>
    <row r="181" ht="15.75" customHeight="1">
      <c r="A181" s="7"/>
      <c r="B181" s="7"/>
      <c r="C181" s="7"/>
      <c r="D181" s="7"/>
      <c r="E181" s="7"/>
      <c r="F181" s="7"/>
      <c r="G181" s="7"/>
      <c r="H181" s="7"/>
      <c r="I181" s="7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7"/>
      <c r="W181" s="7"/>
      <c r="X181" s="7"/>
      <c r="Y181" s="7"/>
      <c r="Z181" s="7"/>
    </row>
    <row r="182" ht="15.75" customHeight="1">
      <c r="A182" s="7"/>
      <c r="B182" s="7"/>
      <c r="C182" s="7"/>
      <c r="D182" s="7"/>
      <c r="E182" s="7"/>
      <c r="F182" s="7"/>
      <c r="G182" s="7"/>
      <c r="H182" s="7"/>
      <c r="I182" s="7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7"/>
      <c r="W182" s="7"/>
      <c r="X182" s="7"/>
      <c r="Y182" s="7"/>
      <c r="Z182" s="7"/>
    </row>
    <row r="183" ht="15.75" customHeight="1">
      <c r="A183" s="7"/>
      <c r="B183" s="7"/>
      <c r="C183" s="7"/>
      <c r="D183" s="7"/>
      <c r="E183" s="7"/>
      <c r="F183" s="7"/>
      <c r="G183" s="7"/>
      <c r="H183" s="7"/>
      <c r="I183" s="7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7"/>
      <c r="W183" s="7"/>
      <c r="X183" s="7"/>
      <c r="Y183" s="7"/>
      <c r="Z183" s="7"/>
    </row>
    <row r="184" ht="15.75" customHeight="1">
      <c r="A184" s="7"/>
      <c r="B184" s="7"/>
      <c r="C184" s="7"/>
      <c r="D184" s="7"/>
      <c r="E184" s="7"/>
      <c r="F184" s="7"/>
      <c r="G184" s="7"/>
      <c r="H184" s="7"/>
      <c r="I184" s="7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7"/>
      <c r="W184" s="7"/>
      <c r="X184" s="7"/>
      <c r="Y184" s="7"/>
      <c r="Z184" s="7"/>
    </row>
    <row r="185" ht="15.75" customHeight="1">
      <c r="A185" s="7"/>
      <c r="B185" s="7"/>
      <c r="C185" s="7"/>
      <c r="D185" s="7"/>
      <c r="E185" s="7"/>
      <c r="F185" s="7"/>
      <c r="G185" s="7"/>
      <c r="H185" s="7"/>
      <c r="I185" s="7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7"/>
      <c r="W185" s="7"/>
      <c r="X185" s="7"/>
      <c r="Y185" s="7"/>
      <c r="Z185" s="7"/>
    </row>
    <row r="186" ht="15.75" customHeight="1">
      <c r="A186" s="7"/>
      <c r="B186" s="7"/>
      <c r="C186" s="7"/>
      <c r="D186" s="7"/>
      <c r="E186" s="7"/>
      <c r="F186" s="7"/>
      <c r="G186" s="7"/>
      <c r="H186" s="7"/>
      <c r="I186" s="7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7"/>
      <c r="W186" s="7"/>
      <c r="X186" s="7"/>
      <c r="Y186" s="7"/>
      <c r="Z186" s="7"/>
    </row>
    <row r="187" ht="15.75" customHeight="1">
      <c r="A187" s="7"/>
      <c r="B187" s="7"/>
      <c r="C187" s="7"/>
      <c r="D187" s="7"/>
      <c r="E187" s="7"/>
      <c r="F187" s="7"/>
      <c r="G187" s="7"/>
      <c r="H187" s="7"/>
      <c r="I187" s="7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7"/>
      <c r="W187" s="7"/>
      <c r="X187" s="7"/>
      <c r="Y187" s="7"/>
      <c r="Z187" s="7"/>
    </row>
    <row r="188" ht="15.75" customHeight="1">
      <c r="A188" s="7"/>
      <c r="B188" s="7"/>
      <c r="C188" s="7"/>
      <c r="D188" s="7"/>
      <c r="E188" s="7"/>
      <c r="F188" s="7"/>
      <c r="G188" s="7"/>
      <c r="H188" s="7"/>
      <c r="I188" s="7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7"/>
      <c r="W188" s="7"/>
      <c r="X188" s="7"/>
      <c r="Y188" s="7"/>
      <c r="Z188" s="7"/>
    </row>
    <row r="189" ht="15.75" customHeight="1">
      <c r="A189" s="7"/>
      <c r="B189" s="7"/>
      <c r="C189" s="7"/>
      <c r="D189" s="7"/>
      <c r="E189" s="7"/>
      <c r="F189" s="7"/>
      <c r="G189" s="7"/>
      <c r="H189" s="7"/>
      <c r="I189" s="7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7"/>
      <c r="W189" s="7"/>
      <c r="X189" s="7"/>
      <c r="Y189" s="7"/>
      <c r="Z189" s="7"/>
    </row>
    <row r="190" ht="15.75" customHeight="1">
      <c r="A190" s="7"/>
      <c r="B190" s="7"/>
      <c r="C190" s="7"/>
      <c r="D190" s="7"/>
      <c r="E190" s="7"/>
      <c r="F190" s="7"/>
      <c r="G190" s="7"/>
      <c r="H190" s="7"/>
      <c r="I190" s="7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7"/>
      <c r="W190" s="7"/>
      <c r="X190" s="7"/>
      <c r="Y190" s="7"/>
      <c r="Z190" s="7"/>
    </row>
    <row r="191" ht="15.75" customHeight="1">
      <c r="A191" s="7"/>
      <c r="B191" s="7"/>
      <c r="C191" s="7"/>
      <c r="D191" s="7"/>
      <c r="E191" s="7"/>
      <c r="F191" s="7"/>
      <c r="G191" s="7"/>
      <c r="H191" s="7"/>
      <c r="I191" s="7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7"/>
      <c r="W191" s="7"/>
      <c r="X191" s="7"/>
      <c r="Y191" s="7"/>
      <c r="Z191" s="7"/>
    </row>
    <row r="192" ht="15.75" customHeight="1">
      <c r="A192" s="7"/>
      <c r="B192" s="7"/>
      <c r="C192" s="7"/>
      <c r="D192" s="7"/>
      <c r="E192" s="7"/>
      <c r="F192" s="7"/>
      <c r="G192" s="7"/>
      <c r="H192" s="7"/>
      <c r="I192" s="7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7"/>
      <c r="W192" s="7"/>
      <c r="X192" s="7"/>
      <c r="Y192" s="7"/>
      <c r="Z192" s="7"/>
    </row>
    <row r="193" ht="15.75" customHeight="1">
      <c r="A193" s="7"/>
      <c r="B193" s="7"/>
      <c r="C193" s="7"/>
      <c r="D193" s="7"/>
      <c r="E193" s="7"/>
      <c r="F193" s="7"/>
      <c r="G193" s="7"/>
      <c r="H193" s="7"/>
      <c r="I193" s="7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7"/>
      <c r="W193" s="7"/>
      <c r="X193" s="7"/>
      <c r="Y193" s="7"/>
      <c r="Z193" s="7"/>
    </row>
    <row r="194" ht="15.75" customHeight="1">
      <c r="A194" s="7"/>
      <c r="B194" s="7"/>
      <c r="C194" s="7"/>
      <c r="D194" s="7"/>
      <c r="E194" s="7"/>
      <c r="F194" s="7"/>
      <c r="G194" s="7"/>
      <c r="H194" s="7"/>
      <c r="I194" s="7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7"/>
      <c r="W194" s="7"/>
      <c r="X194" s="7"/>
      <c r="Y194" s="7"/>
      <c r="Z194" s="7"/>
    </row>
    <row r="195" ht="15.75" customHeight="1">
      <c r="A195" s="7"/>
      <c r="B195" s="7"/>
      <c r="C195" s="7"/>
      <c r="D195" s="7"/>
      <c r="E195" s="7"/>
      <c r="F195" s="7"/>
      <c r="G195" s="7"/>
      <c r="H195" s="7"/>
      <c r="I195" s="7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7"/>
      <c r="W195" s="7"/>
      <c r="X195" s="7"/>
      <c r="Y195" s="7"/>
      <c r="Z195" s="7"/>
    </row>
    <row r="196" ht="15.75" customHeight="1">
      <c r="A196" s="7"/>
      <c r="B196" s="7"/>
      <c r="C196" s="7"/>
      <c r="D196" s="7"/>
      <c r="E196" s="7"/>
      <c r="F196" s="7"/>
      <c r="G196" s="7"/>
      <c r="H196" s="7"/>
      <c r="I196" s="7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7"/>
      <c r="W196" s="7"/>
      <c r="X196" s="7"/>
      <c r="Y196" s="7"/>
      <c r="Z196" s="7"/>
    </row>
    <row r="197" ht="15.75" customHeight="1">
      <c r="A197" s="7"/>
      <c r="B197" s="7"/>
      <c r="C197" s="7"/>
      <c r="D197" s="7"/>
      <c r="E197" s="7"/>
      <c r="F197" s="7"/>
      <c r="G197" s="7"/>
      <c r="H197" s="7"/>
      <c r="I197" s="7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7"/>
      <c r="W197" s="7"/>
      <c r="X197" s="7"/>
      <c r="Y197" s="7"/>
      <c r="Z197" s="7"/>
    </row>
    <row r="198" ht="15.75" customHeight="1">
      <c r="A198" s="7"/>
      <c r="B198" s="7"/>
      <c r="C198" s="7"/>
      <c r="D198" s="7"/>
      <c r="E198" s="7"/>
      <c r="F198" s="7"/>
      <c r="G198" s="7"/>
      <c r="H198" s="7"/>
      <c r="I198" s="7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7"/>
      <c r="W198" s="7"/>
      <c r="X198" s="7"/>
      <c r="Y198" s="7"/>
      <c r="Z198" s="7"/>
    </row>
    <row r="199" ht="15.75" customHeight="1">
      <c r="A199" s="7"/>
      <c r="B199" s="7"/>
      <c r="C199" s="7"/>
      <c r="D199" s="7"/>
      <c r="E199" s="7"/>
      <c r="F199" s="7"/>
      <c r="G199" s="7"/>
      <c r="H199" s="7"/>
      <c r="I199" s="7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7"/>
      <c r="W199" s="7"/>
      <c r="X199" s="7"/>
      <c r="Y199" s="7"/>
      <c r="Z199" s="7"/>
    </row>
    <row r="200" ht="15.75" customHeight="1">
      <c r="A200" s="7"/>
      <c r="B200" s="7"/>
      <c r="C200" s="7"/>
      <c r="D200" s="7"/>
      <c r="E200" s="7"/>
      <c r="F200" s="7"/>
      <c r="G200" s="7"/>
      <c r="H200" s="7"/>
      <c r="I200" s="7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7"/>
      <c r="W200" s="7"/>
      <c r="X200" s="7"/>
      <c r="Y200" s="7"/>
      <c r="Z200" s="7"/>
    </row>
    <row r="201" ht="15.75" customHeight="1">
      <c r="A201" s="7"/>
      <c r="B201" s="7"/>
      <c r="C201" s="7"/>
      <c r="D201" s="7"/>
      <c r="E201" s="7"/>
      <c r="F201" s="7"/>
      <c r="G201" s="7"/>
      <c r="H201" s="7"/>
      <c r="I201" s="7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7"/>
      <c r="W201" s="7"/>
      <c r="X201" s="7"/>
      <c r="Y201" s="7"/>
      <c r="Z201" s="7"/>
    </row>
    <row r="202" ht="15.75" customHeight="1">
      <c r="A202" s="7"/>
      <c r="B202" s="7"/>
      <c r="C202" s="7"/>
      <c r="D202" s="7"/>
      <c r="E202" s="7"/>
      <c r="F202" s="7"/>
      <c r="G202" s="7"/>
      <c r="H202" s="7"/>
      <c r="I202" s="7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7"/>
      <c r="W202" s="7"/>
      <c r="X202" s="7"/>
      <c r="Y202" s="7"/>
      <c r="Z202" s="7"/>
    </row>
    <row r="203" ht="15.75" customHeight="1">
      <c r="A203" s="7"/>
      <c r="B203" s="7"/>
      <c r="C203" s="7"/>
      <c r="D203" s="7"/>
      <c r="E203" s="7"/>
      <c r="F203" s="7"/>
      <c r="G203" s="7"/>
      <c r="H203" s="7"/>
      <c r="I203" s="7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7"/>
      <c r="W203" s="7"/>
      <c r="X203" s="7"/>
      <c r="Y203" s="7"/>
      <c r="Z203" s="7"/>
    </row>
    <row r="204" ht="15.75" customHeight="1">
      <c r="A204" s="7"/>
      <c r="B204" s="7"/>
      <c r="C204" s="7"/>
      <c r="D204" s="7"/>
      <c r="E204" s="7"/>
      <c r="F204" s="7"/>
      <c r="G204" s="7"/>
      <c r="H204" s="7"/>
      <c r="I204" s="7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7"/>
      <c r="W204" s="7"/>
      <c r="X204" s="7"/>
      <c r="Y204" s="7"/>
      <c r="Z204" s="7"/>
    </row>
    <row r="205" ht="15.75" customHeight="1">
      <c r="A205" s="7"/>
      <c r="B205" s="7"/>
      <c r="C205" s="7"/>
      <c r="D205" s="7"/>
      <c r="E205" s="7"/>
      <c r="F205" s="7"/>
      <c r="G205" s="7"/>
      <c r="H205" s="7"/>
      <c r="I205" s="7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7"/>
      <c r="W205" s="7"/>
      <c r="X205" s="7"/>
      <c r="Y205" s="7"/>
      <c r="Z205" s="7"/>
    </row>
    <row r="206" ht="15.75" customHeight="1">
      <c r="A206" s="7"/>
      <c r="B206" s="7"/>
      <c r="C206" s="7"/>
      <c r="D206" s="7"/>
      <c r="E206" s="7"/>
      <c r="F206" s="7"/>
      <c r="G206" s="7"/>
      <c r="H206" s="7"/>
      <c r="I206" s="7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7"/>
      <c r="W206" s="7"/>
      <c r="X206" s="7"/>
      <c r="Y206" s="7"/>
      <c r="Z206" s="7"/>
    </row>
    <row r="207" ht="15.75" customHeight="1">
      <c r="A207" s="7"/>
      <c r="B207" s="7"/>
      <c r="C207" s="7"/>
      <c r="D207" s="7"/>
      <c r="E207" s="7"/>
      <c r="F207" s="7"/>
      <c r="G207" s="7"/>
      <c r="H207" s="7"/>
      <c r="I207" s="7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7"/>
      <c r="W207" s="7"/>
      <c r="X207" s="7"/>
      <c r="Y207" s="7"/>
      <c r="Z207" s="7"/>
    </row>
    <row r="208" ht="15.75" customHeight="1">
      <c r="A208" s="7"/>
      <c r="B208" s="7"/>
      <c r="C208" s="7"/>
      <c r="D208" s="7"/>
      <c r="E208" s="7"/>
      <c r="F208" s="7"/>
      <c r="G208" s="7"/>
      <c r="H208" s="7"/>
      <c r="I208" s="7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7"/>
      <c r="W208" s="7"/>
      <c r="X208" s="7"/>
      <c r="Y208" s="7"/>
      <c r="Z208" s="7"/>
    </row>
    <row r="209" ht="15.75" customHeight="1">
      <c r="A209" s="7"/>
      <c r="B209" s="7"/>
      <c r="C209" s="7"/>
      <c r="D209" s="7"/>
      <c r="E209" s="7"/>
      <c r="F209" s="7"/>
      <c r="G209" s="7"/>
      <c r="H209" s="7"/>
      <c r="I209" s="7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7"/>
      <c r="W209" s="7"/>
      <c r="X209" s="7"/>
      <c r="Y209" s="7"/>
      <c r="Z209" s="7"/>
    </row>
    <row r="210" ht="15.75" customHeight="1">
      <c r="A210" s="7"/>
      <c r="B210" s="7"/>
      <c r="C210" s="7"/>
      <c r="D210" s="7"/>
      <c r="E210" s="7"/>
      <c r="F210" s="7"/>
      <c r="G210" s="7"/>
      <c r="H210" s="7"/>
      <c r="I210" s="7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7"/>
      <c r="W210" s="7"/>
      <c r="X210" s="7"/>
      <c r="Y210" s="7"/>
      <c r="Z210" s="7"/>
    </row>
    <row r="211" ht="15.75" customHeight="1">
      <c r="A211" s="7"/>
      <c r="B211" s="7"/>
      <c r="C211" s="7"/>
      <c r="D211" s="7"/>
      <c r="E211" s="7"/>
      <c r="F211" s="7"/>
      <c r="G211" s="7"/>
      <c r="H211" s="7"/>
      <c r="I211" s="7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7"/>
      <c r="W211" s="7"/>
      <c r="X211" s="7"/>
      <c r="Y211" s="7"/>
      <c r="Z211" s="7"/>
    </row>
    <row r="212" ht="15.75" customHeight="1">
      <c r="A212" s="7"/>
      <c r="B212" s="7"/>
      <c r="C212" s="7"/>
      <c r="D212" s="7"/>
      <c r="E212" s="7"/>
      <c r="F212" s="7"/>
      <c r="G212" s="7"/>
      <c r="H212" s="7"/>
      <c r="I212" s="7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7"/>
      <c r="W212" s="7"/>
      <c r="X212" s="7"/>
      <c r="Y212" s="7"/>
      <c r="Z212" s="7"/>
    </row>
    <row r="213" ht="15.75" customHeight="1">
      <c r="A213" s="7"/>
      <c r="B213" s="7"/>
      <c r="C213" s="7"/>
      <c r="D213" s="7"/>
      <c r="E213" s="7"/>
      <c r="F213" s="7"/>
      <c r="G213" s="7"/>
      <c r="H213" s="7"/>
      <c r="I213" s="7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7"/>
      <c r="W213" s="7"/>
      <c r="X213" s="7"/>
      <c r="Y213" s="7"/>
      <c r="Z213" s="7"/>
    </row>
    <row r="214" ht="15.75" customHeight="1">
      <c r="A214" s="7"/>
      <c r="B214" s="7"/>
      <c r="C214" s="7"/>
      <c r="D214" s="7"/>
      <c r="E214" s="7"/>
      <c r="F214" s="7"/>
      <c r="G214" s="7"/>
      <c r="H214" s="7"/>
      <c r="I214" s="7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7"/>
      <c r="W214" s="7"/>
      <c r="X214" s="7"/>
      <c r="Y214" s="7"/>
      <c r="Z214" s="7"/>
    </row>
    <row r="215" ht="15.75" customHeight="1">
      <c r="A215" s="7"/>
      <c r="B215" s="7"/>
      <c r="C215" s="7"/>
      <c r="D215" s="7"/>
      <c r="E215" s="7"/>
      <c r="F215" s="7"/>
      <c r="G215" s="7"/>
      <c r="H215" s="7"/>
      <c r="I215" s="7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7"/>
      <c r="W215" s="7"/>
      <c r="X215" s="7"/>
      <c r="Y215" s="7"/>
      <c r="Z215" s="7"/>
    </row>
    <row r="216" ht="15.75" customHeight="1">
      <c r="A216" s="7"/>
      <c r="B216" s="7"/>
      <c r="C216" s="7"/>
      <c r="D216" s="7"/>
      <c r="E216" s="7"/>
      <c r="F216" s="7"/>
      <c r="G216" s="7"/>
      <c r="H216" s="7"/>
      <c r="I216" s="7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7"/>
      <c r="W216" s="7"/>
      <c r="X216" s="7"/>
      <c r="Y216" s="7"/>
      <c r="Z216" s="7"/>
    </row>
    <row r="217" ht="15.75" customHeight="1">
      <c r="A217" s="7"/>
      <c r="B217" s="7"/>
      <c r="C217" s="7"/>
      <c r="D217" s="7"/>
      <c r="E217" s="7"/>
      <c r="F217" s="7"/>
      <c r="G217" s="7"/>
      <c r="H217" s="7"/>
      <c r="I217" s="7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7"/>
      <c r="W217" s="7"/>
      <c r="X217" s="7"/>
      <c r="Y217" s="7"/>
      <c r="Z217" s="7"/>
    </row>
    <row r="218" ht="15.75" customHeight="1">
      <c r="A218" s="7"/>
      <c r="B218" s="7"/>
      <c r="C218" s="7"/>
      <c r="D218" s="7"/>
      <c r="E218" s="7"/>
      <c r="F218" s="7"/>
      <c r="G218" s="7"/>
      <c r="H218" s="7"/>
      <c r="I218" s="7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7"/>
      <c r="W218" s="7"/>
      <c r="X218" s="7"/>
      <c r="Y218" s="7"/>
      <c r="Z218" s="7"/>
    </row>
    <row r="219" ht="15.75" customHeight="1">
      <c r="A219" s="7"/>
      <c r="B219" s="7"/>
      <c r="C219" s="7"/>
      <c r="D219" s="7"/>
      <c r="E219" s="7"/>
      <c r="F219" s="7"/>
      <c r="G219" s="7"/>
      <c r="H219" s="7"/>
      <c r="I219" s="7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7"/>
      <c r="W219" s="7"/>
      <c r="X219" s="7"/>
      <c r="Y219" s="7"/>
      <c r="Z219" s="7"/>
    </row>
    <row r="220" ht="15.75" customHeight="1">
      <c r="A220" s="7"/>
      <c r="B220" s="7"/>
      <c r="C220" s="7"/>
      <c r="D220" s="7"/>
      <c r="E220" s="7"/>
      <c r="F220" s="7"/>
      <c r="G220" s="7"/>
      <c r="H220" s="7"/>
      <c r="I220" s="7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7"/>
      <c r="W220" s="7"/>
      <c r="X220" s="7"/>
      <c r="Y220" s="7"/>
      <c r="Z220" s="7"/>
    </row>
    <row r="221" ht="15.75" customHeight="1">
      <c r="A221" s="7"/>
      <c r="B221" s="7"/>
      <c r="C221" s="7"/>
      <c r="D221" s="7"/>
      <c r="E221" s="7"/>
      <c r="F221" s="7"/>
      <c r="G221" s="7"/>
      <c r="H221" s="7"/>
      <c r="I221" s="7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7"/>
      <c r="W221" s="7"/>
      <c r="X221" s="7"/>
      <c r="Y221" s="7"/>
      <c r="Z221" s="7"/>
    </row>
    <row r="222" ht="15.75" customHeight="1">
      <c r="A222" s="7"/>
      <c r="B222" s="7"/>
      <c r="C222" s="7"/>
      <c r="D222" s="7"/>
      <c r="E222" s="7"/>
      <c r="F222" s="7"/>
      <c r="G222" s="7"/>
      <c r="H222" s="7"/>
      <c r="I222" s="7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7"/>
      <c r="W222" s="7"/>
      <c r="X222" s="7"/>
      <c r="Y222" s="7"/>
      <c r="Z222" s="7"/>
    </row>
    <row r="223" ht="15.75" customHeight="1">
      <c r="A223" s="7"/>
      <c r="B223" s="7"/>
      <c r="C223" s="7"/>
      <c r="D223" s="7"/>
      <c r="E223" s="7"/>
      <c r="F223" s="7"/>
      <c r="G223" s="7"/>
      <c r="H223" s="7"/>
      <c r="I223" s="7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7"/>
      <c r="W223" s="7"/>
      <c r="X223" s="7"/>
      <c r="Y223" s="7"/>
      <c r="Z223" s="7"/>
    </row>
    <row r="224" ht="15.75" customHeight="1">
      <c r="A224" s="7"/>
      <c r="B224" s="7"/>
      <c r="C224" s="7"/>
      <c r="D224" s="7"/>
      <c r="E224" s="7"/>
      <c r="F224" s="7"/>
      <c r="G224" s="7"/>
      <c r="H224" s="7"/>
      <c r="I224" s="7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7"/>
      <c r="W224" s="7"/>
      <c r="X224" s="7"/>
      <c r="Y224" s="7"/>
      <c r="Z224" s="7"/>
    </row>
    <row r="225" ht="15.75" customHeight="1">
      <c r="A225" s="7"/>
      <c r="B225" s="7"/>
      <c r="C225" s="7"/>
      <c r="D225" s="7"/>
      <c r="E225" s="7"/>
      <c r="F225" s="7"/>
      <c r="G225" s="7"/>
      <c r="H225" s="7"/>
      <c r="I225" s="7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7"/>
      <c r="W225" s="7"/>
      <c r="X225" s="7"/>
      <c r="Y225" s="7"/>
      <c r="Z225" s="7"/>
    </row>
    <row r="226" ht="15.75" customHeight="1">
      <c r="A226" s="7"/>
      <c r="B226" s="7"/>
      <c r="C226" s="7"/>
      <c r="D226" s="7"/>
      <c r="E226" s="7"/>
      <c r="F226" s="7"/>
      <c r="G226" s="7"/>
      <c r="H226" s="7"/>
      <c r="I226" s="7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7"/>
      <c r="W226" s="7"/>
      <c r="X226" s="7"/>
      <c r="Y226" s="7"/>
      <c r="Z226" s="7"/>
    </row>
    <row r="227" ht="15.75" customHeight="1">
      <c r="A227" s="7"/>
      <c r="B227" s="7"/>
      <c r="C227" s="7"/>
      <c r="D227" s="7"/>
      <c r="E227" s="7"/>
      <c r="F227" s="7"/>
      <c r="G227" s="7"/>
      <c r="H227" s="7"/>
      <c r="I227" s="7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7"/>
      <c r="W227" s="7"/>
      <c r="X227" s="7"/>
      <c r="Y227" s="7"/>
      <c r="Z227" s="7"/>
    </row>
    <row r="228" ht="15.75" customHeight="1">
      <c r="A228" s="7"/>
      <c r="B228" s="7"/>
      <c r="C228" s="7"/>
      <c r="D228" s="7"/>
      <c r="E228" s="7"/>
      <c r="F228" s="7"/>
      <c r="G228" s="7"/>
      <c r="H228" s="7"/>
      <c r="I228" s="7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7"/>
      <c r="W228" s="7"/>
      <c r="X228" s="7"/>
      <c r="Y228" s="7"/>
      <c r="Z228" s="7"/>
    </row>
    <row r="229" ht="15.75" customHeight="1">
      <c r="A229" s="7"/>
      <c r="B229" s="7"/>
      <c r="C229" s="7"/>
      <c r="D229" s="7"/>
      <c r="E229" s="7"/>
      <c r="F229" s="7"/>
      <c r="G229" s="7"/>
      <c r="H229" s="7"/>
      <c r="I229" s="7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7"/>
      <c r="W229" s="7"/>
      <c r="X229" s="7"/>
      <c r="Y229" s="7"/>
      <c r="Z229" s="7"/>
    </row>
    <row r="230" ht="15.75" customHeight="1">
      <c r="A230" s="7"/>
      <c r="B230" s="7"/>
      <c r="C230" s="7"/>
      <c r="D230" s="7"/>
      <c r="E230" s="7"/>
      <c r="F230" s="7"/>
      <c r="G230" s="7"/>
      <c r="H230" s="7"/>
      <c r="I230" s="7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7"/>
      <c r="W230" s="7"/>
      <c r="X230" s="7"/>
      <c r="Y230" s="7"/>
      <c r="Z230" s="7"/>
    </row>
    <row r="231" ht="15.75" customHeight="1">
      <c r="A231" s="7"/>
      <c r="B231" s="7"/>
      <c r="C231" s="7"/>
      <c r="D231" s="7"/>
      <c r="E231" s="7"/>
      <c r="F231" s="7"/>
      <c r="G231" s="7"/>
      <c r="H231" s="7"/>
      <c r="I231" s="7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7"/>
      <c r="W231" s="7"/>
      <c r="X231" s="7"/>
      <c r="Y231" s="7"/>
      <c r="Z231" s="7"/>
    </row>
    <row r="232" ht="15.75" customHeight="1">
      <c r="A232" s="7"/>
      <c r="B232" s="7"/>
      <c r="C232" s="7"/>
      <c r="D232" s="7"/>
      <c r="E232" s="7"/>
      <c r="F232" s="7"/>
      <c r="G232" s="7"/>
      <c r="H232" s="7"/>
      <c r="I232" s="7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7"/>
      <c r="W232" s="7"/>
      <c r="X232" s="7"/>
      <c r="Y232" s="7"/>
      <c r="Z232" s="7"/>
    </row>
    <row r="233" ht="15.75" customHeight="1">
      <c r="A233" s="7"/>
      <c r="B233" s="7"/>
      <c r="C233" s="7"/>
      <c r="D233" s="7"/>
      <c r="E233" s="7"/>
      <c r="F233" s="7"/>
      <c r="G233" s="7"/>
      <c r="H233" s="7"/>
      <c r="I233" s="7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7"/>
      <c r="W233" s="7"/>
      <c r="X233" s="7"/>
      <c r="Y233" s="7"/>
      <c r="Z233" s="7"/>
    </row>
    <row r="234" ht="15.75" customHeight="1">
      <c r="A234" s="7"/>
      <c r="B234" s="7"/>
      <c r="C234" s="7"/>
      <c r="D234" s="7"/>
      <c r="E234" s="7"/>
      <c r="F234" s="7"/>
      <c r="G234" s="7"/>
      <c r="H234" s="7"/>
      <c r="I234" s="7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7"/>
      <c r="W234" s="7"/>
      <c r="X234" s="7"/>
      <c r="Y234" s="7"/>
      <c r="Z234" s="7"/>
    </row>
    <row r="235" ht="15.75" customHeight="1">
      <c r="A235" s="7"/>
      <c r="B235" s="7"/>
      <c r="C235" s="7"/>
      <c r="D235" s="7"/>
      <c r="E235" s="7"/>
      <c r="F235" s="7"/>
      <c r="G235" s="7"/>
      <c r="H235" s="7"/>
      <c r="I235" s="7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7"/>
      <c r="W235" s="7"/>
      <c r="X235" s="7"/>
      <c r="Y235" s="7"/>
      <c r="Z235" s="7"/>
    </row>
    <row r="236" ht="15.75" customHeight="1">
      <c r="A236" s="7"/>
      <c r="B236" s="7"/>
      <c r="C236" s="7"/>
      <c r="D236" s="7"/>
      <c r="E236" s="7"/>
      <c r="F236" s="7"/>
      <c r="G236" s="7"/>
      <c r="H236" s="7"/>
      <c r="I236" s="7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7"/>
      <c r="W236" s="7"/>
      <c r="X236" s="7"/>
      <c r="Y236" s="7"/>
      <c r="Z236" s="7"/>
    </row>
    <row r="237" ht="15.75" customHeight="1">
      <c r="A237" s="7"/>
      <c r="B237" s="7"/>
      <c r="C237" s="7"/>
      <c r="D237" s="7"/>
      <c r="E237" s="7"/>
      <c r="F237" s="7"/>
      <c r="G237" s="7"/>
      <c r="H237" s="7"/>
      <c r="I237" s="7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7"/>
      <c r="W237" s="7"/>
      <c r="X237" s="7"/>
      <c r="Y237" s="7"/>
      <c r="Z237" s="7"/>
    </row>
    <row r="238" ht="15.75" customHeight="1">
      <c r="A238" s="7"/>
      <c r="B238" s="7"/>
      <c r="C238" s="7"/>
      <c r="D238" s="7"/>
      <c r="E238" s="7"/>
      <c r="F238" s="7"/>
      <c r="G238" s="7"/>
      <c r="H238" s="7"/>
      <c r="I238" s="7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7"/>
      <c r="W238" s="7"/>
      <c r="X238" s="7"/>
      <c r="Y238" s="7"/>
      <c r="Z238" s="7"/>
    </row>
    <row r="239" ht="15.75" customHeight="1">
      <c r="A239" s="7"/>
      <c r="B239" s="7"/>
      <c r="C239" s="7"/>
      <c r="D239" s="7"/>
      <c r="E239" s="7"/>
      <c r="F239" s="7"/>
      <c r="G239" s="7"/>
      <c r="H239" s="7"/>
      <c r="I239" s="7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7"/>
      <c r="W239" s="7"/>
      <c r="X239" s="7"/>
      <c r="Y239" s="7"/>
      <c r="Z239" s="7"/>
    </row>
    <row r="240" ht="15.75" customHeight="1">
      <c r="A240" s="7"/>
      <c r="B240" s="7"/>
      <c r="C240" s="7"/>
      <c r="D240" s="7"/>
      <c r="E240" s="7"/>
      <c r="F240" s="7"/>
      <c r="G240" s="7"/>
      <c r="H240" s="7"/>
      <c r="I240" s="7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7"/>
      <c r="W240" s="7"/>
      <c r="X240" s="7"/>
      <c r="Y240" s="7"/>
      <c r="Z240" s="7"/>
    </row>
    <row r="241" ht="15.75" customHeight="1">
      <c r="A241" s="7"/>
      <c r="B241" s="7"/>
      <c r="C241" s="7"/>
      <c r="D241" s="7"/>
      <c r="E241" s="7"/>
      <c r="F241" s="7"/>
      <c r="G241" s="7"/>
      <c r="H241" s="7"/>
      <c r="I241" s="7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7"/>
      <c r="W241" s="7"/>
      <c r="X241" s="7"/>
      <c r="Y241" s="7"/>
      <c r="Z241" s="7"/>
    </row>
    <row r="242" ht="15.75" customHeight="1">
      <c r="A242" s="7"/>
      <c r="B242" s="7"/>
      <c r="C242" s="7"/>
      <c r="D242" s="7"/>
      <c r="E242" s="7"/>
      <c r="F242" s="7"/>
      <c r="G242" s="7"/>
      <c r="H242" s="7"/>
      <c r="I242" s="7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7"/>
      <c r="W242" s="7"/>
      <c r="X242" s="7"/>
      <c r="Y242" s="7"/>
      <c r="Z242" s="7"/>
    </row>
    <row r="243" ht="15.75" customHeight="1">
      <c r="A243" s="7"/>
      <c r="B243" s="7"/>
      <c r="C243" s="7"/>
      <c r="D243" s="7"/>
      <c r="E243" s="7"/>
      <c r="F243" s="7"/>
      <c r="G243" s="7"/>
      <c r="H243" s="7"/>
      <c r="I243" s="7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7"/>
      <c r="W243" s="7"/>
      <c r="X243" s="7"/>
      <c r="Y243" s="7"/>
      <c r="Z243" s="7"/>
    </row>
    <row r="244" ht="15.75" customHeight="1">
      <c r="A244" s="7"/>
      <c r="B244" s="7"/>
      <c r="C244" s="7"/>
      <c r="D244" s="7"/>
      <c r="E244" s="7"/>
      <c r="F244" s="7"/>
      <c r="G244" s="7"/>
      <c r="H244" s="7"/>
      <c r="I244" s="7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7"/>
      <c r="W244" s="7"/>
      <c r="X244" s="7"/>
      <c r="Y244" s="7"/>
      <c r="Z244" s="7"/>
    </row>
    <row r="245" ht="15.75" customHeight="1">
      <c r="A245" s="7"/>
      <c r="B245" s="7"/>
      <c r="C245" s="7"/>
      <c r="D245" s="7"/>
      <c r="E245" s="7"/>
      <c r="F245" s="7"/>
      <c r="G245" s="7"/>
      <c r="H245" s="7"/>
      <c r="I245" s="7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7"/>
      <c r="W245" s="7"/>
      <c r="X245" s="7"/>
      <c r="Y245" s="7"/>
      <c r="Z245" s="7"/>
    </row>
    <row r="246" ht="15.75" customHeight="1">
      <c r="A246" s="7"/>
      <c r="B246" s="7"/>
      <c r="C246" s="7"/>
      <c r="D246" s="7"/>
      <c r="E246" s="7"/>
      <c r="F246" s="7"/>
      <c r="G246" s="7"/>
      <c r="H246" s="7"/>
      <c r="I246" s="7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7"/>
      <c r="W246" s="7"/>
      <c r="X246" s="7"/>
      <c r="Y246" s="7"/>
      <c r="Z246" s="7"/>
    </row>
    <row r="247" ht="15.75" customHeight="1">
      <c r="A247" s="7"/>
      <c r="B247" s="7"/>
      <c r="C247" s="7"/>
      <c r="D247" s="7"/>
      <c r="E247" s="7"/>
      <c r="F247" s="7"/>
      <c r="G247" s="7"/>
      <c r="H247" s="7"/>
      <c r="I247" s="7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7"/>
      <c r="W247" s="7"/>
      <c r="X247" s="7"/>
      <c r="Y247" s="7"/>
      <c r="Z247" s="7"/>
    </row>
    <row r="248" ht="15.75" customHeight="1">
      <c r="A248" s="7"/>
      <c r="B248" s="7"/>
      <c r="C248" s="7"/>
      <c r="D248" s="7"/>
      <c r="E248" s="7"/>
      <c r="F248" s="7"/>
      <c r="G248" s="7"/>
      <c r="H248" s="7"/>
      <c r="I248" s="7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7"/>
      <c r="W248" s="7"/>
      <c r="X248" s="7"/>
      <c r="Y248" s="7"/>
      <c r="Z248" s="7"/>
    </row>
    <row r="249" ht="15.75" customHeight="1">
      <c r="A249" s="7"/>
      <c r="B249" s="7"/>
      <c r="C249" s="7"/>
      <c r="D249" s="7"/>
      <c r="E249" s="7"/>
      <c r="F249" s="7"/>
      <c r="G249" s="7"/>
      <c r="H249" s="7"/>
      <c r="I249" s="7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7"/>
      <c r="W249" s="7"/>
      <c r="X249" s="7"/>
      <c r="Y249" s="7"/>
      <c r="Z249" s="7"/>
    </row>
    <row r="250" ht="15.75" customHeight="1">
      <c r="A250" s="7"/>
      <c r="B250" s="7"/>
      <c r="C250" s="7"/>
      <c r="D250" s="7"/>
      <c r="E250" s="7"/>
      <c r="F250" s="7"/>
      <c r="G250" s="7"/>
      <c r="H250" s="7"/>
      <c r="I250" s="7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7"/>
      <c r="W250" s="7"/>
      <c r="X250" s="7"/>
      <c r="Y250" s="7"/>
      <c r="Z250" s="7"/>
    </row>
    <row r="251" ht="15.75" customHeight="1">
      <c r="A251" s="7"/>
      <c r="B251" s="7"/>
      <c r="C251" s="7"/>
      <c r="D251" s="7"/>
      <c r="E251" s="7"/>
      <c r="F251" s="7"/>
      <c r="G251" s="7"/>
      <c r="H251" s="7"/>
      <c r="I251" s="7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7"/>
      <c r="W251" s="7"/>
      <c r="X251" s="7"/>
      <c r="Y251" s="7"/>
      <c r="Z251" s="7"/>
    </row>
    <row r="252" ht="15.75" customHeight="1">
      <c r="A252" s="7"/>
      <c r="B252" s="7"/>
      <c r="C252" s="7"/>
      <c r="D252" s="7"/>
      <c r="E252" s="7"/>
      <c r="F252" s="7"/>
      <c r="G252" s="7"/>
      <c r="H252" s="7"/>
      <c r="I252" s="7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7"/>
      <c r="W252" s="7"/>
      <c r="X252" s="7"/>
      <c r="Y252" s="7"/>
      <c r="Z252" s="7"/>
    </row>
    <row r="253" ht="15.75" customHeight="1">
      <c r="A253" s="7"/>
      <c r="B253" s="7"/>
      <c r="C253" s="7"/>
      <c r="D253" s="7"/>
      <c r="E253" s="7"/>
      <c r="F253" s="7"/>
      <c r="G253" s="7"/>
      <c r="H253" s="7"/>
      <c r="I253" s="7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7"/>
      <c r="W253" s="7"/>
      <c r="X253" s="7"/>
      <c r="Y253" s="7"/>
      <c r="Z253" s="7"/>
    </row>
    <row r="254" ht="15.75" customHeight="1">
      <c r="A254" s="7"/>
      <c r="B254" s="7"/>
      <c r="C254" s="7"/>
      <c r="D254" s="7"/>
      <c r="E254" s="7"/>
      <c r="F254" s="7"/>
      <c r="G254" s="7"/>
      <c r="H254" s="7"/>
      <c r="I254" s="7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7"/>
      <c r="W254" s="7"/>
      <c r="X254" s="7"/>
      <c r="Y254" s="7"/>
      <c r="Z254" s="7"/>
    </row>
    <row r="255" ht="15.75" customHeight="1">
      <c r="A255" s="7"/>
      <c r="B255" s="7"/>
      <c r="C255" s="7"/>
      <c r="D255" s="7"/>
      <c r="E255" s="7"/>
      <c r="F255" s="7"/>
      <c r="G255" s="7"/>
      <c r="H255" s="7"/>
      <c r="I255" s="7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7"/>
      <c r="W255" s="7"/>
      <c r="X255" s="7"/>
      <c r="Y255" s="7"/>
      <c r="Z255" s="7"/>
    </row>
    <row r="256" ht="15.75" customHeight="1">
      <c r="A256" s="7"/>
      <c r="B256" s="7"/>
      <c r="C256" s="7"/>
      <c r="D256" s="7"/>
      <c r="E256" s="7"/>
      <c r="F256" s="7"/>
      <c r="G256" s="7"/>
      <c r="H256" s="7"/>
      <c r="I256" s="7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7"/>
      <c r="W256" s="7"/>
      <c r="X256" s="7"/>
      <c r="Y256" s="7"/>
      <c r="Z256" s="7"/>
    </row>
    <row r="257" ht="15.75" customHeight="1">
      <c r="A257" s="7"/>
      <c r="B257" s="7"/>
      <c r="C257" s="7"/>
      <c r="D257" s="7"/>
      <c r="E257" s="7"/>
      <c r="F257" s="7"/>
      <c r="G257" s="7"/>
      <c r="H257" s="7"/>
      <c r="I257" s="7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7"/>
      <c r="W257" s="7"/>
      <c r="X257" s="7"/>
      <c r="Y257" s="7"/>
      <c r="Z257" s="7"/>
    </row>
    <row r="258" ht="15.75" customHeight="1">
      <c r="A258" s="7"/>
      <c r="B258" s="7"/>
      <c r="C258" s="7"/>
      <c r="D258" s="7"/>
      <c r="E258" s="7"/>
      <c r="F258" s="7"/>
      <c r="G258" s="7"/>
      <c r="H258" s="7"/>
      <c r="I258" s="7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7"/>
      <c r="W258" s="7"/>
      <c r="X258" s="7"/>
      <c r="Y258" s="7"/>
      <c r="Z258" s="7"/>
    </row>
    <row r="259" ht="15.75" customHeight="1">
      <c r="A259" s="7"/>
      <c r="B259" s="7"/>
      <c r="C259" s="7"/>
      <c r="D259" s="7"/>
      <c r="E259" s="7"/>
      <c r="F259" s="7"/>
      <c r="G259" s="7"/>
      <c r="H259" s="7"/>
      <c r="I259" s="7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7"/>
      <c r="W259" s="7"/>
      <c r="X259" s="7"/>
      <c r="Y259" s="7"/>
      <c r="Z259" s="7"/>
    </row>
    <row r="260" ht="15.75" customHeight="1">
      <c r="A260" s="7"/>
      <c r="B260" s="7"/>
      <c r="C260" s="7"/>
      <c r="D260" s="7"/>
      <c r="E260" s="7"/>
      <c r="F260" s="7"/>
      <c r="G260" s="7"/>
      <c r="H260" s="7"/>
      <c r="I260" s="7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7"/>
      <c r="W260" s="7"/>
      <c r="X260" s="7"/>
      <c r="Y260" s="7"/>
      <c r="Z260" s="7"/>
    </row>
    <row r="261" ht="15.75" customHeight="1">
      <c r="A261" s="7"/>
      <c r="B261" s="7"/>
      <c r="C261" s="7"/>
      <c r="D261" s="7"/>
      <c r="E261" s="7"/>
      <c r="F261" s="7"/>
      <c r="G261" s="7"/>
      <c r="H261" s="7"/>
      <c r="I261" s="7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7"/>
      <c r="W261" s="7"/>
      <c r="X261" s="7"/>
      <c r="Y261" s="7"/>
      <c r="Z261" s="7"/>
    </row>
    <row r="262" ht="15.75" customHeight="1">
      <c r="A262" s="7"/>
      <c r="B262" s="7"/>
      <c r="C262" s="7"/>
      <c r="D262" s="7"/>
      <c r="E262" s="7"/>
      <c r="F262" s="7"/>
      <c r="G262" s="7"/>
      <c r="H262" s="7"/>
      <c r="I262" s="7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7"/>
      <c r="W262" s="7"/>
      <c r="X262" s="7"/>
      <c r="Y262" s="7"/>
      <c r="Z262" s="7"/>
    </row>
    <row r="263" ht="15.75" customHeight="1">
      <c r="A263" s="7"/>
      <c r="B263" s="7"/>
      <c r="C263" s="7"/>
      <c r="D263" s="7"/>
      <c r="E263" s="7"/>
      <c r="F263" s="7"/>
      <c r="G263" s="7"/>
      <c r="H263" s="7"/>
      <c r="I263" s="7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7"/>
      <c r="W263" s="7"/>
      <c r="X263" s="7"/>
      <c r="Y263" s="7"/>
      <c r="Z263" s="7"/>
    </row>
    <row r="264" ht="15.75" customHeight="1">
      <c r="A264" s="7"/>
      <c r="B264" s="7"/>
      <c r="C264" s="7"/>
      <c r="D264" s="7"/>
      <c r="E264" s="7"/>
      <c r="F264" s="7"/>
      <c r="G264" s="7"/>
      <c r="H264" s="7"/>
      <c r="I264" s="7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7"/>
      <c r="W264" s="7"/>
      <c r="X264" s="7"/>
      <c r="Y264" s="7"/>
      <c r="Z264" s="7"/>
    </row>
    <row r="265" ht="15.75" customHeight="1">
      <c r="A265" s="7"/>
      <c r="B265" s="7"/>
      <c r="C265" s="7"/>
      <c r="D265" s="7"/>
      <c r="E265" s="7"/>
      <c r="F265" s="7"/>
      <c r="G265" s="7"/>
      <c r="H265" s="7"/>
      <c r="I265" s="7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7"/>
      <c r="W265" s="7"/>
      <c r="X265" s="7"/>
      <c r="Y265" s="7"/>
      <c r="Z265" s="7"/>
    </row>
    <row r="266" ht="15.75" customHeight="1">
      <c r="A266" s="7"/>
      <c r="B266" s="7"/>
      <c r="C266" s="7"/>
      <c r="D266" s="7"/>
      <c r="E266" s="7"/>
      <c r="F266" s="7"/>
      <c r="G266" s="7"/>
      <c r="H266" s="7"/>
      <c r="I266" s="7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7"/>
      <c r="W266" s="7"/>
      <c r="X266" s="7"/>
      <c r="Y266" s="7"/>
      <c r="Z266" s="7"/>
    </row>
    <row r="267" ht="15.75" customHeight="1">
      <c r="A267" s="7"/>
      <c r="B267" s="7"/>
      <c r="C267" s="7"/>
      <c r="D267" s="7"/>
      <c r="E267" s="7"/>
      <c r="F267" s="7"/>
      <c r="G267" s="7"/>
      <c r="H267" s="7"/>
      <c r="I267" s="7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7"/>
      <c r="W267" s="7"/>
      <c r="X267" s="7"/>
      <c r="Y267" s="7"/>
      <c r="Z267" s="7"/>
    </row>
    <row r="268" ht="15.75" customHeight="1">
      <c r="A268" s="7"/>
      <c r="B268" s="7"/>
      <c r="C268" s="7"/>
      <c r="D268" s="7"/>
      <c r="E268" s="7"/>
      <c r="F268" s="7"/>
      <c r="G268" s="7"/>
      <c r="H268" s="7"/>
      <c r="I268" s="7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7"/>
      <c r="W268" s="7"/>
      <c r="X268" s="7"/>
      <c r="Y268" s="7"/>
      <c r="Z268" s="7"/>
    </row>
    <row r="269" ht="15.75" customHeight="1">
      <c r="A269" s="7"/>
      <c r="B269" s="7"/>
      <c r="C269" s="7"/>
      <c r="D269" s="7"/>
      <c r="E269" s="7"/>
      <c r="F269" s="7"/>
      <c r="G269" s="7"/>
      <c r="H269" s="7"/>
      <c r="I269" s="7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7"/>
      <c r="W269" s="7"/>
      <c r="X269" s="7"/>
      <c r="Y269" s="7"/>
      <c r="Z269" s="7"/>
    </row>
    <row r="270" ht="15.75" customHeight="1">
      <c r="A270" s="7"/>
      <c r="B270" s="7"/>
      <c r="C270" s="7"/>
      <c r="D270" s="7"/>
      <c r="E270" s="7"/>
      <c r="F270" s="7"/>
      <c r="G270" s="7"/>
      <c r="H270" s="7"/>
      <c r="I270" s="7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7"/>
      <c r="W270" s="7"/>
      <c r="X270" s="7"/>
      <c r="Y270" s="7"/>
      <c r="Z270" s="7"/>
    </row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5">
    <mergeCell ref="B70:B76"/>
    <mergeCell ref="C70:C76"/>
    <mergeCell ref="B34:B40"/>
    <mergeCell ref="C34:C40"/>
    <mergeCell ref="A41:A76"/>
    <mergeCell ref="B41:B47"/>
    <mergeCell ref="C41:C47"/>
    <mergeCell ref="B48:B54"/>
    <mergeCell ref="C48:C54"/>
    <mergeCell ref="B12:B18"/>
    <mergeCell ref="C12:C18"/>
    <mergeCell ref="B20:B26"/>
    <mergeCell ref="C20:C26"/>
    <mergeCell ref="A1:B1"/>
    <mergeCell ref="C1:I1"/>
    <mergeCell ref="A3:A4"/>
    <mergeCell ref="B3:B4"/>
    <mergeCell ref="C3:C4"/>
    <mergeCell ref="D3:I3"/>
    <mergeCell ref="A5:A40"/>
    <mergeCell ref="B55:I55"/>
    <mergeCell ref="U25:U34"/>
    <mergeCell ref="U35:U44"/>
    <mergeCell ref="U45:U54"/>
    <mergeCell ref="B5:B11"/>
    <mergeCell ref="C5:C11"/>
    <mergeCell ref="U5:U14"/>
    <mergeCell ref="U15:U24"/>
    <mergeCell ref="B19:I19"/>
    <mergeCell ref="B27:B33"/>
    <mergeCell ref="C27:C33"/>
    <mergeCell ref="B56:B62"/>
    <mergeCell ref="C56:C62"/>
    <mergeCell ref="B63:B69"/>
    <mergeCell ref="C63:C69"/>
  </mergeCells>
  <printOptions/>
  <pageMargins bottom="0.787401575" footer="0.0" header="0.0" left="0.511811024" right="0.511811024" top="0.787401575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3" width="9.14"/>
    <col customWidth="1" min="4" max="9" width="20.86"/>
    <col customWidth="1" hidden="1" min="10" max="10" width="82.71"/>
    <col customWidth="1" hidden="1" min="11" max="11" width="10.43"/>
    <col customWidth="1" hidden="1" min="12" max="12" width="12.71"/>
    <col customWidth="1" hidden="1" min="13" max="13" width="9.57"/>
    <col customWidth="1" hidden="1" min="14" max="14" width="11.86"/>
    <col customWidth="1" hidden="1" min="15" max="15" width="11.71"/>
    <col customWidth="1" hidden="1" min="16" max="17" width="9.14"/>
    <col customWidth="1" hidden="1" min="18" max="18" width="15.71"/>
    <col customWidth="1" hidden="1" min="19" max="19" width="9.14"/>
    <col customWidth="1" hidden="1" min="20" max="20" width="14.14"/>
    <col customWidth="1" hidden="1" min="21" max="21" width="13.57"/>
    <col customWidth="1" hidden="1" min="22" max="24" width="8.71"/>
    <col customWidth="1" min="25" max="26" width="8.71"/>
  </cols>
  <sheetData>
    <row r="1">
      <c r="A1" s="1" t="s">
        <v>0</v>
      </c>
      <c r="B1" s="2"/>
      <c r="C1" s="3"/>
      <c r="D1" s="4"/>
      <c r="E1" s="4"/>
      <c r="F1" s="4"/>
      <c r="G1" s="4"/>
      <c r="H1" s="4"/>
      <c r="I1" s="5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7"/>
      <c r="W1" s="7"/>
      <c r="X1" s="7"/>
      <c r="Y1" s="7"/>
      <c r="Z1" s="7"/>
    </row>
    <row r="2" hidden="1">
      <c r="A2" s="8"/>
      <c r="B2" s="8"/>
      <c r="C2" s="8"/>
      <c r="D2" s="9">
        <v>5.0</v>
      </c>
      <c r="E2" s="9">
        <v>6.0</v>
      </c>
      <c r="F2" s="9">
        <v>7.0</v>
      </c>
      <c r="G2" s="9">
        <v>8.0</v>
      </c>
      <c r="H2" s="9">
        <v>9.0</v>
      </c>
      <c r="I2" s="10">
        <v>10.0</v>
      </c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7"/>
      <c r="W2" s="7"/>
      <c r="X2" s="7"/>
      <c r="Y2" s="7"/>
      <c r="Z2" s="7"/>
    </row>
    <row r="3">
      <c r="A3" s="11" t="s">
        <v>1</v>
      </c>
      <c r="B3" s="11" t="s">
        <v>2</v>
      </c>
      <c r="C3" s="11" t="s">
        <v>3</v>
      </c>
      <c r="D3" s="1" t="s">
        <v>4</v>
      </c>
      <c r="E3" s="4"/>
      <c r="F3" s="4"/>
      <c r="G3" s="4"/>
      <c r="H3" s="4"/>
      <c r="I3" s="5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7"/>
      <c r="W3" s="7"/>
      <c r="X3" s="7"/>
      <c r="Y3" s="7"/>
      <c r="Z3" s="7"/>
    </row>
    <row r="4">
      <c r="A4" s="12"/>
      <c r="B4" s="12"/>
      <c r="C4" s="12"/>
      <c r="D4" s="13" t="s">
        <v>5</v>
      </c>
      <c r="E4" s="13" t="s">
        <v>6</v>
      </c>
      <c r="F4" s="13" t="s">
        <v>7</v>
      </c>
      <c r="G4" s="13" t="s">
        <v>8</v>
      </c>
      <c r="H4" s="13" t="s">
        <v>9</v>
      </c>
      <c r="I4" s="15" t="s">
        <v>10</v>
      </c>
      <c r="J4" s="16" t="s">
        <v>11</v>
      </c>
      <c r="K4" s="17" t="s">
        <v>12</v>
      </c>
      <c r="L4" s="18" t="s">
        <v>13</v>
      </c>
      <c r="M4" s="18" t="s">
        <v>14</v>
      </c>
      <c r="N4" s="18" t="s">
        <v>15</v>
      </c>
      <c r="O4" s="18" t="s">
        <v>16</v>
      </c>
      <c r="P4" s="18" t="s">
        <v>17</v>
      </c>
      <c r="Q4" s="18" t="s">
        <v>18</v>
      </c>
      <c r="R4" s="18" t="s">
        <v>19</v>
      </c>
      <c r="S4" s="19"/>
      <c r="T4" s="19"/>
      <c r="U4" s="6"/>
      <c r="V4" s="7"/>
      <c r="W4" s="7"/>
      <c r="X4" s="7"/>
      <c r="Y4" s="7"/>
      <c r="Z4" s="7"/>
    </row>
    <row r="5">
      <c r="A5" s="20" t="s">
        <v>20</v>
      </c>
      <c r="B5" s="21">
        <v>0.3333333333333333</v>
      </c>
      <c r="C5" s="21">
        <v>0.3680555555555556</v>
      </c>
      <c r="D5" s="22"/>
      <c r="E5" s="22">
        <v>1.2000022E7</v>
      </c>
      <c r="F5" s="22">
        <v>1.2000341E7</v>
      </c>
      <c r="G5" s="22"/>
      <c r="H5" s="22">
        <v>1.2000048E7</v>
      </c>
      <c r="I5" s="22"/>
      <c r="J5" s="24" t="str">
        <f>D10&amp;" - "&amp;D6&amp;" - "&amp;D7&amp;" - "&amp;D9</f>
        <v> -  -  - </v>
      </c>
      <c r="K5" s="25">
        <f t="shared" ref="K5:K54" si="2">HOUR(S5)</f>
        <v>8</v>
      </c>
      <c r="L5" s="24">
        <f t="shared" ref="L5:L54" si="3">MINUTE(S5)</f>
        <v>0</v>
      </c>
      <c r="M5" s="25">
        <f t="shared" ref="M5:M54" si="4">HOUR(T5)</f>
        <v>8</v>
      </c>
      <c r="N5" s="25">
        <f t="shared" ref="N5:N54" si="5">MINUTE(T5)</f>
        <v>50</v>
      </c>
      <c r="O5" s="25">
        <f t="shared" ref="O5:O14" si="6">D$2</f>
        <v>5</v>
      </c>
      <c r="P5" s="25">
        <v>8.0</v>
      </c>
      <c r="Q5" s="25">
        <v>2015.0</v>
      </c>
      <c r="R5" s="25" t="str">
        <f>D8</f>
        <v/>
      </c>
      <c r="S5" s="19">
        <f t="shared" ref="S5:T5" si="1">B5</f>
        <v>0.3333333333</v>
      </c>
      <c r="T5" s="19">
        <f t="shared" si="1"/>
        <v>0.3680555556</v>
      </c>
      <c r="U5" s="26" t="s">
        <v>22</v>
      </c>
      <c r="V5" s="7"/>
      <c r="W5" s="7"/>
      <c r="X5" s="7"/>
      <c r="Y5" s="7"/>
      <c r="Z5" s="7"/>
    </row>
    <row r="6">
      <c r="A6" s="27"/>
      <c r="B6" s="27"/>
      <c r="C6" s="27"/>
      <c r="D6" s="28"/>
      <c r="E6" s="28" t="s">
        <v>23</v>
      </c>
      <c r="F6" s="28" t="s">
        <v>24</v>
      </c>
      <c r="G6" s="28"/>
      <c r="H6" s="28" t="s">
        <v>25</v>
      </c>
      <c r="I6" s="28"/>
      <c r="J6" s="24" t="str">
        <f>D17&amp;" - "&amp;D13&amp;" - "&amp;D14&amp;" - "&amp;D16</f>
        <v>Farmácia  - Química Orgânica II - T1 - Cláudio</v>
      </c>
      <c r="K6" s="25">
        <f t="shared" si="2"/>
        <v>8</v>
      </c>
      <c r="L6" s="24">
        <f t="shared" si="3"/>
        <v>50</v>
      </c>
      <c r="M6" s="25">
        <f t="shared" si="4"/>
        <v>9</v>
      </c>
      <c r="N6" s="25">
        <f t="shared" si="5"/>
        <v>40</v>
      </c>
      <c r="O6" s="25">
        <f t="shared" si="6"/>
        <v>5</v>
      </c>
      <c r="P6" s="25">
        <v>8.0</v>
      </c>
      <c r="Q6" s="25">
        <v>2015.0</v>
      </c>
      <c r="R6" s="25" t="str">
        <f>D15</f>
        <v>Sala 25 Prédio 5</v>
      </c>
      <c r="S6" s="19">
        <f t="shared" ref="S6:T6" si="7">B12</f>
        <v>0.3680555556</v>
      </c>
      <c r="T6" s="19">
        <f t="shared" si="7"/>
        <v>0.4027777778</v>
      </c>
      <c r="U6" s="31"/>
      <c r="V6" s="7"/>
      <c r="W6" s="7"/>
      <c r="X6" s="7"/>
      <c r="Y6" s="7"/>
      <c r="Z6" s="7"/>
    </row>
    <row r="7">
      <c r="A7" s="27"/>
      <c r="B7" s="27"/>
      <c r="C7" s="27"/>
      <c r="D7" s="28"/>
      <c r="E7" s="28" t="s">
        <v>31</v>
      </c>
      <c r="F7" s="28" t="s">
        <v>32</v>
      </c>
      <c r="G7" s="28"/>
      <c r="H7" s="28" t="s">
        <v>33</v>
      </c>
      <c r="I7" s="28"/>
      <c r="J7" s="24" t="str">
        <f>'4º SEMESTRE PPC NOVO'!D25&amp;" - "&amp;'4º SEMESTRE PPC NOVO'!D21&amp;" - "&amp;'4º SEMESTRE PPC NOVO'!D22&amp;" - "&amp;'4º SEMESTRE PPC NOVO'!D24</f>
        <v>Farmácia - Farmacognosia  I - M1 - Claiton</v>
      </c>
      <c r="K7" s="25">
        <f t="shared" si="2"/>
        <v>10</v>
      </c>
      <c r="L7" s="24">
        <f t="shared" si="3"/>
        <v>0</v>
      </c>
      <c r="M7" s="25">
        <f t="shared" si="4"/>
        <v>10</v>
      </c>
      <c r="N7" s="25">
        <f t="shared" si="5"/>
        <v>50</v>
      </c>
      <c r="O7" s="25">
        <f t="shared" si="6"/>
        <v>5</v>
      </c>
      <c r="P7" s="25">
        <v>8.0</v>
      </c>
      <c r="Q7" s="25">
        <v>2015.0</v>
      </c>
      <c r="R7" s="25" t="str">
        <f>'4º SEMESTRE PPC NOVO'!D23</f>
        <v>Lab. 11 prédio 05</v>
      </c>
      <c r="S7" s="19">
        <f t="shared" ref="S7:T7" si="8">B20</f>
        <v>0.4166666667</v>
      </c>
      <c r="T7" s="19">
        <f t="shared" si="8"/>
        <v>0.4513888889</v>
      </c>
      <c r="U7" s="31"/>
      <c r="V7" s="7"/>
      <c r="W7" s="7"/>
      <c r="X7" s="7"/>
      <c r="Y7" s="7"/>
      <c r="Z7" s="7"/>
    </row>
    <row r="8">
      <c r="A8" s="27"/>
      <c r="B8" s="27"/>
      <c r="C8" s="27"/>
      <c r="D8" s="28"/>
      <c r="E8" s="33" t="s">
        <v>39</v>
      </c>
      <c r="F8" s="28" t="s">
        <v>40</v>
      </c>
      <c r="G8" s="28"/>
      <c r="H8" s="34" t="s">
        <v>41</v>
      </c>
      <c r="I8" s="28"/>
      <c r="J8" s="24" t="str">
        <f>'4º SEMESTRE PPC NOVO'!D32&amp;" - "&amp;'4º SEMESTRE PPC NOVO'!D28&amp;" - "&amp;'4º SEMESTRE PPC NOVO'!D29&amp;" - "&amp;'4º SEMESTRE PPC NOVO'!D31</f>
        <v>Farmácia - Farmacognosia  I - M1 - Claiton</v>
      </c>
      <c r="K8" s="25">
        <f t="shared" si="2"/>
        <v>10</v>
      </c>
      <c r="L8" s="24">
        <f t="shared" si="3"/>
        <v>50</v>
      </c>
      <c r="M8" s="25">
        <f t="shared" si="4"/>
        <v>11</v>
      </c>
      <c r="N8" s="25">
        <f t="shared" si="5"/>
        <v>40</v>
      </c>
      <c r="O8" s="25">
        <f t="shared" si="6"/>
        <v>5</v>
      </c>
      <c r="P8" s="25">
        <v>8.0</v>
      </c>
      <c r="Q8" s="25">
        <v>2015.0</v>
      </c>
      <c r="R8" s="25" t="str">
        <f>'4º SEMESTRE PPC NOVO'!D30</f>
        <v>Lab. 11 prédio 05</v>
      </c>
      <c r="S8" s="19">
        <f t="shared" ref="S8:T8" si="9">B27</f>
        <v>0.4513888889</v>
      </c>
      <c r="T8" s="19">
        <f t="shared" si="9"/>
        <v>0.4861111111</v>
      </c>
      <c r="U8" s="31"/>
      <c r="V8" s="7"/>
      <c r="W8" s="7"/>
      <c r="X8" s="7"/>
      <c r="Y8" s="7"/>
      <c r="Z8" s="7"/>
    </row>
    <row r="9">
      <c r="A9" s="27"/>
      <c r="B9" s="27"/>
      <c r="C9" s="27"/>
      <c r="D9" s="28"/>
      <c r="E9" s="28" t="s">
        <v>46</v>
      </c>
      <c r="F9" s="28"/>
      <c r="G9" s="28"/>
      <c r="H9" s="28" t="s">
        <v>47</v>
      </c>
      <c r="I9" s="28"/>
      <c r="J9" s="24" t="str">
        <f>D39&amp;" - "&amp;D35&amp;" - "&amp;D36&amp;" - "&amp;D38</f>
        <v>Farmácia  - Química Orgânica II - T1 - Cláudio</v>
      </c>
      <c r="K9" s="25">
        <f t="shared" si="2"/>
        <v>11</v>
      </c>
      <c r="L9" s="24">
        <f t="shared" si="3"/>
        <v>40</v>
      </c>
      <c r="M9" s="25">
        <f t="shared" si="4"/>
        <v>12</v>
      </c>
      <c r="N9" s="25">
        <f t="shared" si="5"/>
        <v>30</v>
      </c>
      <c r="O9" s="25">
        <f t="shared" si="6"/>
        <v>5</v>
      </c>
      <c r="P9" s="25">
        <v>8.0</v>
      </c>
      <c r="Q9" s="25">
        <v>2015.0</v>
      </c>
      <c r="R9" s="25" t="str">
        <f>D37</f>
        <v>Sala 25 Prédio 5</v>
      </c>
      <c r="S9" s="19">
        <f t="shared" ref="S9:T9" si="10">B34</f>
        <v>0.4861111111</v>
      </c>
      <c r="T9" s="19">
        <f t="shared" si="10"/>
        <v>0.5208333333</v>
      </c>
      <c r="U9" s="31"/>
      <c r="V9" s="7"/>
      <c r="W9" s="7"/>
      <c r="X9" s="7"/>
      <c r="Y9" s="7"/>
      <c r="Z9" s="7"/>
    </row>
    <row r="10">
      <c r="A10" s="27"/>
      <c r="B10" s="27"/>
      <c r="C10" s="27"/>
      <c r="D10" s="28"/>
      <c r="E10" s="28" t="s">
        <v>56</v>
      </c>
      <c r="F10" s="28" t="s">
        <v>56</v>
      </c>
      <c r="G10" s="28"/>
      <c r="H10" s="28" t="s">
        <v>56</v>
      </c>
      <c r="I10" s="28"/>
      <c r="J10" s="24" t="str">
        <f>D46&amp;" - "&amp;D42&amp;" - "&amp;D43&amp;" - "&amp;D45</f>
        <v>Farmácia  - Química Orgânica Experimental - P1 - Lígia</v>
      </c>
      <c r="K10" s="25">
        <f t="shared" si="2"/>
        <v>14</v>
      </c>
      <c r="L10" s="24">
        <f t="shared" si="3"/>
        <v>0</v>
      </c>
      <c r="M10" s="25">
        <f t="shared" si="4"/>
        <v>14</v>
      </c>
      <c r="N10" s="25">
        <f t="shared" si="5"/>
        <v>50</v>
      </c>
      <c r="O10" s="25">
        <f t="shared" si="6"/>
        <v>5</v>
      </c>
      <c r="P10" s="25">
        <v>8.0</v>
      </c>
      <c r="Q10" s="25">
        <v>2015.0</v>
      </c>
      <c r="R10" s="25" t="str">
        <f>D44</f>
        <v>Lab. Q. Orgânica</v>
      </c>
      <c r="S10" s="19">
        <f t="shared" ref="S10:T10" si="11">B41</f>
        <v>0.5833333333</v>
      </c>
      <c r="T10" s="19">
        <f t="shared" si="11"/>
        <v>0.6180555556</v>
      </c>
      <c r="U10" s="31"/>
      <c r="V10" s="7"/>
      <c r="W10" s="7"/>
      <c r="X10" s="7"/>
      <c r="Y10" s="7"/>
      <c r="Z10" s="7"/>
    </row>
    <row r="11">
      <c r="A11" s="27"/>
      <c r="B11" s="12"/>
      <c r="C11" s="38"/>
      <c r="D11" s="39"/>
      <c r="E11" s="40" t="s">
        <v>62</v>
      </c>
      <c r="F11" s="40" t="s">
        <v>64</v>
      </c>
      <c r="G11" s="40"/>
      <c r="H11" s="39" t="s">
        <v>62</v>
      </c>
      <c r="I11" s="39"/>
      <c r="J11" s="24" t="str">
        <f>D53&amp;" - "&amp;D49&amp;" - "&amp;D50&amp;" - "&amp;D52</f>
        <v>Farmácia  - Química Orgânica Experimental - P1 - Lígia</v>
      </c>
      <c r="K11" s="25">
        <f t="shared" si="2"/>
        <v>14</v>
      </c>
      <c r="L11" s="24">
        <f t="shared" si="3"/>
        <v>50</v>
      </c>
      <c r="M11" s="25">
        <f t="shared" si="4"/>
        <v>15</v>
      </c>
      <c r="N11" s="25">
        <f t="shared" si="5"/>
        <v>40</v>
      </c>
      <c r="O11" s="25">
        <f t="shared" si="6"/>
        <v>5</v>
      </c>
      <c r="P11" s="25">
        <v>8.0</v>
      </c>
      <c r="Q11" s="25">
        <v>2015.0</v>
      </c>
      <c r="R11" s="25" t="str">
        <f>D51</f>
        <v>Lab. Q. Orgânica</v>
      </c>
      <c r="S11" s="19">
        <f t="shared" ref="S11:T11" si="12">B48</f>
        <v>0.6180555556</v>
      </c>
      <c r="T11" s="19">
        <f t="shared" si="12"/>
        <v>0.6527777778</v>
      </c>
      <c r="U11" s="31"/>
      <c r="V11" s="7"/>
      <c r="W11" s="7"/>
      <c r="X11" s="7"/>
      <c r="Y11" s="7"/>
      <c r="Z11" s="7"/>
    </row>
    <row r="12">
      <c r="A12" s="27"/>
      <c r="B12" s="21">
        <v>0.3680555555555556</v>
      </c>
      <c r="C12" s="21">
        <v>0.40277777777777773</v>
      </c>
      <c r="D12" s="22">
        <v>1.2000127E7</v>
      </c>
      <c r="E12" s="22">
        <v>1.2000022E7</v>
      </c>
      <c r="F12" s="22">
        <v>1.2000341E7</v>
      </c>
      <c r="G12" s="22"/>
      <c r="H12" s="22">
        <v>1.2000048E7</v>
      </c>
      <c r="I12" s="22"/>
      <c r="J12" s="24" t="str">
        <f>D61&amp;" - "&amp;D57&amp;" - "&amp;D58&amp;" - "&amp;D60</f>
        <v>Farmácia  - Química Orgânica Experimental - P1 - Lígia</v>
      </c>
      <c r="K12" s="25">
        <f t="shared" si="2"/>
        <v>16</v>
      </c>
      <c r="L12" s="24">
        <f t="shared" si="3"/>
        <v>0</v>
      </c>
      <c r="M12" s="25">
        <f t="shared" si="4"/>
        <v>16</v>
      </c>
      <c r="N12" s="25">
        <f t="shared" si="5"/>
        <v>50</v>
      </c>
      <c r="O12" s="25">
        <f t="shared" si="6"/>
        <v>5</v>
      </c>
      <c r="P12" s="25">
        <v>8.0</v>
      </c>
      <c r="Q12" s="25">
        <v>2015.0</v>
      </c>
      <c r="R12" s="25" t="str">
        <f>D59</f>
        <v>Lab. Q. Orgânica</v>
      </c>
      <c r="S12" s="19">
        <f t="shared" ref="S12:T12" si="13">B56</f>
        <v>0.6666666667</v>
      </c>
      <c r="T12" s="19">
        <f t="shared" si="13"/>
        <v>0.7013888889</v>
      </c>
      <c r="U12" s="31"/>
      <c r="V12" s="7"/>
      <c r="W12" s="7"/>
      <c r="X12" s="7"/>
      <c r="Y12" s="7"/>
      <c r="Z12" s="7"/>
    </row>
    <row r="13">
      <c r="A13" s="27"/>
      <c r="B13" s="27"/>
      <c r="C13" s="27"/>
      <c r="D13" s="28" t="s">
        <v>74</v>
      </c>
      <c r="E13" s="28" t="s">
        <v>23</v>
      </c>
      <c r="F13" s="28" t="s">
        <v>24</v>
      </c>
      <c r="G13" s="28"/>
      <c r="H13" s="28" t="s">
        <v>25</v>
      </c>
      <c r="I13" s="28"/>
      <c r="J13" s="24" t="str">
        <f>D68&amp;" - "&amp;D64&amp;" - "&amp;D65&amp;" - "&amp;D67</f>
        <v>Farmácia  - Química Orgânica Experimental - P1 - Lígia</v>
      </c>
      <c r="K13" s="25">
        <f t="shared" si="2"/>
        <v>16</v>
      </c>
      <c r="L13" s="24">
        <f t="shared" si="3"/>
        <v>50</v>
      </c>
      <c r="M13" s="25">
        <f t="shared" si="4"/>
        <v>17</v>
      </c>
      <c r="N13" s="25">
        <f t="shared" si="5"/>
        <v>40</v>
      </c>
      <c r="O13" s="25">
        <f t="shared" si="6"/>
        <v>5</v>
      </c>
      <c r="P13" s="25">
        <v>8.0</v>
      </c>
      <c r="Q13" s="25">
        <v>2015.0</v>
      </c>
      <c r="R13" s="25" t="str">
        <f>D66</f>
        <v>Lab. Q. Orgânica</v>
      </c>
      <c r="S13" s="19">
        <f t="shared" ref="S13:T13" si="14">B63</f>
        <v>0.7013888889</v>
      </c>
      <c r="T13" s="19">
        <f t="shared" si="14"/>
        <v>0.7361111111</v>
      </c>
      <c r="U13" s="31"/>
      <c r="V13" s="7"/>
      <c r="W13" s="7"/>
      <c r="X13" s="7"/>
      <c r="Y13" s="7"/>
      <c r="Z13" s="7"/>
    </row>
    <row r="14">
      <c r="A14" s="27"/>
      <c r="B14" s="27"/>
      <c r="C14" s="27"/>
      <c r="D14" s="28" t="s">
        <v>36</v>
      </c>
      <c r="E14" s="28" t="s">
        <v>31</v>
      </c>
      <c r="F14" s="28" t="s">
        <v>32</v>
      </c>
      <c r="G14" s="28"/>
      <c r="H14" s="28" t="s">
        <v>33</v>
      </c>
      <c r="I14" s="28"/>
      <c r="J14" s="24" t="str">
        <f>D75&amp;" - "&amp;D71&amp;" - "&amp;D72&amp;" - "&amp;D74</f>
        <v> -  -  - </v>
      </c>
      <c r="K14" s="25">
        <f t="shared" si="2"/>
        <v>17</v>
      </c>
      <c r="L14" s="24">
        <f t="shared" si="3"/>
        <v>40</v>
      </c>
      <c r="M14" s="25">
        <f t="shared" si="4"/>
        <v>18</v>
      </c>
      <c r="N14" s="25">
        <f t="shared" si="5"/>
        <v>30</v>
      </c>
      <c r="O14" s="25">
        <f t="shared" si="6"/>
        <v>5</v>
      </c>
      <c r="P14" s="25">
        <v>8.0</v>
      </c>
      <c r="Q14" s="25">
        <v>2015.0</v>
      </c>
      <c r="R14" s="25" t="str">
        <f>D73</f>
        <v/>
      </c>
      <c r="S14" s="19">
        <f t="shared" ref="S14:T14" si="15">B70</f>
        <v>0.7361111111</v>
      </c>
      <c r="T14" s="19">
        <f t="shared" si="15"/>
        <v>0.7708333333</v>
      </c>
      <c r="U14" s="42"/>
      <c r="V14" s="7"/>
      <c r="W14" s="7"/>
      <c r="X14" s="7"/>
      <c r="Y14" s="7"/>
      <c r="Z14" s="7"/>
    </row>
    <row r="15">
      <c r="A15" s="27"/>
      <c r="B15" s="27"/>
      <c r="C15" s="27"/>
      <c r="D15" s="33" t="s">
        <v>69</v>
      </c>
      <c r="E15" s="33" t="s">
        <v>39</v>
      </c>
      <c r="F15" s="28" t="s">
        <v>40</v>
      </c>
      <c r="G15" s="28"/>
      <c r="H15" s="34" t="s">
        <v>41</v>
      </c>
      <c r="I15" s="28"/>
      <c r="J15" s="24" t="str">
        <f>E10&amp;" - "&amp;E6&amp;" - "&amp;E7&amp;" - "&amp;E9</f>
        <v>Farmácia  - Química Analítica Instrumental - M1  e M2 - Márcia</v>
      </c>
      <c r="K15" s="25">
        <f t="shared" si="2"/>
        <v>8</v>
      </c>
      <c r="L15" s="24">
        <f t="shared" si="3"/>
        <v>0</v>
      </c>
      <c r="M15" s="25">
        <f t="shared" si="4"/>
        <v>8</v>
      </c>
      <c r="N15" s="25">
        <f t="shared" si="5"/>
        <v>50</v>
      </c>
      <c r="O15" s="25">
        <f t="shared" ref="O15:O24" si="16">E$2</f>
        <v>6</v>
      </c>
      <c r="P15" s="25">
        <v>8.0</v>
      </c>
      <c r="Q15" s="25">
        <v>2015.0</v>
      </c>
      <c r="R15" s="25" t="str">
        <f>E8</f>
        <v>Sala 107 Aulário 2</v>
      </c>
      <c r="S15" s="19">
        <v>0.3333333333333333</v>
      </c>
      <c r="T15" s="19">
        <v>0.3680555555555556</v>
      </c>
      <c r="U15" s="26" t="s">
        <v>77</v>
      </c>
      <c r="V15" s="7"/>
      <c r="W15" s="7"/>
      <c r="X15" s="7"/>
      <c r="Y15" s="7"/>
      <c r="Z15" s="7"/>
    </row>
    <row r="16">
      <c r="A16" s="27"/>
      <c r="B16" s="27"/>
      <c r="C16" s="27"/>
      <c r="D16" s="28" t="s">
        <v>78</v>
      </c>
      <c r="E16" s="28" t="s">
        <v>46</v>
      </c>
      <c r="F16" s="28"/>
      <c r="G16" s="28"/>
      <c r="H16" s="28" t="s">
        <v>47</v>
      </c>
      <c r="I16" s="28"/>
      <c r="J16" s="24" t="str">
        <f>E17&amp;" - "&amp;E13&amp;" - "&amp;E14&amp;" - "&amp;E16</f>
        <v>Farmácia  - Química Analítica Instrumental - M1  e M2 - Márcia</v>
      </c>
      <c r="K16" s="25">
        <f t="shared" si="2"/>
        <v>8</v>
      </c>
      <c r="L16" s="24">
        <f t="shared" si="3"/>
        <v>50</v>
      </c>
      <c r="M16" s="25">
        <f t="shared" si="4"/>
        <v>9</v>
      </c>
      <c r="N16" s="25">
        <f t="shared" si="5"/>
        <v>40</v>
      </c>
      <c r="O16" s="25">
        <f t="shared" si="16"/>
        <v>6</v>
      </c>
      <c r="P16" s="25">
        <v>8.0</v>
      </c>
      <c r="Q16" s="25">
        <v>2015.0</v>
      </c>
      <c r="R16" s="25" t="str">
        <f>E15</f>
        <v>Sala 107 Aulário 2</v>
      </c>
      <c r="S16" s="19">
        <v>0.3680555555555556</v>
      </c>
      <c r="T16" s="19">
        <v>0.40277777777777773</v>
      </c>
      <c r="U16" s="31"/>
      <c r="V16" s="7"/>
      <c r="W16" s="7"/>
      <c r="X16" s="7"/>
      <c r="Y16" s="7"/>
      <c r="Z16" s="7"/>
    </row>
    <row r="17">
      <c r="A17" s="27"/>
      <c r="B17" s="27"/>
      <c r="C17" s="27"/>
      <c r="D17" s="28" t="s">
        <v>56</v>
      </c>
      <c r="E17" s="28" t="s">
        <v>56</v>
      </c>
      <c r="F17" s="28" t="s">
        <v>56</v>
      </c>
      <c r="G17" s="28"/>
      <c r="H17" s="28" t="s">
        <v>56</v>
      </c>
      <c r="I17" s="28"/>
      <c r="J17" s="24" t="str">
        <f>E25&amp;" - "&amp;E21&amp;" - "&amp;E22&amp;" - "&amp;E24</f>
        <v>Farmácia  - Química Analítica Instrumental - M1  - Márcia</v>
      </c>
      <c r="K17" s="25">
        <f t="shared" si="2"/>
        <v>10</v>
      </c>
      <c r="L17" s="24">
        <f t="shared" si="3"/>
        <v>0</v>
      </c>
      <c r="M17" s="25">
        <f t="shared" si="4"/>
        <v>10</v>
      </c>
      <c r="N17" s="25">
        <f t="shared" si="5"/>
        <v>50</v>
      </c>
      <c r="O17" s="25">
        <f t="shared" si="16"/>
        <v>6</v>
      </c>
      <c r="P17" s="25">
        <v>8.0</v>
      </c>
      <c r="Q17" s="25">
        <v>2015.0</v>
      </c>
      <c r="R17" s="25" t="str">
        <f>E23</f>
        <v>Lab q. analítica</v>
      </c>
      <c r="S17" s="19">
        <v>0.4166666666666667</v>
      </c>
      <c r="T17" s="19">
        <v>0.4513888888888889</v>
      </c>
      <c r="U17" s="31"/>
      <c r="V17" s="7"/>
      <c r="W17" s="7"/>
      <c r="X17" s="7"/>
      <c r="Y17" s="7"/>
      <c r="Z17" s="7"/>
    </row>
    <row r="18">
      <c r="A18" s="27"/>
      <c r="B18" s="38"/>
      <c r="C18" s="12"/>
      <c r="D18" s="44" t="s">
        <v>80</v>
      </c>
      <c r="E18" s="40" t="s">
        <v>62</v>
      </c>
      <c r="F18" s="40" t="s">
        <v>64</v>
      </c>
      <c r="G18" s="40"/>
      <c r="H18" s="39" t="s">
        <v>62</v>
      </c>
      <c r="I18" s="39"/>
      <c r="J18" s="24" t="str">
        <f>E32&amp;" - "&amp;E28&amp;" - "&amp;E29&amp;" - "&amp;E31</f>
        <v>Farmácia  - Química Analítica Instrumental - M1  - Márcia</v>
      </c>
      <c r="K18" s="25">
        <f t="shared" si="2"/>
        <v>10</v>
      </c>
      <c r="L18" s="24">
        <f t="shared" si="3"/>
        <v>50</v>
      </c>
      <c r="M18" s="25">
        <f t="shared" si="4"/>
        <v>11</v>
      </c>
      <c r="N18" s="25">
        <f t="shared" si="5"/>
        <v>40</v>
      </c>
      <c r="O18" s="25">
        <f t="shared" si="16"/>
        <v>6</v>
      </c>
      <c r="P18" s="25">
        <v>8.0</v>
      </c>
      <c r="Q18" s="25">
        <v>2015.0</v>
      </c>
      <c r="R18" s="25" t="str">
        <f>E30</f>
        <v>Lab q. analítica</v>
      </c>
      <c r="S18" s="19">
        <v>0.4513888888888889</v>
      </c>
      <c r="T18" s="19">
        <v>0.4861111111111111</v>
      </c>
      <c r="U18" s="31"/>
      <c r="V18" s="7"/>
      <c r="W18" s="7"/>
      <c r="X18" s="7"/>
      <c r="Y18" s="7"/>
      <c r="Z18" s="7"/>
    </row>
    <row r="19">
      <c r="A19" s="27"/>
      <c r="B19" s="45" t="s">
        <v>81</v>
      </c>
      <c r="C19" s="4"/>
      <c r="D19" s="4"/>
      <c r="E19" s="4"/>
      <c r="F19" s="4"/>
      <c r="G19" s="4"/>
      <c r="H19" s="4"/>
      <c r="I19" s="5"/>
      <c r="J19" s="24" t="str">
        <f>E39&amp;" - "&amp;E35&amp;" - "&amp;E36&amp;" - "&amp;E38</f>
        <v> -  -  - </v>
      </c>
      <c r="K19" s="25">
        <f t="shared" si="2"/>
        <v>11</v>
      </c>
      <c r="L19" s="24">
        <f t="shared" si="3"/>
        <v>40</v>
      </c>
      <c r="M19" s="25">
        <f t="shared" si="4"/>
        <v>12</v>
      </c>
      <c r="N19" s="25">
        <f t="shared" si="5"/>
        <v>30</v>
      </c>
      <c r="O19" s="25">
        <f t="shared" si="16"/>
        <v>6</v>
      </c>
      <c r="P19" s="25">
        <v>8.0</v>
      </c>
      <c r="Q19" s="25">
        <v>2015.0</v>
      </c>
      <c r="R19" s="25" t="str">
        <f>E37</f>
        <v/>
      </c>
      <c r="S19" s="19">
        <v>0.4861111111111111</v>
      </c>
      <c r="T19" s="19">
        <v>0.5208333333333334</v>
      </c>
      <c r="U19" s="31"/>
      <c r="V19" s="7"/>
      <c r="W19" s="7"/>
      <c r="X19" s="7"/>
      <c r="Y19" s="7"/>
      <c r="Z19" s="7"/>
    </row>
    <row r="20">
      <c r="A20" s="27"/>
      <c r="B20" s="21">
        <v>0.4166666666666667</v>
      </c>
      <c r="C20" s="21">
        <v>0.4513888888888889</v>
      </c>
      <c r="D20" s="22">
        <v>1.2000127E7</v>
      </c>
      <c r="E20" s="22">
        <v>1.2000022E7</v>
      </c>
      <c r="F20" s="22" t="s">
        <v>82</v>
      </c>
      <c r="G20" s="22">
        <v>1.2000048E7</v>
      </c>
      <c r="H20" s="22">
        <v>1.2000048E7</v>
      </c>
      <c r="I20" s="22"/>
      <c r="J20" s="24" t="str">
        <f>E46&amp;" - "&amp;E42&amp;" - "&amp;E43&amp;" - "&amp;E45</f>
        <v> -  -  - </v>
      </c>
      <c r="K20" s="25">
        <f t="shared" si="2"/>
        <v>14</v>
      </c>
      <c r="L20" s="24">
        <f t="shared" si="3"/>
        <v>0</v>
      </c>
      <c r="M20" s="25">
        <f t="shared" si="4"/>
        <v>14</v>
      </c>
      <c r="N20" s="25">
        <f t="shared" si="5"/>
        <v>50</v>
      </c>
      <c r="O20" s="25">
        <f t="shared" si="16"/>
        <v>6</v>
      </c>
      <c r="P20" s="25">
        <v>8.0</v>
      </c>
      <c r="Q20" s="25">
        <v>2015.0</v>
      </c>
      <c r="R20" s="25" t="str">
        <f>E44</f>
        <v/>
      </c>
      <c r="S20" s="19">
        <v>0.5833333333333334</v>
      </c>
      <c r="T20" s="19">
        <v>0.6180555555555556</v>
      </c>
      <c r="U20" s="31"/>
      <c r="V20" s="7"/>
      <c r="W20" s="7"/>
      <c r="X20" s="7"/>
      <c r="Y20" s="7"/>
      <c r="Z20" s="7"/>
    </row>
    <row r="21" ht="15.75" customHeight="1">
      <c r="A21" s="27"/>
      <c r="B21" s="27"/>
      <c r="C21" s="27"/>
      <c r="D21" s="28" t="s">
        <v>74</v>
      </c>
      <c r="E21" s="28" t="s">
        <v>23</v>
      </c>
      <c r="F21" s="28" t="s">
        <v>83</v>
      </c>
      <c r="G21" s="28" t="s">
        <v>25</v>
      </c>
      <c r="H21" s="28" t="s">
        <v>25</v>
      </c>
      <c r="I21" s="28"/>
      <c r="J21" s="24" t="str">
        <f>E53&amp;" - "&amp;E49&amp;" - "&amp;E50&amp;" - "&amp;E52</f>
        <v> -  -  - </v>
      </c>
      <c r="K21" s="25">
        <f t="shared" si="2"/>
        <v>14</v>
      </c>
      <c r="L21" s="24">
        <f t="shared" si="3"/>
        <v>50</v>
      </c>
      <c r="M21" s="25">
        <f t="shared" si="4"/>
        <v>15</v>
      </c>
      <c r="N21" s="25">
        <f t="shared" si="5"/>
        <v>40</v>
      </c>
      <c r="O21" s="25">
        <f t="shared" si="16"/>
        <v>6</v>
      </c>
      <c r="P21" s="25">
        <v>8.0</v>
      </c>
      <c r="Q21" s="25">
        <v>2015.0</v>
      </c>
      <c r="R21" s="25" t="str">
        <f>E51</f>
        <v/>
      </c>
      <c r="S21" s="19">
        <v>0.6180555555555556</v>
      </c>
      <c r="T21" s="19">
        <v>0.6527777777777778</v>
      </c>
      <c r="U21" s="31"/>
      <c r="V21" s="7"/>
      <c r="W21" s="7"/>
      <c r="X21" s="7"/>
      <c r="Y21" s="7"/>
      <c r="Z21" s="7"/>
    </row>
    <row r="22" ht="15.75" customHeight="1">
      <c r="A22" s="27"/>
      <c r="B22" s="27"/>
      <c r="C22" s="27"/>
      <c r="D22" s="28" t="s">
        <v>36</v>
      </c>
      <c r="E22" s="28" t="s">
        <v>85</v>
      </c>
      <c r="F22" s="28" t="s">
        <v>86</v>
      </c>
      <c r="G22" s="28" t="s">
        <v>33</v>
      </c>
      <c r="H22" s="28" t="s">
        <v>87</v>
      </c>
      <c r="I22" s="28"/>
      <c r="J22" s="24" t="str">
        <f>E61&amp;" - "&amp;E57&amp;" - "&amp;E58&amp;" - "&amp;E60</f>
        <v> -  -  - </v>
      </c>
      <c r="K22" s="25">
        <f t="shared" si="2"/>
        <v>16</v>
      </c>
      <c r="L22" s="24">
        <f t="shared" si="3"/>
        <v>0</v>
      </c>
      <c r="M22" s="25">
        <f t="shared" si="4"/>
        <v>16</v>
      </c>
      <c r="N22" s="25">
        <f t="shared" si="5"/>
        <v>50</v>
      </c>
      <c r="O22" s="25">
        <f t="shared" si="16"/>
        <v>6</v>
      </c>
      <c r="P22" s="25">
        <v>8.0</v>
      </c>
      <c r="Q22" s="25">
        <v>2015.0</v>
      </c>
      <c r="R22" s="25" t="str">
        <f>E59</f>
        <v/>
      </c>
      <c r="S22" s="19">
        <v>0.6666666666666666</v>
      </c>
      <c r="T22" s="19">
        <v>0.7013888888888888</v>
      </c>
      <c r="U22" s="31"/>
      <c r="V22" s="7"/>
      <c r="W22" s="7"/>
      <c r="X22" s="7"/>
      <c r="Y22" s="7"/>
      <c r="Z22" s="7"/>
    </row>
    <row r="23" ht="15.75" customHeight="1">
      <c r="A23" s="27"/>
      <c r="B23" s="27"/>
      <c r="C23" s="27"/>
      <c r="D23" s="33" t="s">
        <v>69</v>
      </c>
      <c r="E23" s="28" t="s">
        <v>90</v>
      </c>
      <c r="F23" s="46" t="s">
        <v>91</v>
      </c>
      <c r="G23" s="33" t="s">
        <v>69</v>
      </c>
      <c r="H23" s="28" t="s">
        <v>92</v>
      </c>
      <c r="I23" s="28"/>
      <c r="J23" s="24" t="str">
        <f>E68&amp;" - "&amp;E64&amp;" - "&amp;E65&amp;" - "&amp;E67</f>
        <v> -  -  - </v>
      </c>
      <c r="K23" s="25">
        <f t="shared" si="2"/>
        <v>16</v>
      </c>
      <c r="L23" s="24">
        <f t="shared" si="3"/>
        <v>50</v>
      </c>
      <c r="M23" s="25">
        <f t="shared" si="4"/>
        <v>17</v>
      </c>
      <c r="N23" s="25">
        <f t="shared" si="5"/>
        <v>40</v>
      </c>
      <c r="O23" s="25">
        <f t="shared" si="16"/>
        <v>6</v>
      </c>
      <c r="P23" s="25">
        <v>8.0</v>
      </c>
      <c r="Q23" s="25">
        <v>2015.0</v>
      </c>
      <c r="R23" s="25" t="str">
        <f>E66</f>
        <v/>
      </c>
      <c r="S23" s="19">
        <v>0.7013888888888888</v>
      </c>
      <c r="T23" s="19">
        <v>0.7361111111111112</v>
      </c>
      <c r="U23" s="31"/>
      <c r="V23" s="7"/>
      <c r="W23" s="7"/>
      <c r="X23" s="7"/>
      <c r="Y23" s="7"/>
      <c r="Z23" s="7"/>
    </row>
    <row r="24" ht="15.75" customHeight="1">
      <c r="A24" s="27"/>
      <c r="B24" s="27"/>
      <c r="C24" s="27"/>
      <c r="D24" s="28" t="s">
        <v>78</v>
      </c>
      <c r="E24" s="28" t="s">
        <v>46</v>
      </c>
      <c r="F24" s="28"/>
      <c r="G24" s="28" t="s">
        <v>47</v>
      </c>
      <c r="H24" s="28" t="s">
        <v>47</v>
      </c>
      <c r="I24" s="28"/>
      <c r="J24" s="24" t="str">
        <f>E75&amp;" - "&amp;E71&amp;" - "&amp;E72&amp;" - "&amp;E74</f>
        <v> -  -  - </v>
      </c>
      <c r="K24" s="25">
        <f t="shared" si="2"/>
        <v>17</v>
      </c>
      <c r="L24" s="24">
        <f t="shared" si="3"/>
        <v>40</v>
      </c>
      <c r="M24" s="25">
        <f t="shared" si="4"/>
        <v>18</v>
      </c>
      <c r="N24" s="25">
        <f t="shared" si="5"/>
        <v>30</v>
      </c>
      <c r="O24" s="25">
        <f t="shared" si="16"/>
        <v>6</v>
      </c>
      <c r="P24" s="25">
        <v>8.0</v>
      </c>
      <c r="Q24" s="25">
        <v>2015.0</v>
      </c>
      <c r="R24" s="25" t="str">
        <f>E73</f>
        <v/>
      </c>
      <c r="S24" s="19">
        <v>0.7361111111111112</v>
      </c>
      <c r="T24" s="19">
        <v>0.7708333333333334</v>
      </c>
      <c r="U24" s="47"/>
      <c r="V24" s="7"/>
      <c r="W24" s="7"/>
      <c r="X24" s="7"/>
      <c r="Y24" s="7"/>
      <c r="Z24" s="7"/>
    </row>
    <row r="25" ht="15.75" customHeight="1">
      <c r="A25" s="27"/>
      <c r="B25" s="27"/>
      <c r="C25" s="27"/>
      <c r="D25" s="28" t="s">
        <v>56</v>
      </c>
      <c r="E25" s="28" t="s">
        <v>56</v>
      </c>
      <c r="F25" s="28" t="s">
        <v>56</v>
      </c>
      <c r="G25" s="28" t="s">
        <v>56</v>
      </c>
      <c r="H25" s="28" t="s">
        <v>56</v>
      </c>
      <c r="I25" s="28"/>
      <c r="J25" s="24" t="str">
        <f>F10&amp;" - "&amp;F6&amp;" - "&amp;F7&amp;" - "&amp;F9</f>
        <v>Farmácia  - Química Orgânica Experimental - P4 - </v>
      </c>
      <c r="K25" s="25">
        <f t="shared" si="2"/>
        <v>8</v>
      </c>
      <c r="L25" s="24">
        <f t="shared" si="3"/>
        <v>0</v>
      </c>
      <c r="M25" s="25">
        <f t="shared" si="4"/>
        <v>8</v>
      </c>
      <c r="N25" s="25">
        <f t="shared" si="5"/>
        <v>50</v>
      </c>
      <c r="O25" s="25">
        <f t="shared" ref="O25:O34" si="17">F$2</f>
        <v>7</v>
      </c>
      <c r="P25" s="25">
        <v>8.0</v>
      </c>
      <c r="Q25" s="25">
        <v>2015.0</v>
      </c>
      <c r="R25" s="25" t="str">
        <f>F8</f>
        <v>Lab. Q. Orgânica</v>
      </c>
      <c r="S25" s="19">
        <v>0.3333333333333333</v>
      </c>
      <c r="T25" s="19">
        <v>0.3680555555555556</v>
      </c>
      <c r="U25" s="26" t="s">
        <v>97</v>
      </c>
      <c r="V25" s="7"/>
      <c r="W25" s="7"/>
      <c r="X25" s="7"/>
      <c r="Y25" s="7"/>
      <c r="Z25" s="7"/>
    </row>
    <row r="26" ht="15.75" customHeight="1">
      <c r="A26" s="27"/>
      <c r="B26" s="12"/>
      <c r="C26" s="12"/>
      <c r="D26" s="44" t="s">
        <v>80</v>
      </c>
      <c r="E26" s="40" t="s">
        <v>98</v>
      </c>
      <c r="F26" s="40" t="s">
        <v>99</v>
      </c>
      <c r="G26" s="39" t="s">
        <v>62</v>
      </c>
      <c r="H26" s="39" t="s">
        <v>80</v>
      </c>
      <c r="I26" s="39"/>
      <c r="J26" s="24" t="str">
        <f>F17&amp;" - "&amp;F13&amp;" - "&amp;F14&amp;" - "&amp;F16</f>
        <v>Farmácia  - Química Orgânica Experimental - P4 - </v>
      </c>
      <c r="K26" s="25">
        <f t="shared" si="2"/>
        <v>8</v>
      </c>
      <c r="L26" s="24">
        <f t="shared" si="3"/>
        <v>50</v>
      </c>
      <c r="M26" s="25">
        <f t="shared" si="4"/>
        <v>9</v>
      </c>
      <c r="N26" s="25">
        <f t="shared" si="5"/>
        <v>40</v>
      </c>
      <c r="O26" s="25">
        <f t="shared" si="17"/>
        <v>7</v>
      </c>
      <c r="P26" s="25">
        <v>8.0</v>
      </c>
      <c r="Q26" s="25">
        <v>2015.0</v>
      </c>
      <c r="R26" s="25" t="str">
        <f>F15</f>
        <v>Lab. Q. Orgânica</v>
      </c>
      <c r="S26" s="19">
        <v>0.3680555555555556</v>
      </c>
      <c r="T26" s="19">
        <v>0.40277777777777773</v>
      </c>
      <c r="U26" s="31"/>
      <c r="V26" s="7"/>
      <c r="W26" s="7"/>
      <c r="X26" s="7"/>
      <c r="Y26" s="7"/>
      <c r="Z26" s="7"/>
    </row>
    <row r="27" ht="15.75" customHeight="1">
      <c r="A27" s="27"/>
      <c r="B27" s="21">
        <v>0.4513888888888889</v>
      </c>
      <c r="C27" s="21">
        <v>0.4861111111111111</v>
      </c>
      <c r="D27" s="22">
        <v>1.2000127E7</v>
      </c>
      <c r="E27" s="22">
        <v>1.2000022E7</v>
      </c>
      <c r="F27" s="22" t="s">
        <v>82</v>
      </c>
      <c r="G27" s="22">
        <v>1.2000048E7</v>
      </c>
      <c r="H27" s="22">
        <v>1.2000048E7</v>
      </c>
      <c r="I27" s="22"/>
      <c r="J27" s="24" t="str">
        <f>F25&amp;" - "&amp;F21&amp;" - "&amp;F22&amp;" - "&amp;F24</f>
        <v>Farmácia  - Química Orgânica Experimental / Bioquímica I - P4 / M4 - </v>
      </c>
      <c r="K27" s="25">
        <f t="shared" si="2"/>
        <v>10</v>
      </c>
      <c r="L27" s="24">
        <f t="shared" si="3"/>
        <v>0</v>
      </c>
      <c r="M27" s="25">
        <f t="shared" si="4"/>
        <v>10</v>
      </c>
      <c r="N27" s="25">
        <f t="shared" si="5"/>
        <v>50</v>
      </c>
      <c r="O27" s="25">
        <f t="shared" si="17"/>
        <v>7</v>
      </c>
      <c r="P27" s="25">
        <v>8.0</v>
      </c>
      <c r="Q27" s="25">
        <v>2015.0</v>
      </c>
      <c r="R27" s="25" t="str">
        <f>F23</f>
        <v>Lab. Q. Orgânica / LBq p. 29</v>
      </c>
      <c r="S27" s="19">
        <v>0.4166666666666667</v>
      </c>
      <c r="T27" s="19">
        <v>0.4513888888888889</v>
      </c>
      <c r="U27" s="31"/>
      <c r="V27" s="7"/>
      <c r="W27" s="7"/>
      <c r="X27" s="7"/>
      <c r="Y27" s="7"/>
      <c r="Z27" s="7"/>
    </row>
    <row r="28" ht="15.75" customHeight="1">
      <c r="A28" s="27"/>
      <c r="B28" s="27"/>
      <c r="C28" s="27"/>
      <c r="D28" s="28" t="s">
        <v>74</v>
      </c>
      <c r="E28" s="28" t="s">
        <v>23</v>
      </c>
      <c r="F28" s="28" t="s">
        <v>83</v>
      </c>
      <c r="G28" s="28" t="s">
        <v>25</v>
      </c>
      <c r="H28" s="28" t="s">
        <v>25</v>
      </c>
      <c r="I28" s="28"/>
      <c r="J28" s="24" t="str">
        <f>F32&amp;" - "&amp;F28&amp;" - "&amp;F29&amp;" - "&amp;F31</f>
        <v>Farmácia  - Química Orgânica Experimental / Bioquímica I - P4 / M4 - </v>
      </c>
      <c r="K28" s="25">
        <f t="shared" si="2"/>
        <v>10</v>
      </c>
      <c r="L28" s="24">
        <f t="shared" si="3"/>
        <v>50</v>
      </c>
      <c r="M28" s="25">
        <f t="shared" si="4"/>
        <v>11</v>
      </c>
      <c r="N28" s="25">
        <f t="shared" si="5"/>
        <v>40</v>
      </c>
      <c r="O28" s="25">
        <f t="shared" si="17"/>
        <v>7</v>
      </c>
      <c r="P28" s="25">
        <v>8.0</v>
      </c>
      <c r="Q28" s="25">
        <v>2015.0</v>
      </c>
      <c r="R28" s="25" t="str">
        <f>F30</f>
        <v>Lab. Q. Orgânica / LBq p. 29</v>
      </c>
      <c r="S28" s="19">
        <v>0.4513888888888889</v>
      </c>
      <c r="T28" s="19">
        <v>0.4861111111111111</v>
      </c>
      <c r="U28" s="31"/>
      <c r="V28" s="7"/>
      <c r="W28" s="7"/>
      <c r="X28" s="7"/>
      <c r="Y28" s="7"/>
      <c r="Z28" s="7"/>
    </row>
    <row r="29" ht="15.75" customHeight="1">
      <c r="A29" s="27"/>
      <c r="B29" s="27"/>
      <c r="C29" s="27"/>
      <c r="D29" s="28" t="s">
        <v>36</v>
      </c>
      <c r="E29" s="28" t="s">
        <v>85</v>
      </c>
      <c r="F29" s="28" t="s">
        <v>86</v>
      </c>
      <c r="G29" s="28" t="s">
        <v>33</v>
      </c>
      <c r="H29" s="28" t="s">
        <v>87</v>
      </c>
      <c r="I29" s="28"/>
      <c r="J29" s="24" t="str">
        <f>F39&amp;" - "&amp;F35&amp;" - "&amp;F36&amp;" - "&amp;F38</f>
        <v> -  -  - </v>
      </c>
      <c r="K29" s="25">
        <f t="shared" si="2"/>
        <v>11</v>
      </c>
      <c r="L29" s="24">
        <f t="shared" si="3"/>
        <v>40</v>
      </c>
      <c r="M29" s="25">
        <f t="shared" si="4"/>
        <v>12</v>
      </c>
      <c r="N29" s="25">
        <f t="shared" si="5"/>
        <v>30</v>
      </c>
      <c r="O29" s="25">
        <f t="shared" si="17"/>
        <v>7</v>
      </c>
      <c r="P29" s="25">
        <v>8.0</v>
      </c>
      <c r="Q29" s="25">
        <v>2015.0</v>
      </c>
      <c r="R29" s="25" t="str">
        <f>F37</f>
        <v/>
      </c>
      <c r="S29" s="19">
        <v>0.4861111111111111</v>
      </c>
      <c r="T29" s="19">
        <v>0.5208333333333334</v>
      </c>
      <c r="U29" s="31"/>
      <c r="V29" s="7"/>
      <c r="W29" s="7"/>
      <c r="X29" s="7"/>
      <c r="Y29" s="7"/>
      <c r="Z29" s="7"/>
    </row>
    <row r="30" ht="15.75" customHeight="1">
      <c r="A30" s="27"/>
      <c r="B30" s="27"/>
      <c r="C30" s="27"/>
      <c r="D30" s="33" t="s">
        <v>69</v>
      </c>
      <c r="E30" s="28" t="s">
        <v>90</v>
      </c>
      <c r="F30" s="46" t="s">
        <v>91</v>
      </c>
      <c r="G30" s="33" t="s">
        <v>69</v>
      </c>
      <c r="H30" s="28" t="s">
        <v>92</v>
      </c>
      <c r="I30" s="28"/>
      <c r="J30" s="24" t="str">
        <f>F46&amp;" - "&amp;F42&amp;" - "&amp;F43&amp;" - "&amp;F45</f>
        <v> -  -  - </v>
      </c>
      <c r="K30" s="25">
        <f t="shared" si="2"/>
        <v>14</v>
      </c>
      <c r="L30" s="24">
        <f t="shared" si="3"/>
        <v>0</v>
      </c>
      <c r="M30" s="25">
        <f t="shared" si="4"/>
        <v>14</v>
      </c>
      <c r="N30" s="25">
        <f t="shared" si="5"/>
        <v>50</v>
      </c>
      <c r="O30" s="25">
        <f t="shared" si="17"/>
        <v>7</v>
      </c>
      <c r="P30" s="25">
        <v>8.0</v>
      </c>
      <c r="Q30" s="25">
        <v>2015.0</v>
      </c>
      <c r="R30" s="25" t="str">
        <f>F44</f>
        <v/>
      </c>
      <c r="S30" s="19">
        <v>0.5833333333333334</v>
      </c>
      <c r="T30" s="19">
        <v>0.6180555555555556</v>
      </c>
      <c r="U30" s="31"/>
      <c r="V30" s="7"/>
      <c r="W30" s="7"/>
      <c r="X30" s="7"/>
      <c r="Y30" s="7"/>
      <c r="Z30" s="7"/>
    </row>
    <row r="31" ht="15.75" customHeight="1">
      <c r="A31" s="27"/>
      <c r="B31" s="27"/>
      <c r="C31" s="27"/>
      <c r="D31" s="28" t="s">
        <v>78</v>
      </c>
      <c r="E31" s="28" t="s">
        <v>46</v>
      </c>
      <c r="F31" s="28"/>
      <c r="G31" s="28" t="s">
        <v>47</v>
      </c>
      <c r="H31" s="28" t="s">
        <v>47</v>
      </c>
      <c r="I31" s="28"/>
      <c r="J31" s="24" t="str">
        <f>F53&amp;" - "&amp;F49&amp;" - "&amp;F50&amp;" - "&amp;F52</f>
        <v> -  -  - </v>
      </c>
      <c r="K31" s="25">
        <f t="shared" si="2"/>
        <v>14</v>
      </c>
      <c r="L31" s="24">
        <f t="shared" si="3"/>
        <v>50</v>
      </c>
      <c r="M31" s="25">
        <f t="shared" si="4"/>
        <v>15</v>
      </c>
      <c r="N31" s="25">
        <f t="shared" si="5"/>
        <v>40</v>
      </c>
      <c r="O31" s="25">
        <f t="shared" si="17"/>
        <v>7</v>
      </c>
      <c r="P31" s="25">
        <v>8.0</v>
      </c>
      <c r="Q31" s="25">
        <v>2015.0</v>
      </c>
      <c r="R31" s="25" t="str">
        <f>F51</f>
        <v/>
      </c>
      <c r="S31" s="19">
        <v>0.6180555555555556</v>
      </c>
      <c r="T31" s="19">
        <v>0.6527777777777778</v>
      </c>
      <c r="U31" s="31"/>
      <c r="V31" s="7"/>
      <c r="W31" s="7"/>
      <c r="X31" s="7"/>
      <c r="Y31" s="7"/>
      <c r="Z31" s="7"/>
    </row>
    <row r="32" ht="15.75" customHeight="1">
      <c r="A32" s="27"/>
      <c r="B32" s="27"/>
      <c r="C32" s="27"/>
      <c r="D32" s="28" t="s">
        <v>56</v>
      </c>
      <c r="E32" s="28" t="s">
        <v>56</v>
      </c>
      <c r="F32" s="28" t="s">
        <v>56</v>
      </c>
      <c r="G32" s="28" t="s">
        <v>56</v>
      </c>
      <c r="H32" s="28" t="s">
        <v>56</v>
      </c>
      <c r="I32" s="28"/>
      <c r="J32" s="24" t="str">
        <f>F61&amp;" - "&amp;F57&amp;" - "&amp;F58&amp;" - "&amp;F60</f>
        <v> -  -  - </v>
      </c>
      <c r="K32" s="25">
        <f t="shared" si="2"/>
        <v>16</v>
      </c>
      <c r="L32" s="24">
        <f t="shared" si="3"/>
        <v>0</v>
      </c>
      <c r="M32" s="25">
        <f t="shared" si="4"/>
        <v>16</v>
      </c>
      <c r="N32" s="25">
        <f t="shared" si="5"/>
        <v>50</v>
      </c>
      <c r="O32" s="25">
        <f t="shared" si="17"/>
        <v>7</v>
      </c>
      <c r="P32" s="25">
        <v>8.0</v>
      </c>
      <c r="Q32" s="25">
        <v>2015.0</v>
      </c>
      <c r="R32" s="25" t="str">
        <f>F59</f>
        <v/>
      </c>
      <c r="S32" s="19">
        <v>0.6666666666666666</v>
      </c>
      <c r="T32" s="19">
        <v>0.7013888888888888</v>
      </c>
      <c r="U32" s="31"/>
      <c r="V32" s="7"/>
      <c r="W32" s="7"/>
      <c r="X32" s="7"/>
      <c r="Y32" s="7"/>
      <c r="Z32" s="7"/>
    </row>
    <row r="33" ht="15.75" customHeight="1">
      <c r="A33" s="27"/>
      <c r="B33" s="12"/>
      <c r="C33" s="12"/>
      <c r="D33" s="44" t="s">
        <v>80</v>
      </c>
      <c r="E33" s="40" t="s">
        <v>98</v>
      </c>
      <c r="F33" s="40" t="s">
        <v>99</v>
      </c>
      <c r="G33" s="39" t="s">
        <v>62</v>
      </c>
      <c r="H33" s="39" t="s">
        <v>80</v>
      </c>
      <c r="I33" s="39"/>
      <c r="J33" s="24" t="str">
        <f>F68&amp;" - "&amp;F64&amp;" - "&amp;F65&amp;" - "&amp;F67</f>
        <v> -  -  - </v>
      </c>
      <c r="K33" s="25">
        <f t="shared" si="2"/>
        <v>16</v>
      </c>
      <c r="L33" s="24">
        <f t="shared" si="3"/>
        <v>50</v>
      </c>
      <c r="M33" s="25">
        <f t="shared" si="4"/>
        <v>17</v>
      </c>
      <c r="N33" s="25">
        <f t="shared" si="5"/>
        <v>40</v>
      </c>
      <c r="O33" s="25">
        <f t="shared" si="17"/>
        <v>7</v>
      </c>
      <c r="P33" s="25">
        <v>8.0</v>
      </c>
      <c r="Q33" s="25">
        <v>2015.0</v>
      </c>
      <c r="R33" s="25" t="str">
        <f>F66</f>
        <v/>
      </c>
      <c r="S33" s="19">
        <v>0.7013888888888888</v>
      </c>
      <c r="T33" s="19">
        <v>0.7361111111111112</v>
      </c>
      <c r="U33" s="31"/>
      <c r="V33" s="7"/>
      <c r="W33" s="7"/>
      <c r="X33" s="7"/>
      <c r="Y33" s="7"/>
      <c r="Z33" s="7"/>
    </row>
    <row r="34" ht="15.75" customHeight="1">
      <c r="A34" s="27"/>
      <c r="B34" s="21">
        <v>0.4861111111111111</v>
      </c>
      <c r="C34" s="49">
        <v>0.5208333333333334</v>
      </c>
      <c r="D34" s="22">
        <v>1.2000127E7</v>
      </c>
      <c r="E34" s="22"/>
      <c r="F34" s="51"/>
      <c r="G34" s="52"/>
      <c r="H34" s="53"/>
      <c r="I34" s="32"/>
      <c r="J34" s="24" t="str">
        <f>F75&amp;" - "&amp;F71&amp;" - "&amp;F72&amp;" - "&amp;F74</f>
        <v> -  -  - </v>
      </c>
      <c r="K34" s="25">
        <f t="shared" si="2"/>
        <v>17</v>
      </c>
      <c r="L34" s="24">
        <f t="shared" si="3"/>
        <v>40</v>
      </c>
      <c r="M34" s="25">
        <f t="shared" si="4"/>
        <v>18</v>
      </c>
      <c r="N34" s="25">
        <f t="shared" si="5"/>
        <v>30</v>
      </c>
      <c r="O34" s="25">
        <f t="shared" si="17"/>
        <v>7</v>
      </c>
      <c r="P34" s="25">
        <v>8.0</v>
      </c>
      <c r="Q34" s="25">
        <v>2015.0</v>
      </c>
      <c r="R34" s="25" t="str">
        <f>F73</f>
        <v/>
      </c>
      <c r="S34" s="19">
        <v>0.7361111111111112</v>
      </c>
      <c r="T34" s="19">
        <v>0.7708333333333334</v>
      </c>
      <c r="U34" s="47"/>
      <c r="V34" s="7"/>
      <c r="W34" s="7"/>
      <c r="X34" s="7"/>
      <c r="Y34" s="7"/>
      <c r="Z34" s="7"/>
    </row>
    <row r="35" ht="15.75" customHeight="1">
      <c r="A35" s="27"/>
      <c r="B35" s="27"/>
      <c r="C35" s="54"/>
      <c r="D35" s="28" t="s">
        <v>74</v>
      </c>
      <c r="E35" s="28"/>
      <c r="F35" s="55"/>
      <c r="G35" s="55"/>
      <c r="H35" s="28"/>
      <c r="I35" s="36"/>
      <c r="J35" s="24" t="str">
        <f>G10&amp;" - "&amp;G6&amp;" - "&amp;G7&amp;" - "&amp;G9</f>
        <v> -  -  - </v>
      </c>
      <c r="K35" s="25">
        <f t="shared" si="2"/>
        <v>8</v>
      </c>
      <c r="L35" s="24">
        <f t="shared" si="3"/>
        <v>0</v>
      </c>
      <c r="M35" s="25">
        <f t="shared" si="4"/>
        <v>8</v>
      </c>
      <c r="N35" s="25">
        <f t="shared" si="5"/>
        <v>50</v>
      </c>
      <c r="O35" s="25">
        <f t="shared" ref="O35:O44" si="18">G$2</f>
        <v>8</v>
      </c>
      <c r="P35" s="25">
        <v>8.0</v>
      </c>
      <c r="Q35" s="25">
        <v>2015.0</v>
      </c>
      <c r="R35" s="25" t="str">
        <f>G8</f>
        <v/>
      </c>
      <c r="S35" s="19">
        <v>0.3333333333333333</v>
      </c>
      <c r="T35" s="57">
        <v>0.3680555555555556</v>
      </c>
      <c r="U35" s="26" t="s">
        <v>107</v>
      </c>
      <c r="V35" s="7"/>
      <c r="W35" s="7"/>
      <c r="X35" s="7"/>
      <c r="Y35" s="7"/>
      <c r="Z35" s="7"/>
    </row>
    <row r="36" ht="15.75" customHeight="1">
      <c r="A36" s="27"/>
      <c r="B36" s="27"/>
      <c r="C36" s="54"/>
      <c r="D36" s="28" t="s">
        <v>36</v>
      </c>
      <c r="E36" s="28"/>
      <c r="F36" s="55"/>
      <c r="G36" s="55"/>
      <c r="H36" s="28"/>
      <c r="I36" s="36"/>
      <c r="J36" s="24" t="str">
        <f>G17&amp;" - "&amp;G13&amp;" - "&amp;G14&amp;" - "&amp;G16</f>
        <v> -  -  - </v>
      </c>
      <c r="K36" s="25">
        <f t="shared" si="2"/>
        <v>8</v>
      </c>
      <c r="L36" s="24">
        <f t="shared" si="3"/>
        <v>50</v>
      </c>
      <c r="M36" s="25">
        <f t="shared" si="4"/>
        <v>9</v>
      </c>
      <c r="N36" s="25">
        <f t="shared" si="5"/>
        <v>40</v>
      </c>
      <c r="O36" s="25">
        <f t="shared" si="18"/>
        <v>8</v>
      </c>
      <c r="P36" s="25">
        <v>8.0</v>
      </c>
      <c r="Q36" s="25">
        <v>2015.0</v>
      </c>
      <c r="R36" s="25" t="str">
        <f>G15</f>
        <v/>
      </c>
      <c r="S36" s="19">
        <v>0.3680555555555556</v>
      </c>
      <c r="T36" s="57">
        <v>0.40277777777777773</v>
      </c>
      <c r="U36" s="31"/>
      <c r="V36" s="7"/>
      <c r="W36" s="7"/>
      <c r="X36" s="7"/>
      <c r="Y36" s="7"/>
      <c r="Z36" s="7"/>
    </row>
    <row r="37" ht="15.75" customHeight="1">
      <c r="A37" s="27"/>
      <c r="B37" s="27"/>
      <c r="C37" s="54"/>
      <c r="D37" s="33" t="s">
        <v>69</v>
      </c>
      <c r="E37" s="28"/>
      <c r="F37" s="60"/>
      <c r="G37" s="61"/>
      <c r="H37" s="28"/>
      <c r="I37" s="36"/>
      <c r="J37" s="24" t="str">
        <f>G25&amp;" - "&amp;G21&amp;" - "&amp;G22&amp;" - "&amp;G24</f>
        <v>Farmácia  - Bioquímica I - M4 e M5 - Farncieli e Roberto</v>
      </c>
      <c r="K37" s="25">
        <f t="shared" si="2"/>
        <v>10</v>
      </c>
      <c r="L37" s="24">
        <f t="shared" si="3"/>
        <v>0</v>
      </c>
      <c r="M37" s="25">
        <f t="shared" si="4"/>
        <v>10</v>
      </c>
      <c r="N37" s="25">
        <f t="shared" si="5"/>
        <v>50</v>
      </c>
      <c r="O37" s="25">
        <f t="shared" si="18"/>
        <v>8</v>
      </c>
      <c r="P37" s="25">
        <v>8.0</v>
      </c>
      <c r="Q37" s="25">
        <v>2015.0</v>
      </c>
      <c r="R37" s="25" t="str">
        <f>G23</f>
        <v>Sala 25 Prédio 5</v>
      </c>
      <c r="S37" s="19">
        <v>0.4166666666666667</v>
      </c>
      <c r="T37" s="57">
        <v>0.4513888888888889</v>
      </c>
      <c r="U37" s="31"/>
      <c r="V37" s="7"/>
      <c r="W37" s="7"/>
      <c r="X37" s="7"/>
      <c r="Y37" s="7"/>
      <c r="Z37" s="7"/>
    </row>
    <row r="38" ht="15.75" customHeight="1">
      <c r="A38" s="27"/>
      <c r="B38" s="27"/>
      <c r="C38" s="54"/>
      <c r="D38" s="28" t="s">
        <v>78</v>
      </c>
      <c r="E38" s="28"/>
      <c r="F38" s="55"/>
      <c r="G38" s="55"/>
      <c r="H38" s="28"/>
      <c r="I38" s="36"/>
      <c r="J38" s="24" t="str">
        <f>G32&amp;" - "&amp;G28&amp;" - "&amp;G29&amp;" - "&amp;G31</f>
        <v>Farmácia  - Bioquímica I - M4 e M5 - Farncieli e Roberto</v>
      </c>
      <c r="K38" s="25">
        <f t="shared" si="2"/>
        <v>10</v>
      </c>
      <c r="L38" s="24">
        <f t="shared" si="3"/>
        <v>50</v>
      </c>
      <c r="M38" s="25">
        <f t="shared" si="4"/>
        <v>11</v>
      </c>
      <c r="N38" s="25">
        <f t="shared" si="5"/>
        <v>40</v>
      </c>
      <c r="O38" s="25">
        <f t="shared" si="18"/>
        <v>8</v>
      </c>
      <c r="P38" s="25">
        <v>8.0</v>
      </c>
      <c r="Q38" s="25">
        <v>2015.0</v>
      </c>
      <c r="R38" s="25" t="str">
        <f>G30</f>
        <v>Sala 25 Prédio 5</v>
      </c>
      <c r="S38" s="19">
        <v>0.4513888888888889</v>
      </c>
      <c r="T38" s="57">
        <v>0.4861111111111111</v>
      </c>
      <c r="U38" s="31"/>
      <c r="V38" s="7"/>
      <c r="W38" s="7"/>
      <c r="X38" s="7"/>
      <c r="Y38" s="7"/>
      <c r="Z38" s="7"/>
    </row>
    <row r="39" ht="15.75" customHeight="1">
      <c r="A39" s="27"/>
      <c r="B39" s="27"/>
      <c r="C39" s="54"/>
      <c r="D39" s="28" t="s">
        <v>56</v>
      </c>
      <c r="E39" s="28"/>
      <c r="F39" s="55"/>
      <c r="G39" s="55"/>
      <c r="H39" s="28"/>
      <c r="I39" s="36"/>
      <c r="J39" s="24" t="str">
        <f>G39&amp;" - "&amp;G35&amp;" - "&amp;G36&amp;" - "&amp;G38</f>
        <v> -  -  - </v>
      </c>
      <c r="K39" s="25">
        <f t="shared" si="2"/>
        <v>11</v>
      </c>
      <c r="L39" s="24">
        <f t="shared" si="3"/>
        <v>40</v>
      </c>
      <c r="M39" s="25">
        <f t="shared" si="4"/>
        <v>12</v>
      </c>
      <c r="N39" s="25">
        <f t="shared" si="5"/>
        <v>30</v>
      </c>
      <c r="O39" s="25">
        <f t="shared" si="18"/>
        <v>8</v>
      </c>
      <c r="P39" s="25">
        <v>8.0</v>
      </c>
      <c r="Q39" s="25">
        <v>2015.0</v>
      </c>
      <c r="R39" s="25" t="str">
        <f>G37</f>
        <v/>
      </c>
      <c r="S39" s="19">
        <v>0.4861111111111111</v>
      </c>
      <c r="T39" s="57">
        <v>0.5208333333333334</v>
      </c>
      <c r="U39" s="31"/>
      <c r="V39" s="7"/>
      <c r="W39" s="7"/>
      <c r="X39" s="7"/>
      <c r="Y39" s="7"/>
      <c r="Z39" s="7"/>
    </row>
    <row r="40" ht="15.75" customHeight="1">
      <c r="A40" s="12"/>
      <c r="B40" s="12"/>
      <c r="C40" s="62"/>
      <c r="D40" s="44" t="s">
        <v>80</v>
      </c>
      <c r="E40" s="63"/>
      <c r="F40" s="56"/>
      <c r="G40" s="55"/>
      <c r="H40" s="40"/>
      <c r="I40" s="43"/>
      <c r="J40" s="24" t="str">
        <f>G46&amp;" - "&amp;G42&amp;" - "&amp;G43&amp;" - "&amp;G45</f>
        <v> -  -  - </v>
      </c>
      <c r="K40" s="25">
        <f t="shared" si="2"/>
        <v>14</v>
      </c>
      <c r="L40" s="24">
        <f t="shared" si="3"/>
        <v>0</v>
      </c>
      <c r="M40" s="25">
        <f t="shared" si="4"/>
        <v>14</v>
      </c>
      <c r="N40" s="25">
        <f t="shared" si="5"/>
        <v>50</v>
      </c>
      <c r="O40" s="25">
        <f t="shared" si="18"/>
        <v>8</v>
      </c>
      <c r="P40" s="25">
        <v>8.0</v>
      </c>
      <c r="Q40" s="25">
        <v>2015.0</v>
      </c>
      <c r="R40" s="25" t="str">
        <f>G44</f>
        <v/>
      </c>
      <c r="S40" s="19">
        <v>0.5833333333333334</v>
      </c>
      <c r="T40" s="57">
        <v>0.6180555555555556</v>
      </c>
      <c r="U40" s="31"/>
      <c r="V40" s="7"/>
      <c r="W40" s="7"/>
      <c r="X40" s="7"/>
      <c r="Y40" s="7"/>
      <c r="Z40" s="7"/>
    </row>
    <row r="41" ht="15.75" customHeight="1">
      <c r="A41" s="20" t="s">
        <v>109</v>
      </c>
      <c r="B41" s="21">
        <v>0.5833333333333334</v>
      </c>
      <c r="C41" s="49">
        <v>0.6180555555555556</v>
      </c>
      <c r="D41" s="22">
        <v>1.2000341E7</v>
      </c>
      <c r="E41" s="22"/>
      <c r="F41" s="51"/>
      <c r="G41" s="22"/>
      <c r="H41" s="22" t="s">
        <v>114</v>
      </c>
      <c r="I41" s="32"/>
      <c r="J41" s="24" t="str">
        <f>G53&amp;" - "&amp;G49&amp;" - "&amp;G50&amp;" - "&amp;G52</f>
        <v> -  -  - </v>
      </c>
      <c r="K41" s="25">
        <f t="shared" si="2"/>
        <v>14</v>
      </c>
      <c r="L41" s="24">
        <f t="shared" si="3"/>
        <v>50</v>
      </c>
      <c r="M41" s="25">
        <f t="shared" si="4"/>
        <v>15</v>
      </c>
      <c r="N41" s="25">
        <f t="shared" si="5"/>
        <v>40</v>
      </c>
      <c r="O41" s="25">
        <f t="shared" si="18"/>
        <v>8</v>
      </c>
      <c r="P41" s="25">
        <v>8.0</v>
      </c>
      <c r="Q41" s="25">
        <v>2015.0</v>
      </c>
      <c r="R41" s="25" t="str">
        <f>G51</f>
        <v/>
      </c>
      <c r="S41" s="19">
        <v>0.6180555555555556</v>
      </c>
      <c r="T41" s="57">
        <v>0.6527777777777778</v>
      </c>
      <c r="U41" s="31"/>
      <c r="V41" s="7"/>
      <c r="W41" s="7"/>
      <c r="X41" s="7"/>
      <c r="Y41" s="7"/>
      <c r="Z41" s="7"/>
    </row>
    <row r="42" ht="15.75" customHeight="1">
      <c r="A42" s="27"/>
      <c r="B42" s="27"/>
      <c r="C42" s="54"/>
      <c r="D42" s="28" t="s">
        <v>24</v>
      </c>
      <c r="E42" s="28"/>
      <c r="F42" s="55"/>
      <c r="G42" s="28"/>
      <c r="H42" s="28" t="s">
        <v>118</v>
      </c>
      <c r="I42" s="36"/>
      <c r="J42" s="24" t="str">
        <f>G61&amp;" - "&amp;G57&amp;" - "&amp;G58&amp;" - "&amp;G60</f>
        <v>Farmácia  - Química Analítica Instrumental - M13 - Márcia</v>
      </c>
      <c r="K42" s="25">
        <f t="shared" si="2"/>
        <v>16</v>
      </c>
      <c r="L42" s="24">
        <f t="shared" si="3"/>
        <v>0</v>
      </c>
      <c r="M42" s="25">
        <f t="shared" si="4"/>
        <v>16</v>
      </c>
      <c r="N42" s="25">
        <f t="shared" si="5"/>
        <v>50</v>
      </c>
      <c r="O42" s="25">
        <f t="shared" si="18"/>
        <v>8</v>
      </c>
      <c r="P42" s="25">
        <v>8.0</v>
      </c>
      <c r="Q42" s="25">
        <v>2015.0</v>
      </c>
      <c r="R42" s="25" t="str">
        <f>G59</f>
        <v>Lab q. analítica</v>
      </c>
      <c r="S42" s="19">
        <v>0.6666666666666666</v>
      </c>
      <c r="T42" s="57">
        <v>0.7013888888888888</v>
      </c>
      <c r="U42" s="31"/>
      <c r="V42" s="7"/>
      <c r="W42" s="7"/>
      <c r="X42" s="7"/>
      <c r="Y42" s="7"/>
      <c r="Z42" s="7"/>
    </row>
    <row r="43" ht="15.75" customHeight="1">
      <c r="A43" s="27"/>
      <c r="B43" s="27"/>
      <c r="C43" s="54"/>
      <c r="D43" s="28" t="s">
        <v>125</v>
      </c>
      <c r="E43" s="28"/>
      <c r="F43" s="55"/>
      <c r="G43" s="28"/>
      <c r="H43" s="28" t="s">
        <v>127</v>
      </c>
      <c r="I43" s="36"/>
      <c r="J43" s="24" t="str">
        <f>G68&amp;" - "&amp;G64&amp;" - "&amp;G65&amp;" - "&amp;G67</f>
        <v>Farmácia  - Química Analítica Instrumental - M3 - Márcia</v>
      </c>
      <c r="K43" s="25">
        <f t="shared" si="2"/>
        <v>16</v>
      </c>
      <c r="L43" s="24">
        <f t="shared" si="3"/>
        <v>50</v>
      </c>
      <c r="M43" s="25">
        <f t="shared" si="4"/>
        <v>17</v>
      </c>
      <c r="N43" s="25">
        <f t="shared" si="5"/>
        <v>40</v>
      </c>
      <c r="O43" s="25">
        <f t="shared" si="18"/>
        <v>8</v>
      </c>
      <c r="P43" s="25">
        <v>8.0</v>
      </c>
      <c r="Q43" s="25">
        <v>2015.0</v>
      </c>
      <c r="R43" s="25" t="str">
        <f>G66</f>
        <v>Lab q. analítica</v>
      </c>
      <c r="S43" s="19">
        <v>0.7013888888888888</v>
      </c>
      <c r="T43" s="57">
        <v>0.7361111111111112</v>
      </c>
      <c r="U43" s="31"/>
      <c r="V43" s="7"/>
      <c r="W43" s="7"/>
      <c r="X43" s="7"/>
      <c r="Y43" s="7"/>
      <c r="Z43" s="7"/>
    </row>
    <row r="44" ht="15.75" customHeight="1">
      <c r="A44" s="27"/>
      <c r="B44" s="27"/>
      <c r="C44" s="54"/>
      <c r="D44" s="28" t="s">
        <v>40</v>
      </c>
      <c r="E44" s="28"/>
      <c r="F44" s="60"/>
      <c r="G44" s="28"/>
      <c r="H44" s="28" t="s">
        <v>129</v>
      </c>
      <c r="I44" s="36"/>
      <c r="J44" s="24" t="str">
        <f>G75&amp;" - "&amp;G71&amp;" - "&amp;G72&amp;" - "&amp;G74</f>
        <v> -  -  - </v>
      </c>
      <c r="K44" s="25">
        <f t="shared" si="2"/>
        <v>17</v>
      </c>
      <c r="L44" s="24">
        <f t="shared" si="3"/>
        <v>40</v>
      </c>
      <c r="M44" s="25">
        <f t="shared" si="4"/>
        <v>18</v>
      </c>
      <c r="N44" s="25">
        <f t="shared" si="5"/>
        <v>30</v>
      </c>
      <c r="O44" s="25">
        <f t="shared" si="18"/>
        <v>8</v>
      </c>
      <c r="P44" s="25">
        <v>8.0</v>
      </c>
      <c r="Q44" s="25">
        <v>2015.0</v>
      </c>
      <c r="R44" s="8" t="str">
        <f>G73</f>
        <v/>
      </c>
      <c r="S44" s="19">
        <v>0.7361111111111112</v>
      </c>
      <c r="T44" s="19">
        <v>0.7708333333333334</v>
      </c>
      <c r="U44" s="42"/>
      <c r="V44" s="7"/>
      <c r="W44" s="7"/>
      <c r="X44" s="7"/>
      <c r="Y44" s="7"/>
      <c r="Z44" s="7"/>
    </row>
    <row r="45" ht="15.75" customHeight="1">
      <c r="A45" s="27"/>
      <c r="B45" s="27"/>
      <c r="C45" s="54"/>
      <c r="D45" s="28" t="s">
        <v>134</v>
      </c>
      <c r="E45" s="28"/>
      <c r="F45" s="55"/>
      <c r="G45" s="28"/>
      <c r="H45" s="28" t="s">
        <v>135</v>
      </c>
      <c r="I45" s="36"/>
      <c r="J45" s="24" t="str">
        <f>H10&amp;" - "&amp;H6&amp;" - "&amp;H7&amp;" - "&amp;H9</f>
        <v>Farmácia  - Bioquímica I - M4 e M5 - Farncieli e Roberto</v>
      </c>
      <c r="K45" s="25">
        <f t="shared" si="2"/>
        <v>8</v>
      </c>
      <c r="L45" s="24">
        <f t="shared" si="3"/>
        <v>0</v>
      </c>
      <c r="M45" s="25">
        <f t="shared" si="4"/>
        <v>8</v>
      </c>
      <c r="N45" s="25">
        <f t="shared" si="5"/>
        <v>50</v>
      </c>
      <c r="O45" s="25">
        <f t="shared" ref="O45:O54" si="19">H$2</f>
        <v>9</v>
      </c>
      <c r="P45" s="25">
        <v>8.0</v>
      </c>
      <c r="Q45" s="25">
        <v>2015.0</v>
      </c>
      <c r="R45" s="25" t="str">
        <f>H8</f>
        <v>Sala 301 p. 29</v>
      </c>
      <c r="S45" s="19">
        <v>0.3333333333333333</v>
      </c>
      <c r="T45" s="19">
        <v>0.3680555555555556</v>
      </c>
      <c r="U45" s="26" t="s">
        <v>128</v>
      </c>
      <c r="V45" s="7"/>
      <c r="W45" s="7"/>
      <c r="X45" s="7"/>
      <c r="Y45" s="7"/>
      <c r="Z45" s="7"/>
    </row>
    <row r="46" ht="15.75" customHeight="1">
      <c r="A46" s="27"/>
      <c r="B46" s="27"/>
      <c r="C46" s="54"/>
      <c r="D46" s="28" t="s">
        <v>56</v>
      </c>
      <c r="E46" s="28"/>
      <c r="F46" s="55"/>
      <c r="G46" s="28"/>
      <c r="H46" s="28" t="s">
        <v>56</v>
      </c>
      <c r="I46" s="36"/>
      <c r="J46" s="24" t="str">
        <f>H17&amp;" - "&amp;H13&amp;" - "&amp;H14&amp;" - "&amp;H16</f>
        <v>Farmácia  - Bioquímica I - M4 e M5 - Farncieli e Roberto</v>
      </c>
      <c r="K46" s="25">
        <f t="shared" si="2"/>
        <v>8</v>
      </c>
      <c r="L46" s="24">
        <f t="shared" si="3"/>
        <v>50</v>
      </c>
      <c r="M46" s="25">
        <f t="shared" si="4"/>
        <v>9</v>
      </c>
      <c r="N46" s="25">
        <f t="shared" si="5"/>
        <v>40</v>
      </c>
      <c r="O46" s="25">
        <f t="shared" si="19"/>
        <v>9</v>
      </c>
      <c r="P46" s="25">
        <v>8.0</v>
      </c>
      <c r="Q46" s="25">
        <v>2015.0</v>
      </c>
      <c r="R46" s="25" t="str">
        <f>H15</f>
        <v>Sala 301 p. 29</v>
      </c>
      <c r="S46" s="19">
        <v>0.3680555555555556</v>
      </c>
      <c r="T46" s="19">
        <v>0.40277777777777773</v>
      </c>
      <c r="U46" s="31"/>
      <c r="V46" s="7"/>
      <c r="W46" s="7"/>
      <c r="X46" s="7"/>
      <c r="Y46" s="7"/>
      <c r="Z46" s="7"/>
    </row>
    <row r="47" ht="15.75" customHeight="1">
      <c r="A47" s="27"/>
      <c r="B47" s="12"/>
      <c r="C47" s="62"/>
      <c r="D47" s="40" t="s">
        <v>64</v>
      </c>
      <c r="E47" s="40"/>
      <c r="F47" s="56"/>
      <c r="G47" s="40"/>
      <c r="H47" s="40" t="s">
        <v>142</v>
      </c>
      <c r="I47" s="43"/>
      <c r="J47" s="24" t="str">
        <f>H25&amp;" - "&amp;H21&amp;" - "&amp;H22&amp;" - "&amp;H24</f>
        <v>Farmácia  - Bioquímica I - M5 - Farncieli e Roberto</v>
      </c>
      <c r="K47" s="25">
        <f t="shared" si="2"/>
        <v>10</v>
      </c>
      <c r="L47" s="24">
        <f t="shared" si="3"/>
        <v>0</v>
      </c>
      <c r="M47" s="25">
        <f t="shared" si="4"/>
        <v>10</v>
      </c>
      <c r="N47" s="25">
        <f t="shared" si="5"/>
        <v>50</v>
      </c>
      <c r="O47" s="25">
        <f t="shared" si="19"/>
        <v>9</v>
      </c>
      <c r="P47" s="25">
        <v>8.0</v>
      </c>
      <c r="Q47" s="25">
        <v>2015.0</v>
      </c>
      <c r="R47" s="25" t="str">
        <f>H23</f>
        <v>Lab. Bioquímica p. 29</v>
      </c>
      <c r="S47" s="19">
        <v>0.4166666666666667</v>
      </c>
      <c r="T47" s="19">
        <v>0.4513888888888889</v>
      </c>
      <c r="U47" s="31"/>
      <c r="V47" s="7"/>
      <c r="W47" s="7"/>
      <c r="X47" s="7"/>
      <c r="Y47" s="7"/>
      <c r="Z47" s="7"/>
    </row>
    <row r="48" ht="15.75" customHeight="1">
      <c r="A48" s="27"/>
      <c r="B48" s="21">
        <v>0.6180555555555556</v>
      </c>
      <c r="C48" s="49">
        <v>0.6527777777777778</v>
      </c>
      <c r="D48" s="22">
        <v>1.2000341E7</v>
      </c>
      <c r="E48" s="22"/>
      <c r="F48" s="71"/>
      <c r="G48" s="22"/>
      <c r="H48" s="22" t="s">
        <v>114</v>
      </c>
      <c r="I48" s="32"/>
      <c r="J48" s="24" t="str">
        <f>H32&amp;" - "&amp;H28&amp;" - "&amp;H29&amp;" - "&amp;H31</f>
        <v>Farmácia  - Bioquímica I - M5 - Farncieli e Roberto</v>
      </c>
      <c r="K48" s="25">
        <f t="shared" si="2"/>
        <v>10</v>
      </c>
      <c r="L48" s="24">
        <f t="shared" si="3"/>
        <v>50</v>
      </c>
      <c r="M48" s="25">
        <f t="shared" si="4"/>
        <v>11</v>
      </c>
      <c r="N48" s="25">
        <f t="shared" si="5"/>
        <v>40</v>
      </c>
      <c r="O48" s="25">
        <f t="shared" si="19"/>
        <v>9</v>
      </c>
      <c r="P48" s="25">
        <v>8.0</v>
      </c>
      <c r="Q48" s="25">
        <v>2015.0</v>
      </c>
      <c r="R48" s="25" t="str">
        <f>H30</f>
        <v>Lab. Bioquímica p. 29</v>
      </c>
      <c r="S48" s="19">
        <v>0.4513888888888889</v>
      </c>
      <c r="T48" s="19">
        <v>0.4861111111111111</v>
      </c>
      <c r="U48" s="31"/>
      <c r="V48" s="7"/>
      <c r="W48" s="7"/>
      <c r="X48" s="7"/>
      <c r="Y48" s="7"/>
      <c r="Z48" s="7"/>
    </row>
    <row r="49" ht="15.75" customHeight="1">
      <c r="A49" s="27"/>
      <c r="B49" s="27"/>
      <c r="C49" s="54"/>
      <c r="D49" s="28" t="s">
        <v>24</v>
      </c>
      <c r="E49" s="28"/>
      <c r="F49" s="55"/>
      <c r="G49" s="28"/>
      <c r="H49" s="28" t="s">
        <v>118</v>
      </c>
      <c r="I49" s="36"/>
      <c r="J49" s="24" t="str">
        <f>H46&amp;" - "&amp;H42&amp;" - "&amp;H43&amp;" - "&amp;H45</f>
        <v>Farmácia  - Química Orgânica Experimental / Química Analítica Instrumental - P2 / M4 - Cláudio / </v>
      </c>
      <c r="K49" s="25">
        <f t="shared" si="2"/>
        <v>11</v>
      </c>
      <c r="L49" s="24">
        <f t="shared" si="3"/>
        <v>40</v>
      </c>
      <c r="M49" s="25">
        <f t="shared" si="4"/>
        <v>12</v>
      </c>
      <c r="N49" s="25">
        <f t="shared" si="5"/>
        <v>30</v>
      </c>
      <c r="O49" s="25">
        <f t="shared" si="19"/>
        <v>9</v>
      </c>
      <c r="P49" s="25">
        <v>8.0</v>
      </c>
      <c r="Q49" s="25">
        <v>2015.0</v>
      </c>
      <c r="R49" s="25" t="str">
        <f>H44</f>
        <v>Lab. Q. Orgânica / Lab. Q. Analítica</v>
      </c>
      <c r="S49" s="19">
        <v>0.4861111111111111</v>
      </c>
      <c r="T49" s="19">
        <v>0.5208333333333334</v>
      </c>
      <c r="U49" s="31"/>
      <c r="V49" s="7"/>
      <c r="W49" s="7"/>
      <c r="X49" s="7"/>
      <c r="Y49" s="7"/>
      <c r="Z49" s="7"/>
    </row>
    <row r="50" ht="15.75" customHeight="1">
      <c r="A50" s="27"/>
      <c r="B50" s="27"/>
      <c r="C50" s="54"/>
      <c r="D50" s="28" t="s">
        <v>125</v>
      </c>
      <c r="E50" s="28"/>
      <c r="F50" s="55"/>
      <c r="G50" s="28"/>
      <c r="H50" s="28" t="s">
        <v>127</v>
      </c>
      <c r="I50" s="36"/>
      <c r="J50" s="24" t="str">
        <f>H53&amp;" - "&amp;H49&amp;" - "&amp;H50&amp;" - "&amp;H52</f>
        <v>Farmácia  - Química Orgânica Experimental / Química Analítica Instrumental - P2 / M4 - Cláudio / </v>
      </c>
      <c r="K50" s="25">
        <f t="shared" si="2"/>
        <v>14</v>
      </c>
      <c r="L50" s="24">
        <f t="shared" si="3"/>
        <v>0</v>
      </c>
      <c r="M50" s="25">
        <f t="shared" si="4"/>
        <v>14</v>
      </c>
      <c r="N50" s="25">
        <f t="shared" si="5"/>
        <v>50</v>
      </c>
      <c r="O50" s="25">
        <f t="shared" si="19"/>
        <v>9</v>
      </c>
      <c r="P50" s="25">
        <v>8.0</v>
      </c>
      <c r="Q50" s="25">
        <v>2015.0</v>
      </c>
      <c r="R50" s="25" t="str">
        <f>H51</f>
        <v>Lab. Q. Orgânica / Lab. Q. Analítica</v>
      </c>
      <c r="S50" s="19">
        <v>0.5833333333333334</v>
      </c>
      <c r="T50" s="19">
        <v>0.6180555555555556</v>
      </c>
      <c r="U50" s="31"/>
      <c r="V50" s="7"/>
      <c r="W50" s="7"/>
      <c r="X50" s="7"/>
      <c r="Y50" s="7"/>
      <c r="Z50" s="7"/>
    </row>
    <row r="51" ht="15.75" customHeight="1">
      <c r="A51" s="27"/>
      <c r="B51" s="27"/>
      <c r="C51" s="54"/>
      <c r="D51" s="28" t="s">
        <v>40</v>
      </c>
      <c r="E51" s="28"/>
      <c r="F51" s="60"/>
      <c r="G51" s="28"/>
      <c r="H51" s="28" t="s">
        <v>129</v>
      </c>
      <c r="I51" s="36"/>
      <c r="J51" s="24" t="str">
        <f>H61&amp;" - "&amp;H57&amp;" - "&amp;H58&amp;" - "&amp;H60</f>
        <v>Farmácia  - Química Orgânica Experimental - P2 - Cláudio</v>
      </c>
      <c r="K51" s="25">
        <f t="shared" si="2"/>
        <v>14</v>
      </c>
      <c r="L51" s="24">
        <f t="shared" si="3"/>
        <v>50</v>
      </c>
      <c r="M51" s="25">
        <f t="shared" si="4"/>
        <v>15</v>
      </c>
      <c r="N51" s="25">
        <f t="shared" si="5"/>
        <v>40</v>
      </c>
      <c r="O51" s="25">
        <f t="shared" si="19"/>
        <v>9</v>
      </c>
      <c r="P51" s="25">
        <v>8.0</v>
      </c>
      <c r="Q51" s="25">
        <v>2015.0</v>
      </c>
      <c r="R51" s="25" t="str">
        <f>H51</f>
        <v>Lab. Q. Orgânica / Lab. Q. Analítica</v>
      </c>
      <c r="S51" s="19">
        <v>0.6180555555555556</v>
      </c>
      <c r="T51" s="19">
        <v>0.6527777777777778</v>
      </c>
      <c r="U51" s="31"/>
      <c r="V51" s="7"/>
      <c r="W51" s="7"/>
      <c r="X51" s="7"/>
      <c r="Y51" s="7"/>
      <c r="Z51" s="7"/>
    </row>
    <row r="52" ht="15.75" customHeight="1">
      <c r="A52" s="27"/>
      <c r="B52" s="27"/>
      <c r="C52" s="54"/>
      <c r="D52" s="28" t="s">
        <v>134</v>
      </c>
      <c r="E52" s="28"/>
      <c r="F52" s="55"/>
      <c r="G52" s="28"/>
      <c r="H52" s="28" t="s">
        <v>135</v>
      </c>
      <c r="I52" s="36"/>
      <c r="J52" s="24" t="str">
        <f>H61&amp;" - "&amp;H57&amp;" - "&amp;H58&amp;" - "&amp;H60</f>
        <v>Farmácia  - Química Orgânica Experimental - P2 - Cláudio</v>
      </c>
      <c r="K52" s="25">
        <f t="shared" si="2"/>
        <v>16</v>
      </c>
      <c r="L52" s="24">
        <f t="shared" si="3"/>
        <v>0</v>
      </c>
      <c r="M52" s="25">
        <f t="shared" si="4"/>
        <v>16</v>
      </c>
      <c r="N52" s="25">
        <f t="shared" si="5"/>
        <v>50</v>
      </c>
      <c r="O52" s="25">
        <f t="shared" si="19"/>
        <v>9</v>
      </c>
      <c r="P52" s="25">
        <v>8.0</v>
      </c>
      <c r="Q52" s="25">
        <v>2015.0</v>
      </c>
      <c r="R52" s="25" t="str">
        <f>H59</f>
        <v>Lab. Q. Orgânica</v>
      </c>
      <c r="S52" s="19">
        <v>0.6666666666666666</v>
      </c>
      <c r="T52" s="19">
        <v>0.7013888888888888</v>
      </c>
      <c r="U52" s="31"/>
      <c r="V52" s="7"/>
      <c r="W52" s="7"/>
      <c r="X52" s="7"/>
      <c r="Y52" s="7"/>
      <c r="Z52" s="7"/>
    </row>
    <row r="53" ht="15.75" customHeight="1">
      <c r="A53" s="27"/>
      <c r="B53" s="27"/>
      <c r="C53" s="54"/>
      <c r="D53" s="28" t="s">
        <v>56</v>
      </c>
      <c r="E53" s="28"/>
      <c r="F53" s="55"/>
      <c r="G53" s="28"/>
      <c r="H53" s="28" t="s">
        <v>56</v>
      </c>
      <c r="I53" s="36"/>
      <c r="J53" s="24" t="str">
        <f>H68&amp;" - "&amp;H64&amp;" - "&amp;H65&amp;" - "&amp;H67</f>
        <v>Farmácia  - Química Orgânica Experimental - P2 - Cláudio</v>
      </c>
      <c r="K53" s="25">
        <f t="shared" si="2"/>
        <v>16</v>
      </c>
      <c r="L53" s="24">
        <f t="shared" si="3"/>
        <v>50</v>
      </c>
      <c r="M53" s="25">
        <f t="shared" si="4"/>
        <v>17</v>
      </c>
      <c r="N53" s="25">
        <f t="shared" si="5"/>
        <v>40</v>
      </c>
      <c r="O53" s="25">
        <f t="shared" si="19"/>
        <v>9</v>
      </c>
      <c r="P53" s="25">
        <v>8.0</v>
      </c>
      <c r="Q53" s="25">
        <v>2015.0</v>
      </c>
      <c r="R53" s="25" t="str">
        <f>H66</f>
        <v>Lab. Q. Orgânica</v>
      </c>
      <c r="S53" s="19">
        <v>0.7013888888888888</v>
      </c>
      <c r="T53" s="19">
        <v>0.7361111111111112</v>
      </c>
      <c r="U53" s="31"/>
      <c r="V53" s="7"/>
      <c r="W53" s="7"/>
      <c r="X53" s="7"/>
      <c r="Y53" s="7"/>
      <c r="Z53" s="7"/>
    </row>
    <row r="54" ht="15.75" customHeight="1">
      <c r="A54" s="27"/>
      <c r="B54" s="12"/>
      <c r="C54" s="62"/>
      <c r="D54" s="40" t="s">
        <v>64</v>
      </c>
      <c r="E54" s="40"/>
      <c r="F54" s="56"/>
      <c r="G54" s="40"/>
      <c r="H54" s="40" t="s">
        <v>142</v>
      </c>
      <c r="I54" s="43"/>
      <c r="J54" s="24" t="str">
        <f>H75&amp;" - "&amp;H71&amp;" - "&amp;H72&amp;" - "&amp;H74</f>
        <v> -  -  - </v>
      </c>
      <c r="K54" s="25">
        <f t="shared" si="2"/>
        <v>17</v>
      </c>
      <c r="L54" s="24">
        <f t="shared" si="3"/>
        <v>40</v>
      </c>
      <c r="M54" s="25">
        <f t="shared" si="4"/>
        <v>18</v>
      </c>
      <c r="N54" s="25">
        <f t="shared" si="5"/>
        <v>30</v>
      </c>
      <c r="O54" s="25">
        <f t="shared" si="19"/>
        <v>9</v>
      </c>
      <c r="P54" s="25">
        <v>8.0</v>
      </c>
      <c r="Q54" s="25">
        <v>2015.0</v>
      </c>
      <c r="R54" s="25" t="str">
        <f>H73</f>
        <v/>
      </c>
      <c r="S54" s="19">
        <v>0.7361111111111112</v>
      </c>
      <c r="T54" s="19">
        <v>0.7708333333333334</v>
      </c>
      <c r="U54" s="42"/>
      <c r="V54" s="7"/>
      <c r="W54" s="7"/>
      <c r="X54" s="7"/>
      <c r="Y54" s="7"/>
      <c r="Z54" s="7"/>
    </row>
    <row r="55" ht="15.75" customHeight="1">
      <c r="A55" s="27"/>
      <c r="B55" s="45" t="s">
        <v>81</v>
      </c>
      <c r="C55" s="4"/>
      <c r="D55" s="4"/>
      <c r="E55" s="4"/>
      <c r="F55" s="4"/>
      <c r="G55" s="4"/>
      <c r="H55" s="4"/>
      <c r="I55" s="5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7"/>
      <c r="W55" s="7"/>
      <c r="X55" s="7"/>
      <c r="Y55" s="7"/>
      <c r="Z55" s="7"/>
    </row>
    <row r="56" ht="15.75" customHeight="1">
      <c r="A56" s="27"/>
      <c r="B56" s="21">
        <v>0.6666666666666666</v>
      </c>
      <c r="C56" s="21">
        <v>0.7013888888888888</v>
      </c>
      <c r="D56" s="22">
        <v>1.2000341E7</v>
      </c>
      <c r="E56" s="22"/>
      <c r="F56" s="22"/>
      <c r="G56" s="22">
        <v>1.2000022E7</v>
      </c>
      <c r="H56" s="22">
        <v>1.2000341E7</v>
      </c>
      <c r="I56" s="32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7"/>
      <c r="W56" s="7"/>
      <c r="X56" s="7"/>
      <c r="Y56" s="7"/>
      <c r="Z56" s="7"/>
    </row>
    <row r="57" ht="15.75" customHeight="1">
      <c r="A57" s="27"/>
      <c r="B57" s="27"/>
      <c r="C57" s="27"/>
      <c r="D57" s="28" t="s">
        <v>24</v>
      </c>
      <c r="E57" s="28"/>
      <c r="F57" s="28"/>
      <c r="G57" s="28" t="s">
        <v>23</v>
      </c>
      <c r="H57" s="28" t="s">
        <v>24</v>
      </c>
      <c r="I57" s="3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7"/>
      <c r="W57" s="7"/>
      <c r="X57" s="7"/>
      <c r="Y57" s="7"/>
      <c r="Z57" s="7"/>
    </row>
    <row r="58" ht="15.75" customHeight="1">
      <c r="A58" s="27"/>
      <c r="B58" s="27"/>
      <c r="C58" s="27"/>
      <c r="D58" s="28" t="s">
        <v>125</v>
      </c>
      <c r="E58" s="28"/>
      <c r="F58" s="28"/>
      <c r="G58" s="28" t="s">
        <v>148</v>
      </c>
      <c r="H58" s="28" t="s">
        <v>149</v>
      </c>
      <c r="I58" s="3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7"/>
      <c r="W58" s="7"/>
      <c r="X58" s="7"/>
      <c r="Y58" s="7"/>
      <c r="Z58" s="7"/>
    </row>
    <row r="59" ht="15.75" customHeight="1">
      <c r="A59" s="27"/>
      <c r="B59" s="27"/>
      <c r="C59" s="27"/>
      <c r="D59" s="28" t="s">
        <v>40</v>
      </c>
      <c r="E59" s="28"/>
      <c r="F59" s="28"/>
      <c r="G59" s="28" t="s">
        <v>90</v>
      </c>
      <c r="H59" s="28" t="s">
        <v>40</v>
      </c>
      <c r="I59" s="3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7"/>
      <c r="W59" s="7"/>
      <c r="X59" s="7"/>
      <c r="Y59" s="7"/>
      <c r="Z59" s="7"/>
    </row>
    <row r="60" ht="15.75" customHeight="1">
      <c r="A60" s="27"/>
      <c r="B60" s="27"/>
      <c r="C60" s="27"/>
      <c r="D60" s="28" t="s">
        <v>134</v>
      </c>
      <c r="E60" s="28"/>
      <c r="F60" s="28"/>
      <c r="G60" s="28" t="s">
        <v>46</v>
      </c>
      <c r="H60" s="28" t="s">
        <v>78</v>
      </c>
      <c r="I60" s="3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7"/>
      <c r="W60" s="7"/>
      <c r="X60" s="7"/>
      <c r="Y60" s="7"/>
      <c r="Z60" s="7"/>
    </row>
    <row r="61" ht="15.75" customHeight="1">
      <c r="A61" s="27"/>
      <c r="B61" s="27"/>
      <c r="C61" s="27"/>
      <c r="D61" s="28" t="s">
        <v>56</v>
      </c>
      <c r="E61" s="28"/>
      <c r="F61" s="28"/>
      <c r="G61" s="28" t="s">
        <v>56</v>
      </c>
      <c r="H61" s="28" t="s">
        <v>56</v>
      </c>
      <c r="I61" s="3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7"/>
      <c r="W61" s="7"/>
      <c r="X61" s="7"/>
      <c r="Y61" s="7"/>
      <c r="Z61" s="7"/>
    </row>
    <row r="62" ht="15.75" customHeight="1">
      <c r="A62" s="27"/>
      <c r="B62" s="12"/>
      <c r="C62" s="12"/>
      <c r="D62" s="40" t="s">
        <v>64</v>
      </c>
      <c r="E62" s="40"/>
      <c r="F62" s="40"/>
      <c r="G62" s="40" t="s">
        <v>152</v>
      </c>
      <c r="H62" s="40" t="s">
        <v>64</v>
      </c>
      <c r="I62" s="43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7"/>
      <c r="W62" s="7"/>
      <c r="X62" s="7"/>
      <c r="Y62" s="7"/>
      <c r="Z62" s="7"/>
    </row>
    <row r="63" ht="15.75" customHeight="1">
      <c r="A63" s="27"/>
      <c r="B63" s="72">
        <v>0.7013888888888888</v>
      </c>
      <c r="C63" s="21">
        <v>0.7361111111111112</v>
      </c>
      <c r="D63" s="22">
        <v>1.2000341E7</v>
      </c>
      <c r="E63" s="22"/>
      <c r="F63" s="22"/>
      <c r="G63" s="22">
        <v>1.2000022E7</v>
      </c>
      <c r="H63" s="22">
        <v>1.2000341E7</v>
      </c>
      <c r="I63" s="73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7"/>
      <c r="W63" s="7"/>
      <c r="X63" s="7"/>
      <c r="Y63" s="7"/>
      <c r="Z63" s="7"/>
    </row>
    <row r="64" ht="15.75" customHeight="1">
      <c r="A64" s="27"/>
      <c r="B64" s="27"/>
      <c r="C64" s="27"/>
      <c r="D64" s="28" t="s">
        <v>24</v>
      </c>
      <c r="E64" s="28"/>
      <c r="F64" s="28"/>
      <c r="G64" s="28" t="s">
        <v>23</v>
      </c>
      <c r="H64" s="28" t="s">
        <v>24</v>
      </c>
      <c r="I64" s="74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7"/>
      <c r="W64" s="7"/>
      <c r="X64" s="7"/>
      <c r="Y64" s="7"/>
      <c r="Z64" s="7"/>
    </row>
    <row r="65" ht="15.75" customHeight="1">
      <c r="A65" s="27"/>
      <c r="B65" s="27"/>
      <c r="C65" s="27"/>
      <c r="D65" s="28" t="s">
        <v>125</v>
      </c>
      <c r="E65" s="28"/>
      <c r="F65" s="28"/>
      <c r="G65" s="28" t="s">
        <v>146</v>
      </c>
      <c r="H65" s="28" t="s">
        <v>149</v>
      </c>
      <c r="I65" s="74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7"/>
      <c r="W65" s="7"/>
      <c r="X65" s="7"/>
      <c r="Y65" s="7"/>
      <c r="Z65" s="7"/>
    </row>
    <row r="66" ht="15.75" customHeight="1">
      <c r="A66" s="27"/>
      <c r="B66" s="27"/>
      <c r="C66" s="27"/>
      <c r="D66" s="28" t="s">
        <v>40</v>
      </c>
      <c r="E66" s="28"/>
      <c r="F66" s="28"/>
      <c r="G66" s="28" t="s">
        <v>90</v>
      </c>
      <c r="H66" s="28" t="s">
        <v>40</v>
      </c>
      <c r="I66" s="74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7"/>
      <c r="W66" s="7"/>
      <c r="X66" s="7"/>
      <c r="Y66" s="7"/>
      <c r="Z66" s="7"/>
    </row>
    <row r="67" ht="15.75" customHeight="1">
      <c r="A67" s="27"/>
      <c r="B67" s="27"/>
      <c r="C67" s="27"/>
      <c r="D67" s="28" t="s">
        <v>134</v>
      </c>
      <c r="E67" s="28"/>
      <c r="F67" s="28"/>
      <c r="G67" s="28" t="s">
        <v>46</v>
      </c>
      <c r="H67" s="28" t="s">
        <v>78</v>
      </c>
      <c r="I67" s="74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7"/>
      <c r="W67" s="7"/>
      <c r="X67" s="7"/>
      <c r="Y67" s="7"/>
      <c r="Z67" s="7"/>
    </row>
    <row r="68" ht="15.75" customHeight="1">
      <c r="A68" s="27"/>
      <c r="B68" s="27"/>
      <c r="C68" s="27"/>
      <c r="D68" s="28" t="s">
        <v>56</v>
      </c>
      <c r="E68" s="28"/>
      <c r="F68" s="28"/>
      <c r="G68" s="28" t="s">
        <v>56</v>
      </c>
      <c r="H68" s="28" t="s">
        <v>56</v>
      </c>
      <c r="I68" s="74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7"/>
      <c r="W68" s="7"/>
      <c r="X68" s="7"/>
      <c r="Y68" s="7"/>
      <c r="Z68" s="7"/>
    </row>
    <row r="69" ht="15.75" customHeight="1">
      <c r="A69" s="27"/>
      <c r="B69" s="12"/>
      <c r="C69" s="12"/>
      <c r="D69" s="40" t="s">
        <v>64</v>
      </c>
      <c r="E69" s="40"/>
      <c r="F69" s="40"/>
      <c r="G69" s="40" t="s">
        <v>152</v>
      </c>
      <c r="H69" s="40" t="s">
        <v>64</v>
      </c>
      <c r="I69" s="7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7"/>
      <c r="W69" s="7"/>
      <c r="X69" s="7"/>
      <c r="Y69" s="7"/>
      <c r="Z69" s="7"/>
    </row>
    <row r="70" ht="15.75" customHeight="1">
      <c r="A70" s="27"/>
      <c r="B70" s="21">
        <v>0.7361111111111112</v>
      </c>
      <c r="C70" s="21">
        <v>0.7708333333333334</v>
      </c>
      <c r="D70" s="22"/>
      <c r="E70" s="22"/>
      <c r="F70" s="22"/>
      <c r="G70" s="22"/>
      <c r="H70" s="22"/>
      <c r="I70" s="73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7"/>
      <c r="W70" s="7"/>
      <c r="X70" s="7"/>
      <c r="Y70" s="7"/>
      <c r="Z70" s="7"/>
    </row>
    <row r="71" ht="15.75" customHeight="1">
      <c r="A71" s="27"/>
      <c r="B71" s="27"/>
      <c r="C71" s="27"/>
      <c r="D71" s="28"/>
      <c r="E71" s="28"/>
      <c r="F71" s="28"/>
      <c r="G71" s="28"/>
      <c r="H71" s="28"/>
      <c r="I71" s="74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7"/>
      <c r="W71" s="7"/>
      <c r="X71" s="7"/>
      <c r="Y71" s="7"/>
      <c r="Z71" s="7"/>
    </row>
    <row r="72" ht="15.75" customHeight="1">
      <c r="A72" s="27"/>
      <c r="B72" s="27"/>
      <c r="C72" s="27"/>
      <c r="D72" s="28"/>
      <c r="E72" s="28"/>
      <c r="F72" s="28"/>
      <c r="G72" s="28"/>
      <c r="H72" s="28"/>
      <c r="I72" s="74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7"/>
      <c r="W72" s="7"/>
      <c r="X72" s="7"/>
      <c r="Y72" s="7"/>
      <c r="Z72" s="7"/>
    </row>
    <row r="73" ht="15.75" customHeight="1">
      <c r="A73" s="27"/>
      <c r="B73" s="27"/>
      <c r="C73" s="27"/>
      <c r="D73" s="28"/>
      <c r="E73" s="28"/>
      <c r="F73" s="28"/>
      <c r="G73" s="28"/>
      <c r="H73" s="28"/>
      <c r="I73" s="74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7"/>
      <c r="W73" s="7"/>
      <c r="X73" s="7"/>
      <c r="Y73" s="7"/>
      <c r="Z73" s="7"/>
    </row>
    <row r="74" ht="15.75" customHeight="1">
      <c r="A74" s="27"/>
      <c r="B74" s="27"/>
      <c r="C74" s="27"/>
      <c r="D74" s="28"/>
      <c r="E74" s="28"/>
      <c r="F74" s="28"/>
      <c r="G74" s="28"/>
      <c r="H74" s="28"/>
      <c r="I74" s="74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7"/>
      <c r="W74" s="7"/>
      <c r="X74" s="7"/>
      <c r="Y74" s="7"/>
      <c r="Z74" s="7"/>
    </row>
    <row r="75" ht="15.75" customHeight="1">
      <c r="A75" s="27"/>
      <c r="B75" s="27"/>
      <c r="C75" s="27"/>
      <c r="D75" s="28"/>
      <c r="E75" s="28"/>
      <c r="F75" s="28"/>
      <c r="G75" s="28"/>
      <c r="H75" s="28"/>
      <c r="I75" s="74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7"/>
      <c r="W75" s="7"/>
      <c r="X75" s="7"/>
      <c r="Y75" s="7"/>
      <c r="Z75" s="7"/>
    </row>
    <row r="76" ht="15.75" customHeight="1">
      <c r="A76" s="38"/>
      <c r="B76" s="38"/>
      <c r="C76" s="12"/>
      <c r="D76" s="40"/>
      <c r="E76" s="40"/>
      <c r="F76" s="40"/>
      <c r="G76" s="40"/>
      <c r="H76" s="40"/>
      <c r="I76" s="7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7"/>
      <c r="W76" s="7"/>
      <c r="X76" s="7"/>
      <c r="Y76" s="7"/>
      <c r="Z76" s="7"/>
    </row>
    <row r="77" ht="15.75" customHeight="1">
      <c r="A77" s="7"/>
      <c r="B77" s="7"/>
      <c r="C77" s="7"/>
      <c r="D77" s="7"/>
      <c r="E77" s="7"/>
      <c r="F77" s="7"/>
      <c r="G77" s="7"/>
      <c r="H77" s="7"/>
      <c r="I77" s="7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7"/>
      <c r="W77" s="7"/>
      <c r="X77" s="7"/>
      <c r="Y77" s="7"/>
      <c r="Z77" s="7"/>
    </row>
    <row r="78" ht="15.75" customHeight="1">
      <c r="A78" s="7"/>
      <c r="B78" s="7"/>
      <c r="C78" s="7"/>
      <c r="D78" s="7"/>
      <c r="E78" s="7"/>
      <c r="F78" s="7"/>
      <c r="G78" s="7"/>
      <c r="H78" s="7"/>
      <c r="I78" s="7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7"/>
      <c r="W78" s="7"/>
      <c r="X78" s="7"/>
      <c r="Y78" s="7"/>
      <c r="Z78" s="7"/>
    </row>
    <row r="79" ht="15.75" customHeight="1">
      <c r="A79" s="7"/>
      <c r="B79" s="7"/>
      <c r="C79" s="7"/>
      <c r="D79" s="7"/>
      <c r="E79" s="7"/>
      <c r="F79" s="7"/>
      <c r="G79" s="7"/>
      <c r="H79" s="7"/>
      <c r="I79" s="7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7"/>
      <c r="W79" s="7"/>
      <c r="X79" s="7"/>
      <c r="Y79" s="7"/>
      <c r="Z79" s="7"/>
    </row>
    <row r="80" ht="15.75" customHeight="1">
      <c r="A80" s="7"/>
      <c r="B80" s="7"/>
      <c r="C80" s="7"/>
      <c r="D80" s="7"/>
      <c r="E80" s="7"/>
      <c r="F80" s="7"/>
      <c r="G80" s="7"/>
      <c r="H80" s="7"/>
      <c r="I80" s="7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7"/>
      <c r="W80" s="7"/>
      <c r="X80" s="7"/>
      <c r="Y80" s="7"/>
      <c r="Z80" s="7"/>
    </row>
    <row r="81" ht="15.75" customHeight="1">
      <c r="A81" s="7"/>
      <c r="B81" s="7"/>
      <c r="C81" s="7"/>
      <c r="D81" s="7"/>
      <c r="E81" s="7"/>
      <c r="F81" s="7"/>
      <c r="G81" s="7"/>
      <c r="H81" s="7"/>
      <c r="I81" s="7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7"/>
      <c r="W81" s="7"/>
      <c r="X81" s="7"/>
      <c r="Y81" s="7"/>
      <c r="Z81" s="7"/>
    </row>
    <row r="82" ht="15.75" customHeight="1">
      <c r="A82" s="7"/>
      <c r="B82" s="7"/>
      <c r="C82" s="7"/>
      <c r="D82" s="7"/>
      <c r="E82" s="7"/>
      <c r="F82" s="7"/>
      <c r="G82" s="7"/>
      <c r="H82" s="7"/>
      <c r="I82" s="7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7"/>
      <c r="W82" s="7"/>
      <c r="X82" s="7"/>
      <c r="Y82" s="7"/>
      <c r="Z82" s="7"/>
    </row>
    <row r="83" ht="15.75" customHeight="1">
      <c r="A83" s="7"/>
      <c r="B83" s="7"/>
      <c r="C83" s="7"/>
      <c r="D83" s="7"/>
      <c r="E83" s="7"/>
      <c r="F83" s="7"/>
      <c r="G83" s="7"/>
      <c r="H83" s="7"/>
      <c r="I83" s="7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7"/>
      <c r="W83" s="7"/>
      <c r="X83" s="7"/>
      <c r="Y83" s="7"/>
      <c r="Z83" s="7"/>
    </row>
    <row r="84" ht="15.75" customHeight="1">
      <c r="A84" s="7"/>
      <c r="B84" s="7"/>
      <c r="C84" s="7"/>
      <c r="D84" s="7"/>
      <c r="E84" s="7"/>
      <c r="F84" s="7"/>
      <c r="G84" s="7"/>
      <c r="H84" s="7"/>
      <c r="I84" s="7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7"/>
      <c r="W84" s="7"/>
      <c r="X84" s="7"/>
      <c r="Y84" s="7"/>
      <c r="Z84" s="7"/>
    </row>
    <row r="85" ht="15.75" customHeight="1">
      <c r="A85" s="7"/>
      <c r="B85" s="7"/>
      <c r="C85" s="7"/>
      <c r="D85" s="7"/>
      <c r="E85" s="7"/>
      <c r="F85" s="7"/>
      <c r="G85" s="7"/>
      <c r="H85" s="7"/>
      <c r="I85" s="7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7"/>
      <c r="W85" s="7"/>
      <c r="X85" s="7"/>
      <c r="Y85" s="7"/>
      <c r="Z85" s="7"/>
    </row>
    <row r="86" ht="15.75" customHeight="1">
      <c r="A86" s="7"/>
      <c r="B86" s="7"/>
      <c r="C86" s="7"/>
      <c r="D86" s="7"/>
      <c r="E86" s="7"/>
      <c r="F86" s="7"/>
      <c r="G86" s="7"/>
      <c r="H86" s="7"/>
      <c r="I86" s="7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7"/>
      <c r="W86" s="7"/>
      <c r="X86" s="7"/>
      <c r="Y86" s="7"/>
      <c r="Z86" s="7"/>
    </row>
    <row r="87" ht="15.75" customHeight="1">
      <c r="A87" s="7"/>
      <c r="B87" s="7"/>
      <c r="C87" s="7"/>
      <c r="D87" s="7"/>
      <c r="E87" s="7"/>
      <c r="F87" s="7"/>
      <c r="G87" s="7"/>
      <c r="H87" s="7"/>
      <c r="I87" s="7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7"/>
      <c r="W87" s="7"/>
      <c r="X87" s="7"/>
      <c r="Y87" s="7"/>
      <c r="Z87" s="7"/>
    </row>
    <row r="88" ht="15.75" customHeight="1">
      <c r="A88" s="7"/>
      <c r="B88" s="7"/>
      <c r="C88" s="7"/>
      <c r="D88" s="7"/>
      <c r="E88" s="7"/>
      <c r="F88" s="7"/>
      <c r="G88" s="7"/>
      <c r="H88" s="7"/>
      <c r="I88" s="7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7"/>
      <c r="W88" s="7"/>
      <c r="X88" s="7"/>
      <c r="Y88" s="7"/>
      <c r="Z88" s="7"/>
    </row>
    <row r="89" ht="15.75" customHeight="1">
      <c r="A89" s="7"/>
      <c r="B89" s="7"/>
      <c r="C89" s="7"/>
      <c r="D89" s="7"/>
      <c r="E89" s="7"/>
      <c r="F89" s="7"/>
      <c r="G89" s="7"/>
      <c r="H89" s="7"/>
      <c r="I89" s="7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7"/>
      <c r="W89" s="7"/>
      <c r="X89" s="7"/>
      <c r="Y89" s="7"/>
      <c r="Z89" s="7"/>
    </row>
    <row r="90" ht="15.75" customHeight="1">
      <c r="A90" s="7"/>
      <c r="B90" s="7"/>
      <c r="C90" s="7"/>
      <c r="D90" s="7"/>
      <c r="E90" s="7"/>
      <c r="F90" s="7"/>
      <c r="G90" s="7"/>
      <c r="H90" s="7"/>
      <c r="I90" s="7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7"/>
      <c r="W90" s="7"/>
      <c r="X90" s="7"/>
      <c r="Y90" s="7"/>
      <c r="Z90" s="7"/>
    </row>
    <row r="91" ht="15.75" customHeight="1">
      <c r="A91" s="7"/>
      <c r="B91" s="7"/>
      <c r="C91" s="7"/>
      <c r="D91" s="7"/>
      <c r="E91" s="7"/>
      <c r="F91" s="7"/>
      <c r="G91" s="7"/>
      <c r="H91" s="7"/>
      <c r="I91" s="7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7"/>
      <c r="W91" s="7"/>
      <c r="X91" s="7"/>
      <c r="Y91" s="7"/>
      <c r="Z91" s="7"/>
    </row>
    <row r="92" ht="15.75" customHeight="1">
      <c r="A92" s="7"/>
      <c r="B92" s="7"/>
      <c r="C92" s="7"/>
      <c r="D92" s="7"/>
      <c r="E92" s="7"/>
      <c r="F92" s="7"/>
      <c r="G92" s="7"/>
      <c r="H92" s="7"/>
      <c r="I92" s="7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7"/>
      <c r="W92" s="7"/>
      <c r="X92" s="7"/>
      <c r="Y92" s="7"/>
      <c r="Z92" s="7"/>
    </row>
    <row r="93" ht="15.75" customHeight="1">
      <c r="A93" s="7"/>
      <c r="B93" s="7"/>
      <c r="C93" s="7"/>
      <c r="D93" s="7"/>
      <c r="E93" s="7"/>
      <c r="F93" s="7"/>
      <c r="G93" s="7"/>
      <c r="H93" s="7"/>
      <c r="I93" s="7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7"/>
      <c r="W93" s="7"/>
      <c r="X93" s="7"/>
      <c r="Y93" s="7"/>
      <c r="Z93" s="7"/>
    </row>
    <row r="94" ht="15.75" customHeight="1">
      <c r="A94" s="7"/>
      <c r="B94" s="7"/>
      <c r="C94" s="7"/>
      <c r="D94" s="7"/>
      <c r="E94" s="7"/>
      <c r="F94" s="7"/>
      <c r="G94" s="7"/>
      <c r="H94" s="7"/>
      <c r="I94" s="7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7"/>
      <c r="W94" s="7"/>
      <c r="X94" s="7"/>
      <c r="Y94" s="7"/>
      <c r="Z94" s="7"/>
    </row>
    <row r="95" ht="15.75" customHeight="1">
      <c r="A95" s="7"/>
      <c r="B95" s="7"/>
      <c r="C95" s="7"/>
      <c r="D95" s="7"/>
      <c r="E95" s="7"/>
      <c r="F95" s="7"/>
      <c r="G95" s="7"/>
      <c r="H95" s="7"/>
      <c r="I95" s="7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7"/>
      <c r="W95" s="7"/>
      <c r="X95" s="7"/>
      <c r="Y95" s="7"/>
      <c r="Z95" s="7"/>
    </row>
    <row r="96" ht="15.75" customHeight="1">
      <c r="A96" s="7"/>
      <c r="B96" s="7"/>
      <c r="C96" s="7"/>
      <c r="D96" s="7"/>
      <c r="E96" s="7"/>
      <c r="F96" s="7"/>
      <c r="G96" s="7"/>
      <c r="H96" s="7"/>
      <c r="I96" s="7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7"/>
      <c r="W96" s="7"/>
      <c r="X96" s="7"/>
      <c r="Y96" s="7"/>
      <c r="Z96" s="7"/>
    </row>
    <row r="97" ht="15.75" customHeight="1">
      <c r="A97" s="7"/>
      <c r="B97" s="7"/>
      <c r="C97" s="7"/>
      <c r="D97" s="7"/>
      <c r="E97" s="7"/>
      <c r="F97" s="7"/>
      <c r="G97" s="7"/>
      <c r="H97" s="7"/>
      <c r="I97" s="7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7"/>
      <c r="W97" s="7"/>
      <c r="X97" s="7"/>
      <c r="Y97" s="7"/>
      <c r="Z97" s="7"/>
    </row>
    <row r="98" ht="15.75" customHeight="1">
      <c r="A98" s="7"/>
      <c r="B98" s="7"/>
      <c r="C98" s="7"/>
      <c r="D98" s="7"/>
      <c r="E98" s="7"/>
      <c r="F98" s="7"/>
      <c r="G98" s="7"/>
      <c r="H98" s="7"/>
      <c r="I98" s="7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7"/>
      <c r="W98" s="7"/>
      <c r="X98" s="7"/>
      <c r="Y98" s="7"/>
      <c r="Z98" s="7"/>
    </row>
    <row r="99" ht="15.75" customHeight="1">
      <c r="A99" s="7"/>
      <c r="B99" s="7"/>
      <c r="C99" s="7"/>
      <c r="D99" s="7"/>
      <c r="E99" s="7"/>
      <c r="F99" s="7"/>
      <c r="G99" s="7"/>
      <c r="H99" s="7"/>
      <c r="I99" s="7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7"/>
      <c r="W99" s="7"/>
      <c r="X99" s="7"/>
      <c r="Y99" s="7"/>
      <c r="Z99" s="7"/>
    </row>
    <row r="100" ht="15.75" customHeight="1">
      <c r="A100" s="7"/>
      <c r="B100" s="7"/>
      <c r="C100" s="7"/>
      <c r="D100" s="7"/>
      <c r="E100" s="7"/>
      <c r="F100" s="7"/>
      <c r="G100" s="7"/>
      <c r="H100" s="7"/>
      <c r="I100" s="7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7"/>
      <c r="W100" s="7"/>
      <c r="X100" s="7"/>
      <c r="Y100" s="7"/>
      <c r="Z100" s="7"/>
    </row>
    <row r="101" ht="15.75" customHeight="1">
      <c r="A101" s="7"/>
      <c r="B101" s="7"/>
      <c r="C101" s="7"/>
      <c r="D101" s="7"/>
      <c r="E101" s="7"/>
      <c r="F101" s="7"/>
      <c r="G101" s="7"/>
      <c r="H101" s="7"/>
      <c r="I101" s="7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7"/>
      <c r="W101" s="7"/>
      <c r="X101" s="7"/>
      <c r="Y101" s="7"/>
      <c r="Z101" s="7"/>
    </row>
    <row r="102" ht="15.75" customHeight="1">
      <c r="A102" s="7"/>
      <c r="B102" s="7"/>
      <c r="C102" s="7"/>
      <c r="D102" s="7"/>
      <c r="E102" s="7"/>
      <c r="F102" s="7"/>
      <c r="G102" s="7"/>
      <c r="H102" s="7"/>
      <c r="I102" s="7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7"/>
      <c r="W102" s="7"/>
      <c r="X102" s="7"/>
      <c r="Y102" s="7"/>
      <c r="Z102" s="7"/>
    </row>
    <row r="103" ht="15.75" customHeight="1">
      <c r="A103" s="7"/>
      <c r="B103" s="7"/>
      <c r="C103" s="7"/>
      <c r="D103" s="7"/>
      <c r="E103" s="7"/>
      <c r="F103" s="7"/>
      <c r="G103" s="7"/>
      <c r="H103" s="7"/>
      <c r="I103" s="7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7"/>
      <c r="W103" s="7"/>
      <c r="X103" s="7"/>
      <c r="Y103" s="7"/>
      <c r="Z103" s="7"/>
    </row>
    <row r="104" ht="15.75" customHeight="1">
      <c r="A104" s="7"/>
      <c r="B104" s="7"/>
      <c r="C104" s="7"/>
      <c r="D104" s="7"/>
      <c r="E104" s="7"/>
      <c r="F104" s="7"/>
      <c r="G104" s="7"/>
      <c r="H104" s="7"/>
      <c r="I104" s="7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7"/>
      <c r="W104" s="7"/>
      <c r="X104" s="7"/>
      <c r="Y104" s="7"/>
      <c r="Z104" s="7"/>
    </row>
    <row r="105" ht="15.75" customHeight="1">
      <c r="A105" s="7"/>
      <c r="B105" s="7"/>
      <c r="C105" s="7"/>
      <c r="D105" s="7"/>
      <c r="E105" s="7"/>
      <c r="F105" s="7"/>
      <c r="G105" s="7"/>
      <c r="H105" s="7"/>
      <c r="I105" s="7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7"/>
      <c r="W105" s="7"/>
      <c r="X105" s="7"/>
      <c r="Y105" s="7"/>
      <c r="Z105" s="7"/>
    </row>
    <row r="106" ht="15.75" customHeight="1">
      <c r="A106" s="7"/>
      <c r="B106" s="7"/>
      <c r="C106" s="7"/>
      <c r="D106" s="7"/>
      <c r="E106" s="7"/>
      <c r="F106" s="7"/>
      <c r="G106" s="7"/>
      <c r="H106" s="7"/>
      <c r="I106" s="7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7"/>
      <c r="W106" s="7"/>
      <c r="X106" s="7"/>
      <c r="Y106" s="7"/>
      <c r="Z106" s="7"/>
    </row>
    <row r="107" ht="15.75" customHeight="1">
      <c r="A107" s="7"/>
      <c r="B107" s="7"/>
      <c r="C107" s="7"/>
      <c r="D107" s="7"/>
      <c r="E107" s="7"/>
      <c r="F107" s="7"/>
      <c r="G107" s="7"/>
      <c r="H107" s="7"/>
      <c r="I107" s="7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7"/>
      <c r="W107" s="7"/>
      <c r="X107" s="7"/>
      <c r="Y107" s="7"/>
      <c r="Z107" s="7"/>
    </row>
    <row r="108" ht="15.75" customHeight="1">
      <c r="A108" s="7"/>
      <c r="B108" s="7"/>
      <c r="C108" s="7"/>
      <c r="D108" s="7"/>
      <c r="E108" s="7"/>
      <c r="F108" s="7"/>
      <c r="G108" s="7"/>
      <c r="H108" s="7"/>
      <c r="I108" s="7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7"/>
      <c r="W108" s="7"/>
      <c r="X108" s="7"/>
      <c r="Y108" s="7"/>
      <c r="Z108" s="7"/>
    </row>
    <row r="109" ht="15.75" customHeight="1">
      <c r="A109" s="7"/>
      <c r="B109" s="7"/>
      <c r="C109" s="7"/>
      <c r="D109" s="7"/>
      <c r="E109" s="7"/>
      <c r="F109" s="7"/>
      <c r="G109" s="7"/>
      <c r="H109" s="7"/>
      <c r="I109" s="7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7"/>
      <c r="W109" s="7"/>
      <c r="X109" s="7"/>
      <c r="Y109" s="7"/>
      <c r="Z109" s="7"/>
    </row>
    <row r="110" ht="15.75" customHeight="1">
      <c r="A110" s="7"/>
      <c r="B110" s="7"/>
      <c r="C110" s="7"/>
      <c r="D110" s="7"/>
      <c r="E110" s="7"/>
      <c r="F110" s="7"/>
      <c r="G110" s="7"/>
      <c r="H110" s="7"/>
      <c r="I110" s="7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7"/>
      <c r="W110" s="7"/>
      <c r="X110" s="7"/>
      <c r="Y110" s="7"/>
      <c r="Z110" s="7"/>
    </row>
    <row r="111" ht="15.75" customHeight="1">
      <c r="A111" s="7"/>
      <c r="B111" s="7"/>
      <c r="C111" s="7"/>
      <c r="D111" s="7"/>
      <c r="E111" s="7"/>
      <c r="F111" s="7"/>
      <c r="G111" s="7"/>
      <c r="H111" s="7"/>
      <c r="I111" s="7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7"/>
      <c r="W111" s="7"/>
      <c r="X111" s="7"/>
      <c r="Y111" s="7"/>
      <c r="Z111" s="7"/>
    </row>
    <row r="112" ht="15.75" customHeight="1">
      <c r="A112" s="7"/>
      <c r="B112" s="7"/>
      <c r="C112" s="7"/>
      <c r="D112" s="7"/>
      <c r="E112" s="7"/>
      <c r="F112" s="7"/>
      <c r="G112" s="7"/>
      <c r="H112" s="7"/>
      <c r="I112" s="7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7"/>
      <c r="W112" s="7"/>
      <c r="X112" s="7"/>
      <c r="Y112" s="7"/>
      <c r="Z112" s="7"/>
    </row>
    <row r="113" ht="15.75" customHeight="1">
      <c r="A113" s="7"/>
      <c r="B113" s="7"/>
      <c r="C113" s="7"/>
      <c r="D113" s="7"/>
      <c r="E113" s="7"/>
      <c r="F113" s="7"/>
      <c r="G113" s="7"/>
      <c r="H113" s="7"/>
      <c r="I113" s="7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7"/>
      <c r="W113" s="7"/>
      <c r="X113" s="7"/>
      <c r="Y113" s="7"/>
      <c r="Z113" s="7"/>
    </row>
    <row r="114" ht="15.75" customHeight="1">
      <c r="A114" s="7"/>
      <c r="B114" s="7"/>
      <c r="C114" s="7"/>
      <c r="D114" s="7"/>
      <c r="E114" s="7"/>
      <c r="F114" s="7"/>
      <c r="G114" s="7"/>
      <c r="H114" s="7"/>
      <c r="I114" s="7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7"/>
      <c r="W114" s="7"/>
      <c r="X114" s="7"/>
      <c r="Y114" s="7"/>
      <c r="Z114" s="7"/>
    </row>
    <row r="115" ht="15.75" customHeight="1">
      <c r="A115" s="7"/>
      <c r="B115" s="7"/>
      <c r="C115" s="7"/>
      <c r="D115" s="7"/>
      <c r="E115" s="7"/>
      <c r="F115" s="7"/>
      <c r="G115" s="7"/>
      <c r="H115" s="7"/>
      <c r="I115" s="7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7"/>
      <c r="W115" s="7"/>
      <c r="X115" s="7"/>
      <c r="Y115" s="7"/>
      <c r="Z115" s="7"/>
    </row>
    <row r="116" ht="15.75" customHeight="1">
      <c r="A116" s="7"/>
      <c r="B116" s="7"/>
      <c r="C116" s="7"/>
      <c r="D116" s="7"/>
      <c r="E116" s="7"/>
      <c r="F116" s="7"/>
      <c r="G116" s="7"/>
      <c r="H116" s="7"/>
      <c r="I116" s="7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7"/>
      <c r="W116" s="7"/>
      <c r="X116" s="7"/>
      <c r="Y116" s="7"/>
      <c r="Z116" s="7"/>
    </row>
    <row r="117" ht="15.75" customHeight="1">
      <c r="A117" s="7"/>
      <c r="B117" s="7"/>
      <c r="C117" s="7"/>
      <c r="D117" s="7"/>
      <c r="E117" s="7"/>
      <c r="F117" s="7"/>
      <c r="G117" s="7"/>
      <c r="H117" s="7"/>
      <c r="I117" s="7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7"/>
      <c r="W117" s="7"/>
      <c r="X117" s="7"/>
      <c r="Y117" s="7"/>
      <c r="Z117" s="7"/>
    </row>
    <row r="118" ht="15.75" customHeight="1">
      <c r="A118" s="7"/>
      <c r="B118" s="7"/>
      <c r="C118" s="7"/>
      <c r="D118" s="7"/>
      <c r="E118" s="7"/>
      <c r="F118" s="7"/>
      <c r="G118" s="7"/>
      <c r="H118" s="7"/>
      <c r="I118" s="7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7"/>
      <c r="W118" s="7"/>
      <c r="X118" s="7"/>
      <c r="Y118" s="7"/>
      <c r="Z118" s="7"/>
    </row>
    <row r="119" ht="15.75" customHeight="1">
      <c r="A119" s="7"/>
      <c r="B119" s="7"/>
      <c r="C119" s="7"/>
      <c r="D119" s="7"/>
      <c r="E119" s="7"/>
      <c r="F119" s="7"/>
      <c r="G119" s="7"/>
      <c r="H119" s="7"/>
      <c r="I119" s="7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7"/>
      <c r="W119" s="7"/>
      <c r="X119" s="7"/>
      <c r="Y119" s="7"/>
      <c r="Z119" s="7"/>
    </row>
    <row r="120" ht="15.75" customHeight="1">
      <c r="A120" s="7"/>
      <c r="B120" s="7"/>
      <c r="C120" s="7"/>
      <c r="D120" s="7"/>
      <c r="E120" s="7"/>
      <c r="F120" s="7"/>
      <c r="G120" s="7"/>
      <c r="H120" s="7"/>
      <c r="I120" s="7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7"/>
      <c r="W120" s="7"/>
      <c r="X120" s="7"/>
      <c r="Y120" s="7"/>
      <c r="Z120" s="7"/>
    </row>
    <row r="121" ht="15.75" customHeight="1">
      <c r="A121" s="7"/>
      <c r="B121" s="7"/>
      <c r="C121" s="7"/>
      <c r="D121" s="7"/>
      <c r="E121" s="7"/>
      <c r="F121" s="7"/>
      <c r="G121" s="7"/>
      <c r="H121" s="7"/>
      <c r="I121" s="7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7"/>
      <c r="W121" s="7"/>
      <c r="X121" s="7"/>
      <c r="Y121" s="7"/>
      <c r="Z121" s="7"/>
    </row>
    <row r="122" ht="15.75" customHeight="1">
      <c r="A122" s="7"/>
      <c r="B122" s="7"/>
      <c r="C122" s="7"/>
      <c r="D122" s="7"/>
      <c r="E122" s="7"/>
      <c r="F122" s="7"/>
      <c r="G122" s="7"/>
      <c r="H122" s="7"/>
      <c r="I122" s="7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7"/>
      <c r="W122" s="7"/>
      <c r="X122" s="7"/>
      <c r="Y122" s="7"/>
      <c r="Z122" s="7"/>
    </row>
    <row r="123" ht="15.75" customHeight="1">
      <c r="A123" s="7"/>
      <c r="B123" s="7"/>
      <c r="C123" s="7"/>
      <c r="D123" s="7"/>
      <c r="E123" s="7"/>
      <c r="F123" s="7"/>
      <c r="G123" s="7"/>
      <c r="H123" s="7"/>
      <c r="I123" s="7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7"/>
      <c r="W123" s="7"/>
      <c r="X123" s="7"/>
      <c r="Y123" s="7"/>
      <c r="Z123" s="7"/>
    </row>
    <row r="124" ht="15.75" customHeight="1">
      <c r="A124" s="7"/>
      <c r="B124" s="7"/>
      <c r="C124" s="7"/>
      <c r="D124" s="7"/>
      <c r="E124" s="7"/>
      <c r="F124" s="7"/>
      <c r="G124" s="7"/>
      <c r="H124" s="7"/>
      <c r="I124" s="7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7"/>
      <c r="W124" s="7"/>
      <c r="X124" s="7"/>
      <c r="Y124" s="7"/>
      <c r="Z124" s="7"/>
    </row>
    <row r="125" ht="15.75" customHeight="1">
      <c r="A125" s="7"/>
      <c r="B125" s="7"/>
      <c r="C125" s="7"/>
      <c r="D125" s="7"/>
      <c r="E125" s="7"/>
      <c r="F125" s="7"/>
      <c r="G125" s="7"/>
      <c r="H125" s="7"/>
      <c r="I125" s="7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7"/>
      <c r="W125" s="7"/>
      <c r="X125" s="7"/>
      <c r="Y125" s="7"/>
      <c r="Z125" s="7"/>
    </row>
    <row r="126" ht="15.75" customHeight="1">
      <c r="A126" s="7"/>
      <c r="B126" s="7"/>
      <c r="C126" s="7"/>
      <c r="D126" s="7"/>
      <c r="E126" s="7"/>
      <c r="F126" s="7"/>
      <c r="G126" s="7"/>
      <c r="H126" s="7"/>
      <c r="I126" s="7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7"/>
      <c r="W126" s="7"/>
      <c r="X126" s="7"/>
      <c r="Y126" s="7"/>
      <c r="Z126" s="7"/>
    </row>
    <row r="127" ht="15.75" customHeight="1">
      <c r="A127" s="7"/>
      <c r="B127" s="7"/>
      <c r="C127" s="7"/>
      <c r="D127" s="7"/>
      <c r="E127" s="7"/>
      <c r="F127" s="7"/>
      <c r="G127" s="7"/>
      <c r="H127" s="7"/>
      <c r="I127" s="7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7"/>
      <c r="W127" s="7"/>
      <c r="X127" s="7"/>
      <c r="Y127" s="7"/>
      <c r="Z127" s="7"/>
    </row>
    <row r="128" ht="15.75" customHeight="1">
      <c r="A128" s="7"/>
      <c r="B128" s="7"/>
      <c r="C128" s="7"/>
      <c r="D128" s="7"/>
      <c r="E128" s="7"/>
      <c r="F128" s="7"/>
      <c r="G128" s="7"/>
      <c r="H128" s="7"/>
      <c r="I128" s="7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7"/>
      <c r="W128" s="7"/>
      <c r="X128" s="7"/>
      <c r="Y128" s="7"/>
      <c r="Z128" s="7"/>
    </row>
    <row r="129" ht="15.75" customHeight="1">
      <c r="A129" s="7"/>
      <c r="B129" s="7"/>
      <c r="C129" s="7"/>
      <c r="D129" s="7"/>
      <c r="E129" s="7"/>
      <c r="F129" s="7"/>
      <c r="G129" s="7"/>
      <c r="H129" s="7"/>
      <c r="I129" s="7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7"/>
      <c r="W129" s="7"/>
      <c r="X129" s="7"/>
      <c r="Y129" s="7"/>
      <c r="Z129" s="7"/>
    </row>
    <row r="130" ht="15.75" customHeight="1">
      <c r="A130" s="7"/>
      <c r="B130" s="7"/>
      <c r="C130" s="7"/>
      <c r="D130" s="7"/>
      <c r="E130" s="7"/>
      <c r="F130" s="7"/>
      <c r="G130" s="7"/>
      <c r="H130" s="7"/>
      <c r="I130" s="7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7"/>
      <c r="W130" s="7"/>
      <c r="X130" s="7"/>
      <c r="Y130" s="7"/>
      <c r="Z130" s="7"/>
    </row>
    <row r="131" ht="15.75" customHeight="1">
      <c r="A131" s="7"/>
      <c r="B131" s="7"/>
      <c r="C131" s="7"/>
      <c r="D131" s="7"/>
      <c r="E131" s="7"/>
      <c r="F131" s="7"/>
      <c r="G131" s="7"/>
      <c r="H131" s="7"/>
      <c r="I131" s="7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7"/>
      <c r="W131" s="7"/>
      <c r="X131" s="7"/>
      <c r="Y131" s="7"/>
      <c r="Z131" s="7"/>
    </row>
    <row r="132" ht="15.75" customHeight="1">
      <c r="A132" s="7"/>
      <c r="B132" s="7"/>
      <c r="C132" s="7"/>
      <c r="D132" s="7"/>
      <c r="E132" s="7"/>
      <c r="F132" s="7"/>
      <c r="G132" s="7"/>
      <c r="H132" s="7"/>
      <c r="I132" s="7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7"/>
      <c r="W132" s="7"/>
      <c r="X132" s="7"/>
      <c r="Y132" s="7"/>
      <c r="Z132" s="7"/>
    </row>
    <row r="133" ht="15.75" customHeight="1">
      <c r="A133" s="7"/>
      <c r="B133" s="7"/>
      <c r="C133" s="7"/>
      <c r="D133" s="7"/>
      <c r="E133" s="7"/>
      <c r="F133" s="7"/>
      <c r="G133" s="7"/>
      <c r="H133" s="7"/>
      <c r="I133" s="7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7"/>
      <c r="W133" s="7"/>
      <c r="X133" s="7"/>
      <c r="Y133" s="7"/>
      <c r="Z133" s="7"/>
    </row>
    <row r="134" ht="15.75" customHeight="1">
      <c r="A134" s="7"/>
      <c r="B134" s="7"/>
      <c r="C134" s="7"/>
      <c r="D134" s="7"/>
      <c r="E134" s="7"/>
      <c r="F134" s="7"/>
      <c r="G134" s="7"/>
      <c r="H134" s="7"/>
      <c r="I134" s="7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7"/>
      <c r="W134" s="7"/>
      <c r="X134" s="7"/>
      <c r="Y134" s="7"/>
      <c r="Z134" s="7"/>
    </row>
    <row r="135" ht="15.75" customHeight="1">
      <c r="A135" s="7"/>
      <c r="B135" s="7"/>
      <c r="C135" s="7"/>
      <c r="D135" s="7"/>
      <c r="E135" s="7"/>
      <c r="F135" s="7"/>
      <c r="G135" s="7"/>
      <c r="H135" s="7"/>
      <c r="I135" s="7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7"/>
      <c r="W135" s="7"/>
      <c r="X135" s="7"/>
      <c r="Y135" s="7"/>
      <c r="Z135" s="7"/>
    </row>
    <row r="136" ht="15.75" customHeight="1">
      <c r="A136" s="7"/>
      <c r="B136" s="7"/>
      <c r="C136" s="7"/>
      <c r="D136" s="7"/>
      <c r="E136" s="7"/>
      <c r="F136" s="7"/>
      <c r="G136" s="7"/>
      <c r="H136" s="7"/>
      <c r="I136" s="7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7"/>
      <c r="W136" s="7"/>
      <c r="X136" s="7"/>
      <c r="Y136" s="7"/>
      <c r="Z136" s="7"/>
    </row>
    <row r="137" ht="15.75" customHeight="1">
      <c r="A137" s="7"/>
      <c r="B137" s="7"/>
      <c r="C137" s="7"/>
      <c r="D137" s="7"/>
      <c r="E137" s="7"/>
      <c r="F137" s="7"/>
      <c r="G137" s="7"/>
      <c r="H137" s="7"/>
      <c r="I137" s="7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7"/>
      <c r="W137" s="7"/>
      <c r="X137" s="7"/>
      <c r="Y137" s="7"/>
      <c r="Z137" s="7"/>
    </row>
    <row r="138" ht="15.75" customHeight="1">
      <c r="A138" s="7"/>
      <c r="B138" s="7"/>
      <c r="C138" s="7"/>
      <c r="D138" s="7"/>
      <c r="E138" s="7"/>
      <c r="F138" s="7"/>
      <c r="G138" s="7"/>
      <c r="H138" s="7"/>
      <c r="I138" s="7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7"/>
      <c r="W138" s="7"/>
      <c r="X138" s="7"/>
      <c r="Y138" s="7"/>
      <c r="Z138" s="7"/>
    </row>
    <row r="139" ht="15.75" customHeight="1">
      <c r="A139" s="7"/>
      <c r="B139" s="7"/>
      <c r="C139" s="7"/>
      <c r="D139" s="7"/>
      <c r="E139" s="7"/>
      <c r="F139" s="7"/>
      <c r="G139" s="7"/>
      <c r="H139" s="7"/>
      <c r="I139" s="7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7"/>
      <c r="W139" s="7"/>
      <c r="X139" s="7"/>
      <c r="Y139" s="7"/>
      <c r="Z139" s="7"/>
    </row>
    <row r="140" ht="15.75" customHeight="1">
      <c r="A140" s="7"/>
      <c r="B140" s="7"/>
      <c r="C140" s="7"/>
      <c r="D140" s="7"/>
      <c r="E140" s="7"/>
      <c r="F140" s="7"/>
      <c r="G140" s="7"/>
      <c r="H140" s="7"/>
      <c r="I140" s="7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7"/>
      <c r="W140" s="7"/>
      <c r="X140" s="7"/>
      <c r="Y140" s="7"/>
      <c r="Z140" s="7"/>
    </row>
    <row r="141" ht="15.75" customHeight="1">
      <c r="A141" s="7"/>
      <c r="B141" s="7"/>
      <c r="C141" s="7"/>
      <c r="D141" s="7"/>
      <c r="E141" s="7"/>
      <c r="F141" s="7"/>
      <c r="G141" s="7"/>
      <c r="H141" s="7"/>
      <c r="I141" s="7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7"/>
      <c r="W141" s="7"/>
      <c r="X141" s="7"/>
      <c r="Y141" s="7"/>
      <c r="Z141" s="7"/>
    </row>
    <row r="142" ht="15.75" customHeight="1">
      <c r="A142" s="7"/>
      <c r="B142" s="7"/>
      <c r="C142" s="7"/>
      <c r="D142" s="7"/>
      <c r="E142" s="7"/>
      <c r="F142" s="7"/>
      <c r="G142" s="7"/>
      <c r="H142" s="7"/>
      <c r="I142" s="7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7"/>
      <c r="W142" s="7"/>
      <c r="X142" s="7"/>
      <c r="Y142" s="7"/>
      <c r="Z142" s="7"/>
    </row>
    <row r="143" ht="15.75" customHeight="1">
      <c r="A143" s="7"/>
      <c r="B143" s="7"/>
      <c r="C143" s="7"/>
      <c r="D143" s="7"/>
      <c r="E143" s="7"/>
      <c r="F143" s="7"/>
      <c r="G143" s="7"/>
      <c r="H143" s="7"/>
      <c r="I143" s="7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7"/>
      <c r="W143" s="7"/>
      <c r="X143" s="7"/>
      <c r="Y143" s="7"/>
      <c r="Z143" s="7"/>
    </row>
    <row r="144" ht="15.75" customHeight="1">
      <c r="A144" s="7"/>
      <c r="B144" s="7"/>
      <c r="C144" s="7"/>
      <c r="D144" s="7"/>
      <c r="E144" s="7"/>
      <c r="F144" s="7"/>
      <c r="G144" s="7"/>
      <c r="H144" s="7"/>
      <c r="I144" s="7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7"/>
      <c r="W144" s="7"/>
      <c r="X144" s="7"/>
      <c r="Y144" s="7"/>
      <c r="Z144" s="7"/>
    </row>
    <row r="145" ht="15.75" customHeight="1">
      <c r="A145" s="7"/>
      <c r="B145" s="7"/>
      <c r="C145" s="7"/>
      <c r="D145" s="7"/>
      <c r="E145" s="7"/>
      <c r="F145" s="7"/>
      <c r="G145" s="7"/>
      <c r="H145" s="7"/>
      <c r="I145" s="7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7"/>
      <c r="W145" s="7"/>
      <c r="X145" s="7"/>
      <c r="Y145" s="7"/>
      <c r="Z145" s="7"/>
    </row>
    <row r="146" ht="15.75" customHeight="1">
      <c r="A146" s="7"/>
      <c r="B146" s="7"/>
      <c r="C146" s="7"/>
      <c r="D146" s="7"/>
      <c r="E146" s="7"/>
      <c r="F146" s="7"/>
      <c r="G146" s="7"/>
      <c r="H146" s="7"/>
      <c r="I146" s="7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7"/>
      <c r="W146" s="7"/>
      <c r="X146" s="7"/>
      <c r="Y146" s="7"/>
      <c r="Z146" s="7"/>
    </row>
    <row r="147" ht="15.75" customHeight="1">
      <c r="A147" s="7"/>
      <c r="B147" s="7"/>
      <c r="C147" s="7"/>
      <c r="D147" s="7"/>
      <c r="E147" s="7"/>
      <c r="F147" s="7"/>
      <c r="G147" s="7"/>
      <c r="H147" s="7"/>
      <c r="I147" s="7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7"/>
      <c r="W147" s="7"/>
      <c r="X147" s="7"/>
      <c r="Y147" s="7"/>
      <c r="Z147" s="7"/>
    </row>
    <row r="148" ht="15.75" customHeight="1">
      <c r="A148" s="7"/>
      <c r="B148" s="7"/>
      <c r="C148" s="7"/>
      <c r="D148" s="7"/>
      <c r="E148" s="7"/>
      <c r="F148" s="7"/>
      <c r="G148" s="7"/>
      <c r="H148" s="7"/>
      <c r="I148" s="7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7"/>
      <c r="W148" s="7"/>
      <c r="X148" s="7"/>
      <c r="Y148" s="7"/>
      <c r="Z148" s="7"/>
    </row>
    <row r="149" ht="15.75" customHeight="1">
      <c r="A149" s="7"/>
      <c r="B149" s="7"/>
      <c r="C149" s="7"/>
      <c r="D149" s="7"/>
      <c r="E149" s="7"/>
      <c r="F149" s="7"/>
      <c r="G149" s="7"/>
      <c r="H149" s="7"/>
      <c r="I149" s="7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7"/>
      <c r="W149" s="7"/>
      <c r="X149" s="7"/>
      <c r="Y149" s="7"/>
      <c r="Z149" s="7"/>
    </row>
    <row r="150" ht="15.75" customHeight="1">
      <c r="A150" s="7"/>
      <c r="B150" s="7"/>
      <c r="C150" s="7"/>
      <c r="D150" s="7"/>
      <c r="E150" s="7"/>
      <c r="F150" s="7"/>
      <c r="G150" s="7"/>
      <c r="H150" s="7"/>
      <c r="I150" s="7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7"/>
      <c r="W150" s="7"/>
      <c r="X150" s="7"/>
      <c r="Y150" s="7"/>
      <c r="Z150" s="7"/>
    </row>
    <row r="151" ht="15.75" customHeight="1">
      <c r="A151" s="7"/>
      <c r="B151" s="7"/>
      <c r="C151" s="7"/>
      <c r="D151" s="7"/>
      <c r="E151" s="7"/>
      <c r="F151" s="7"/>
      <c r="G151" s="7"/>
      <c r="H151" s="7"/>
      <c r="I151" s="7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7"/>
      <c r="W151" s="7"/>
      <c r="X151" s="7"/>
      <c r="Y151" s="7"/>
      <c r="Z151" s="7"/>
    </row>
    <row r="152" ht="15.75" customHeight="1">
      <c r="A152" s="7"/>
      <c r="B152" s="7"/>
      <c r="C152" s="7"/>
      <c r="D152" s="7"/>
      <c r="E152" s="7"/>
      <c r="F152" s="7"/>
      <c r="G152" s="7"/>
      <c r="H152" s="7"/>
      <c r="I152" s="7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7"/>
      <c r="W152" s="7"/>
      <c r="X152" s="7"/>
      <c r="Y152" s="7"/>
      <c r="Z152" s="7"/>
    </row>
    <row r="153" ht="15.75" customHeight="1">
      <c r="A153" s="7"/>
      <c r="B153" s="7"/>
      <c r="C153" s="7"/>
      <c r="D153" s="7"/>
      <c r="E153" s="7"/>
      <c r="F153" s="7"/>
      <c r="G153" s="7"/>
      <c r="H153" s="7"/>
      <c r="I153" s="7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7"/>
      <c r="W153" s="7"/>
      <c r="X153" s="7"/>
      <c r="Y153" s="7"/>
      <c r="Z153" s="7"/>
    </row>
    <row r="154" ht="15.75" customHeight="1">
      <c r="A154" s="7"/>
      <c r="B154" s="7"/>
      <c r="C154" s="7"/>
      <c r="D154" s="7"/>
      <c r="E154" s="7"/>
      <c r="F154" s="7"/>
      <c r="G154" s="7"/>
      <c r="H154" s="7"/>
      <c r="I154" s="7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7"/>
      <c r="W154" s="7"/>
      <c r="X154" s="7"/>
      <c r="Y154" s="7"/>
      <c r="Z154" s="7"/>
    </row>
    <row r="155" ht="15.75" customHeight="1">
      <c r="A155" s="7"/>
      <c r="B155" s="7"/>
      <c r="C155" s="7"/>
      <c r="D155" s="7"/>
      <c r="E155" s="7"/>
      <c r="F155" s="7"/>
      <c r="G155" s="7"/>
      <c r="H155" s="7"/>
      <c r="I155" s="7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7"/>
      <c r="W155" s="7"/>
      <c r="X155" s="7"/>
      <c r="Y155" s="7"/>
      <c r="Z155" s="7"/>
    </row>
    <row r="156" ht="15.75" customHeight="1">
      <c r="A156" s="7"/>
      <c r="B156" s="7"/>
      <c r="C156" s="7"/>
      <c r="D156" s="7"/>
      <c r="E156" s="7"/>
      <c r="F156" s="7"/>
      <c r="G156" s="7"/>
      <c r="H156" s="7"/>
      <c r="I156" s="7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7"/>
      <c r="W156" s="7"/>
      <c r="X156" s="7"/>
      <c r="Y156" s="7"/>
      <c r="Z156" s="7"/>
    </row>
    <row r="157" ht="15.75" customHeight="1">
      <c r="A157" s="7"/>
      <c r="B157" s="7"/>
      <c r="C157" s="7"/>
      <c r="D157" s="7"/>
      <c r="E157" s="7"/>
      <c r="F157" s="7"/>
      <c r="G157" s="7"/>
      <c r="H157" s="7"/>
      <c r="I157" s="7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7"/>
      <c r="W157" s="7"/>
      <c r="X157" s="7"/>
      <c r="Y157" s="7"/>
      <c r="Z157" s="7"/>
    </row>
    <row r="158" ht="15.75" customHeight="1">
      <c r="A158" s="7"/>
      <c r="B158" s="7"/>
      <c r="C158" s="7"/>
      <c r="D158" s="7"/>
      <c r="E158" s="7"/>
      <c r="F158" s="7"/>
      <c r="G158" s="7"/>
      <c r="H158" s="7"/>
      <c r="I158" s="7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7"/>
      <c r="W158" s="7"/>
      <c r="X158" s="7"/>
      <c r="Y158" s="7"/>
      <c r="Z158" s="7"/>
    </row>
    <row r="159" ht="15.75" customHeight="1">
      <c r="A159" s="7"/>
      <c r="B159" s="7"/>
      <c r="C159" s="7"/>
      <c r="D159" s="7"/>
      <c r="E159" s="7"/>
      <c r="F159" s="7"/>
      <c r="G159" s="7"/>
      <c r="H159" s="7"/>
      <c r="I159" s="7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7"/>
      <c r="W159" s="7"/>
      <c r="X159" s="7"/>
      <c r="Y159" s="7"/>
      <c r="Z159" s="7"/>
    </row>
    <row r="160" ht="15.75" customHeight="1">
      <c r="A160" s="7"/>
      <c r="B160" s="7"/>
      <c r="C160" s="7"/>
      <c r="D160" s="7"/>
      <c r="E160" s="7"/>
      <c r="F160" s="7"/>
      <c r="G160" s="7"/>
      <c r="H160" s="7"/>
      <c r="I160" s="7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7"/>
      <c r="W160" s="7"/>
      <c r="X160" s="7"/>
      <c r="Y160" s="7"/>
      <c r="Z160" s="7"/>
    </row>
    <row r="161" ht="15.75" customHeight="1">
      <c r="A161" s="7"/>
      <c r="B161" s="7"/>
      <c r="C161" s="7"/>
      <c r="D161" s="7"/>
      <c r="E161" s="7"/>
      <c r="F161" s="7"/>
      <c r="G161" s="7"/>
      <c r="H161" s="7"/>
      <c r="I161" s="7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7"/>
      <c r="W161" s="7"/>
      <c r="X161" s="7"/>
      <c r="Y161" s="7"/>
      <c r="Z161" s="7"/>
    </row>
    <row r="162" ht="15.75" customHeight="1">
      <c r="A162" s="7"/>
      <c r="B162" s="7"/>
      <c r="C162" s="7"/>
      <c r="D162" s="7"/>
      <c r="E162" s="7"/>
      <c r="F162" s="7"/>
      <c r="G162" s="7"/>
      <c r="H162" s="7"/>
      <c r="I162" s="7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7"/>
      <c r="W162" s="7"/>
      <c r="X162" s="7"/>
      <c r="Y162" s="7"/>
      <c r="Z162" s="7"/>
    </row>
    <row r="163" ht="15.75" customHeight="1">
      <c r="A163" s="7"/>
      <c r="B163" s="7"/>
      <c r="C163" s="7"/>
      <c r="D163" s="7"/>
      <c r="E163" s="7"/>
      <c r="F163" s="7"/>
      <c r="G163" s="7"/>
      <c r="H163" s="7"/>
      <c r="I163" s="7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7"/>
      <c r="W163" s="7"/>
      <c r="X163" s="7"/>
      <c r="Y163" s="7"/>
      <c r="Z163" s="7"/>
    </row>
    <row r="164" ht="15.75" customHeight="1">
      <c r="A164" s="7"/>
      <c r="B164" s="7"/>
      <c r="C164" s="7"/>
      <c r="D164" s="7"/>
      <c r="E164" s="7"/>
      <c r="F164" s="7"/>
      <c r="G164" s="7"/>
      <c r="H164" s="7"/>
      <c r="I164" s="7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7"/>
      <c r="W164" s="7"/>
      <c r="X164" s="7"/>
      <c r="Y164" s="7"/>
      <c r="Z164" s="7"/>
    </row>
    <row r="165" ht="15.75" customHeight="1">
      <c r="A165" s="7"/>
      <c r="B165" s="7"/>
      <c r="C165" s="7"/>
      <c r="D165" s="7"/>
      <c r="E165" s="7"/>
      <c r="F165" s="7"/>
      <c r="G165" s="7"/>
      <c r="H165" s="7"/>
      <c r="I165" s="7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7"/>
      <c r="W165" s="7"/>
      <c r="X165" s="7"/>
      <c r="Y165" s="7"/>
      <c r="Z165" s="7"/>
    </row>
    <row r="166" ht="15.75" customHeight="1">
      <c r="A166" s="7"/>
      <c r="B166" s="7"/>
      <c r="C166" s="7"/>
      <c r="D166" s="7"/>
      <c r="E166" s="7"/>
      <c r="F166" s="7"/>
      <c r="G166" s="7"/>
      <c r="H166" s="7"/>
      <c r="I166" s="7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7"/>
      <c r="W166" s="7"/>
      <c r="X166" s="7"/>
      <c r="Y166" s="7"/>
      <c r="Z166" s="7"/>
    </row>
    <row r="167" ht="15.75" customHeight="1">
      <c r="A167" s="7"/>
      <c r="B167" s="7"/>
      <c r="C167" s="7"/>
      <c r="D167" s="7"/>
      <c r="E167" s="7"/>
      <c r="F167" s="7"/>
      <c r="G167" s="7"/>
      <c r="H167" s="7"/>
      <c r="I167" s="7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7"/>
      <c r="W167" s="7"/>
      <c r="X167" s="7"/>
      <c r="Y167" s="7"/>
      <c r="Z167" s="7"/>
    </row>
    <row r="168" ht="15.75" customHeight="1">
      <c r="A168" s="7"/>
      <c r="B168" s="7"/>
      <c r="C168" s="7"/>
      <c r="D168" s="7"/>
      <c r="E168" s="7"/>
      <c r="F168" s="7"/>
      <c r="G168" s="7"/>
      <c r="H168" s="7"/>
      <c r="I168" s="7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7"/>
      <c r="W168" s="7"/>
      <c r="X168" s="7"/>
      <c r="Y168" s="7"/>
      <c r="Z168" s="7"/>
    </row>
    <row r="169" ht="15.75" customHeight="1">
      <c r="A169" s="7"/>
      <c r="B169" s="7"/>
      <c r="C169" s="7"/>
      <c r="D169" s="7"/>
      <c r="E169" s="7"/>
      <c r="F169" s="7"/>
      <c r="G169" s="7"/>
      <c r="H169" s="7"/>
      <c r="I169" s="7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7"/>
      <c r="W169" s="7"/>
      <c r="X169" s="7"/>
      <c r="Y169" s="7"/>
      <c r="Z169" s="7"/>
    </row>
    <row r="170" ht="15.75" customHeight="1">
      <c r="A170" s="7"/>
      <c r="B170" s="7"/>
      <c r="C170" s="7"/>
      <c r="D170" s="7"/>
      <c r="E170" s="7"/>
      <c r="F170" s="7"/>
      <c r="G170" s="7"/>
      <c r="H170" s="7"/>
      <c r="I170" s="7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7"/>
      <c r="W170" s="7"/>
      <c r="X170" s="7"/>
      <c r="Y170" s="7"/>
      <c r="Z170" s="7"/>
    </row>
    <row r="171" ht="15.75" customHeight="1">
      <c r="A171" s="7"/>
      <c r="B171" s="7"/>
      <c r="C171" s="7"/>
      <c r="D171" s="7"/>
      <c r="E171" s="7"/>
      <c r="F171" s="7"/>
      <c r="G171" s="7"/>
      <c r="H171" s="7"/>
      <c r="I171" s="7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7"/>
      <c r="W171" s="7"/>
      <c r="X171" s="7"/>
      <c r="Y171" s="7"/>
      <c r="Z171" s="7"/>
    </row>
    <row r="172" ht="15.75" customHeight="1">
      <c r="A172" s="7"/>
      <c r="B172" s="7"/>
      <c r="C172" s="7"/>
      <c r="D172" s="7"/>
      <c r="E172" s="7"/>
      <c r="F172" s="7"/>
      <c r="G172" s="7"/>
      <c r="H172" s="7"/>
      <c r="I172" s="7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7"/>
      <c r="W172" s="7"/>
      <c r="X172" s="7"/>
      <c r="Y172" s="7"/>
      <c r="Z172" s="7"/>
    </row>
    <row r="173" ht="15.75" customHeight="1">
      <c r="A173" s="7"/>
      <c r="B173" s="7"/>
      <c r="C173" s="7"/>
      <c r="D173" s="7"/>
      <c r="E173" s="7"/>
      <c r="F173" s="7"/>
      <c r="G173" s="7"/>
      <c r="H173" s="7"/>
      <c r="I173" s="7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7"/>
      <c r="W173" s="7"/>
      <c r="X173" s="7"/>
      <c r="Y173" s="7"/>
      <c r="Z173" s="7"/>
    </row>
    <row r="174" ht="15.75" customHeight="1">
      <c r="A174" s="7"/>
      <c r="B174" s="7"/>
      <c r="C174" s="7"/>
      <c r="D174" s="7"/>
      <c r="E174" s="7"/>
      <c r="F174" s="7"/>
      <c r="G174" s="7"/>
      <c r="H174" s="7"/>
      <c r="I174" s="7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7"/>
      <c r="W174" s="7"/>
      <c r="X174" s="7"/>
      <c r="Y174" s="7"/>
      <c r="Z174" s="7"/>
    </row>
    <row r="175" ht="15.75" customHeight="1">
      <c r="A175" s="7"/>
      <c r="B175" s="7"/>
      <c r="C175" s="7"/>
      <c r="D175" s="7"/>
      <c r="E175" s="7"/>
      <c r="F175" s="7"/>
      <c r="G175" s="7"/>
      <c r="H175" s="7"/>
      <c r="I175" s="7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7"/>
      <c r="W175" s="7"/>
      <c r="X175" s="7"/>
      <c r="Y175" s="7"/>
      <c r="Z175" s="7"/>
    </row>
    <row r="176" ht="15.75" customHeight="1">
      <c r="A176" s="7"/>
      <c r="B176" s="7"/>
      <c r="C176" s="7"/>
      <c r="D176" s="7"/>
      <c r="E176" s="7"/>
      <c r="F176" s="7"/>
      <c r="G176" s="7"/>
      <c r="H176" s="7"/>
      <c r="I176" s="7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7"/>
      <c r="W176" s="7"/>
      <c r="X176" s="7"/>
      <c r="Y176" s="7"/>
      <c r="Z176" s="7"/>
    </row>
    <row r="177" ht="15.75" customHeight="1">
      <c r="A177" s="7"/>
      <c r="B177" s="7"/>
      <c r="C177" s="7"/>
      <c r="D177" s="7"/>
      <c r="E177" s="7"/>
      <c r="F177" s="7"/>
      <c r="G177" s="7"/>
      <c r="H177" s="7"/>
      <c r="I177" s="7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7"/>
      <c r="W177" s="7"/>
      <c r="X177" s="7"/>
      <c r="Y177" s="7"/>
      <c r="Z177" s="7"/>
    </row>
    <row r="178" ht="15.75" customHeight="1">
      <c r="A178" s="7"/>
      <c r="B178" s="7"/>
      <c r="C178" s="7"/>
      <c r="D178" s="7"/>
      <c r="E178" s="7"/>
      <c r="F178" s="7"/>
      <c r="G178" s="7"/>
      <c r="H178" s="7"/>
      <c r="I178" s="7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7"/>
      <c r="W178" s="7"/>
      <c r="X178" s="7"/>
      <c r="Y178" s="7"/>
      <c r="Z178" s="7"/>
    </row>
    <row r="179" ht="15.75" customHeight="1">
      <c r="A179" s="7"/>
      <c r="B179" s="7"/>
      <c r="C179" s="7"/>
      <c r="D179" s="7"/>
      <c r="E179" s="7"/>
      <c r="F179" s="7"/>
      <c r="G179" s="7"/>
      <c r="H179" s="7"/>
      <c r="I179" s="7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7"/>
      <c r="W179" s="7"/>
      <c r="X179" s="7"/>
      <c r="Y179" s="7"/>
      <c r="Z179" s="7"/>
    </row>
    <row r="180" ht="15.75" customHeight="1">
      <c r="A180" s="7"/>
      <c r="B180" s="7"/>
      <c r="C180" s="7"/>
      <c r="D180" s="7"/>
      <c r="E180" s="7"/>
      <c r="F180" s="7"/>
      <c r="G180" s="7"/>
      <c r="H180" s="7"/>
      <c r="I180" s="7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7"/>
      <c r="W180" s="7"/>
      <c r="X180" s="7"/>
      <c r="Y180" s="7"/>
      <c r="Z180" s="7"/>
    </row>
    <row r="181" ht="15.75" customHeight="1">
      <c r="A181" s="7"/>
      <c r="B181" s="7"/>
      <c r="C181" s="7"/>
      <c r="D181" s="7"/>
      <c r="E181" s="7"/>
      <c r="F181" s="7"/>
      <c r="G181" s="7"/>
      <c r="H181" s="7"/>
      <c r="I181" s="7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7"/>
      <c r="W181" s="7"/>
      <c r="X181" s="7"/>
      <c r="Y181" s="7"/>
      <c r="Z181" s="7"/>
    </row>
    <row r="182" ht="15.75" customHeight="1">
      <c r="A182" s="7"/>
      <c r="B182" s="7"/>
      <c r="C182" s="7"/>
      <c r="D182" s="7"/>
      <c r="E182" s="7"/>
      <c r="F182" s="7"/>
      <c r="G182" s="7"/>
      <c r="H182" s="7"/>
      <c r="I182" s="7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7"/>
      <c r="W182" s="7"/>
      <c r="X182" s="7"/>
      <c r="Y182" s="7"/>
      <c r="Z182" s="7"/>
    </row>
    <row r="183" ht="15.75" customHeight="1">
      <c r="A183" s="7"/>
      <c r="B183" s="7"/>
      <c r="C183" s="7"/>
      <c r="D183" s="7"/>
      <c r="E183" s="7"/>
      <c r="F183" s="7"/>
      <c r="G183" s="7"/>
      <c r="H183" s="7"/>
      <c r="I183" s="7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7"/>
      <c r="W183" s="7"/>
      <c r="X183" s="7"/>
      <c r="Y183" s="7"/>
      <c r="Z183" s="7"/>
    </row>
    <row r="184" ht="15.75" customHeight="1">
      <c r="A184" s="7"/>
      <c r="B184" s="7"/>
      <c r="C184" s="7"/>
      <c r="D184" s="7"/>
      <c r="E184" s="7"/>
      <c r="F184" s="7"/>
      <c r="G184" s="7"/>
      <c r="H184" s="7"/>
      <c r="I184" s="7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7"/>
      <c r="W184" s="7"/>
      <c r="X184" s="7"/>
      <c r="Y184" s="7"/>
      <c r="Z184" s="7"/>
    </row>
    <row r="185" ht="15.75" customHeight="1">
      <c r="A185" s="7"/>
      <c r="B185" s="7"/>
      <c r="C185" s="7"/>
      <c r="D185" s="7"/>
      <c r="E185" s="7"/>
      <c r="F185" s="7"/>
      <c r="G185" s="7"/>
      <c r="H185" s="7"/>
      <c r="I185" s="7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7"/>
      <c r="W185" s="7"/>
      <c r="X185" s="7"/>
      <c r="Y185" s="7"/>
      <c r="Z185" s="7"/>
    </row>
    <row r="186" ht="15.75" customHeight="1">
      <c r="A186" s="7"/>
      <c r="B186" s="7"/>
      <c r="C186" s="7"/>
      <c r="D186" s="7"/>
      <c r="E186" s="7"/>
      <c r="F186" s="7"/>
      <c r="G186" s="7"/>
      <c r="H186" s="7"/>
      <c r="I186" s="7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7"/>
      <c r="W186" s="7"/>
      <c r="X186" s="7"/>
      <c r="Y186" s="7"/>
      <c r="Z186" s="7"/>
    </row>
    <row r="187" ht="15.75" customHeight="1">
      <c r="A187" s="7"/>
      <c r="B187" s="7"/>
      <c r="C187" s="7"/>
      <c r="D187" s="7"/>
      <c r="E187" s="7"/>
      <c r="F187" s="7"/>
      <c r="G187" s="7"/>
      <c r="H187" s="7"/>
      <c r="I187" s="7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7"/>
      <c r="W187" s="7"/>
      <c r="X187" s="7"/>
      <c r="Y187" s="7"/>
      <c r="Z187" s="7"/>
    </row>
    <row r="188" ht="15.75" customHeight="1">
      <c r="A188" s="7"/>
      <c r="B188" s="7"/>
      <c r="C188" s="7"/>
      <c r="D188" s="7"/>
      <c r="E188" s="7"/>
      <c r="F188" s="7"/>
      <c r="G188" s="7"/>
      <c r="H188" s="7"/>
      <c r="I188" s="7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7"/>
      <c r="W188" s="7"/>
      <c r="X188" s="7"/>
      <c r="Y188" s="7"/>
      <c r="Z188" s="7"/>
    </row>
    <row r="189" ht="15.75" customHeight="1">
      <c r="A189" s="7"/>
      <c r="B189" s="7"/>
      <c r="C189" s="7"/>
      <c r="D189" s="7"/>
      <c r="E189" s="7"/>
      <c r="F189" s="7"/>
      <c r="G189" s="7"/>
      <c r="H189" s="7"/>
      <c r="I189" s="7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7"/>
      <c r="W189" s="7"/>
      <c r="X189" s="7"/>
      <c r="Y189" s="7"/>
      <c r="Z189" s="7"/>
    </row>
    <row r="190" ht="15.75" customHeight="1">
      <c r="A190" s="7"/>
      <c r="B190" s="7"/>
      <c r="C190" s="7"/>
      <c r="D190" s="7"/>
      <c r="E190" s="7"/>
      <c r="F190" s="7"/>
      <c r="G190" s="7"/>
      <c r="H190" s="7"/>
      <c r="I190" s="7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7"/>
      <c r="W190" s="7"/>
      <c r="X190" s="7"/>
      <c r="Y190" s="7"/>
      <c r="Z190" s="7"/>
    </row>
    <row r="191" ht="15.75" customHeight="1">
      <c r="A191" s="7"/>
      <c r="B191" s="7"/>
      <c r="C191" s="7"/>
      <c r="D191" s="7"/>
      <c r="E191" s="7"/>
      <c r="F191" s="7"/>
      <c r="G191" s="7"/>
      <c r="H191" s="7"/>
      <c r="I191" s="7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7"/>
      <c r="W191" s="7"/>
      <c r="X191" s="7"/>
      <c r="Y191" s="7"/>
      <c r="Z191" s="7"/>
    </row>
    <row r="192" ht="15.75" customHeight="1">
      <c r="A192" s="7"/>
      <c r="B192" s="7"/>
      <c r="C192" s="7"/>
      <c r="D192" s="7"/>
      <c r="E192" s="7"/>
      <c r="F192" s="7"/>
      <c r="G192" s="7"/>
      <c r="H192" s="7"/>
      <c r="I192" s="7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7"/>
      <c r="W192" s="7"/>
      <c r="X192" s="7"/>
      <c r="Y192" s="7"/>
      <c r="Z192" s="7"/>
    </row>
    <row r="193" ht="15.75" customHeight="1">
      <c r="A193" s="7"/>
      <c r="B193" s="7"/>
      <c r="C193" s="7"/>
      <c r="D193" s="7"/>
      <c r="E193" s="7"/>
      <c r="F193" s="7"/>
      <c r="G193" s="7"/>
      <c r="H193" s="7"/>
      <c r="I193" s="7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7"/>
      <c r="W193" s="7"/>
      <c r="X193" s="7"/>
      <c r="Y193" s="7"/>
      <c r="Z193" s="7"/>
    </row>
    <row r="194" ht="15.75" customHeight="1">
      <c r="A194" s="7"/>
      <c r="B194" s="7"/>
      <c r="C194" s="7"/>
      <c r="D194" s="7"/>
      <c r="E194" s="7"/>
      <c r="F194" s="7"/>
      <c r="G194" s="7"/>
      <c r="H194" s="7"/>
      <c r="I194" s="7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7"/>
      <c r="W194" s="7"/>
      <c r="X194" s="7"/>
      <c r="Y194" s="7"/>
      <c r="Z194" s="7"/>
    </row>
    <row r="195" ht="15.75" customHeight="1">
      <c r="A195" s="7"/>
      <c r="B195" s="7"/>
      <c r="C195" s="7"/>
      <c r="D195" s="7"/>
      <c r="E195" s="7"/>
      <c r="F195" s="7"/>
      <c r="G195" s="7"/>
      <c r="H195" s="7"/>
      <c r="I195" s="7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7"/>
      <c r="W195" s="7"/>
      <c r="X195" s="7"/>
      <c r="Y195" s="7"/>
      <c r="Z195" s="7"/>
    </row>
    <row r="196" ht="15.75" customHeight="1">
      <c r="A196" s="7"/>
      <c r="B196" s="7"/>
      <c r="C196" s="7"/>
      <c r="D196" s="7"/>
      <c r="E196" s="7"/>
      <c r="F196" s="7"/>
      <c r="G196" s="7"/>
      <c r="H196" s="7"/>
      <c r="I196" s="7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7"/>
      <c r="W196" s="7"/>
      <c r="X196" s="7"/>
      <c r="Y196" s="7"/>
      <c r="Z196" s="7"/>
    </row>
    <row r="197" ht="15.75" customHeight="1">
      <c r="A197" s="7"/>
      <c r="B197" s="7"/>
      <c r="C197" s="7"/>
      <c r="D197" s="7"/>
      <c r="E197" s="7"/>
      <c r="F197" s="7"/>
      <c r="G197" s="7"/>
      <c r="H197" s="7"/>
      <c r="I197" s="7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7"/>
      <c r="W197" s="7"/>
      <c r="X197" s="7"/>
      <c r="Y197" s="7"/>
      <c r="Z197" s="7"/>
    </row>
    <row r="198" ht="15.75" customHeight="1">
      <c r="A198" s="7"/>
      <c r="B198" s="7"/>
      <c r="C198" s="7"/>
      <c r="D198" s="7"/>
      <c r="E198" s="7"/>
      <c r="F198" s="7"/>
      <c r="G198" s="7"/>
      <c r="H198" s="7"/>
      <c r="I198" s="7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7"/>
      <c r="W198" s="7"/>
      <c r="X198" s="7"/>
      <c r="Y198" s="7"/>
      <c r="Z198" s="7"/>
    </row>
    <row r="199" ht="15.75" customHeight="1">
      <c r="A199" s="7"/>
      <c r="B199" s="7"/>
      <c r="C199" s="7"/>
      <c r="D199" s="7"/>
      <c r="E199" s="7"/>
      <c r="F199" s="7"/>
      <c r="G199" s="7"/>
      <c r="H199" s="7"/>
      <c r="I199" s="7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7"/>
      <c r="W199" s="7"/>
      <c r="X199" s="7"/>
      <c r="Y199" s="7"/>
      <c r="Z199" s="7"/>
    </row>
    <row r="200" ht="15.75" customHeight="1">
      <c r="A200" s="7"/>
      <c r="B200" s="7"/>
      <c r="C200" s="7"/>
      <c r="D200" s="7"/>
      <c r="E200" s="7"/>
      <c r="F200" s="7"/>
      <c r="G200" s="7"/>
      <c r="H200" s="7"/>
      <c r="I200" s="7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7"/>
      <c r="W200" s="7"/>
      <c r="X200" s="7"/>
      <c r="Y200" s="7"/>
      <c r="Z200" s="7"/>
    </row>
    <row r="201" ht="15.75" customHeight="1">
      <c r="A201" s="7"/>
      <c r="B201" s="7"/>
      <c r="C201" s="7"/>
      <c r="D201" s="7"/>
      <c r="E201" s="7"/>
      <c r="F201" s="7"/>
      <c r="G201" s="7"/>
      <c r="H201" s="7"/>
      <c r="I201" s="7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7"/>
      <c r="W201" s="7"/>
      <c r="X201" s="7"/>
      <c r="Y201" s="7"/>
      <c r="Z201" s="7"/>
    </row>
    <row r="202" ht="15.75" customHeight="1">
      <c r="A202" s="7"/>
      <c r="B202" s="7"/>
      <c r="C202" s="7"/>
      <c r="D202" s="7"/>
      <c r="E202" s="7"/>
      <c r="F202" s="7"/>
      <c r="G202" s="7"/>
      <c r="H202" s="7"/>
      <c r="I202" s="7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7"/>
      <c r="W202" s="7"/>
      <c r="X202" s="7"/>
      <c r="Y202" s="7"/>
      <c r="Z202" s="7"/>
    </row>
    <row r="203" ht="15.75" customHeight="1">
      <c r="A203" s="7"/>
      <c r="B203" s="7"/>
      <c r="C203" s="7"/>
      <c r="D203" s="7"/>
      <c r="E203" s="7"/>
      <c r="F203" s="7"/>
      <c r="G203" s="7"/>
      <c r="H203" s="7"/>
      <c r="I203" s="7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7"/>
      <c r="W203" s="7"/>
      <c r="X203" s="7"/>
      <c r="Y203" s="7"/>
      <c r="Z203" s="7"/>
    </row>
    <row r="204" ht="15.75" customHeight="1">
      <c r="A204" s="7"/>
      <c r="B204" s="7"/>
      <c r="C204" s="7"/>
      <c r="D204" s="7"/>
      <c r="E204" s="7"/>
      <c r="F204" s="7"/>
      <c r="G204" s="7"/>
      <c r="H204" s="7"/>
      <c r="I204" s="7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7"/>
      <c r="W204" s="7"/>
      <c r="X204" s="7"/>
      <c r="Y204" s="7"/>
      <c r="Z204" s="7"/>
    </row>
    <row r="205" ht="15.75" customHeight="1">
      <c r="A205" s="7"/>
      <c r="B205" s="7"/>
      <c r="C205" s="7"/>
      <c r="D205" s="7"/>
      <c r="E205" s="7"/>
      <c r="F205" s="7"/>
      <c r="G205" s="7"/>
      <c r="H205" s="7"/>
      <c r="I205" s="7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7"/>
      <c r="W205" s="7"/>
      <c r="X205" s="7"/>
      <c r="Y205" s="7"/>
      <c r="Z205" s="7"/>
    </row>
    <row r="206" ht="15.75" customHeight="1">
      <c r="A206" s="7"/>
      <c r="B206" s="7"/>
      <c r="C206" s="7"/>
      <c r="D206" s="7"/>
      <c r="E206" s="7"/>
      <c r="F206" s="7"/>
      <c r="G206" s="7"/>
      <c r="H206" s="7"/>
      <c r="I206" s="7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7"/>
      <c r="W206" s="7"/>
      <c r="X206" s="7"/>
      <c r="Y206" s="7"/>
      <c r="Z206" s="7"/>
    </row>
    <row r="207" ht="15.75" customHeight="1">
      <c r="A207" s="7"/>
      <c r="B207" s="7"/>
      <c r="C207" s="7"/>
      <c r="D207" s="7"/>
      <c r="E207" s="7"/>
      <c r="F207" s="7"/>
      <c r="G207" s="7"/>
      <c r="H207" s="7"/>
      <c r="I207" s="7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7"/>
      <c r="W207" s="7"/>
      <c r="X207" s="7"/>
      <c r="Y207" s="7"/>
      <c r="Z207" s="7"/>
    </row>
    <row r="208" ht="15.75" customHeight="1">
      <c r="A208" s="7"/>
      <c r="B208" s="7"/>
      <c r="C208" s="7"/>
      <c r="D208" s="7"/>
      <c r="E208" s="7"/>
      <c r="F208" s="7"/>
      <c r="G208" s="7"/>
      <c r="H208" s="7"/>
      <c r="I208" s="7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7"/>
      <c r="W208" s="7"/>
      <c r="X208" s="7"/>
      <c r="Y208" s="7"/>
      <c r="Z208" s="7"/>
    </row>
    <row r="209" ht="15.75" customHeight="1">
      <c r="A209" s="7"/>
      <c r="B209" s="7"/>
      <c r="C209" s="7"/>
      <c r="D209" s="7"/>
      <c r="E209" s="7"/>
      <c r="F209" s="7"/>
      <c r="G209" s="7"/>
      <c r="H209" s="7"/>
      <c r="I209" s="7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7"/>
      <c r="W209" s="7"/>
      <c r="X209" s="7"/>
      <c r="Y209" s="7"/>
      <c r="Z209" s="7"/>
    </row>
    <row r="210" ht="15.75" customHeight="1">
      <c r="A210" s="7"/>
      <c r="B210" s="7"/>
      <c r="C210" s="7"/>
      <c r="D210" s="7"/>
      <c r="E210" s="7"/>
      <c r="F210" s="7"/>
      <c r="G210" s="7"/>
      <c r="H210" s="7"/>
      <c r="I210" s="7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7"/>
      <c r="W210" s="7"/>
      <c r="X210" s="7"/>
      <c r="Y210" s="7"/>
      <c r="Z210" s="7"/>
    </row>
    <row r="211" ht="15.75" customHeight="1">
      <c r="A211" s="7"/>
      <c r="B211" s="7"/>
      <c r="C211" s="7"/>
      <c r="D211" s="7"/>
      <c r="E211" s="7"/>
      <c r="F211" s="7"/>
      <c r="G211" s="7"/>
      <c r="H211" s="7"/>
      <c r="I211" s="7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7"/>
      <c r="W211" s="7"/>
      <c r="X211" s="7"/>
      <c r="Y211" s="7"/>
      <c r="Z211" s="7"/>
    </row>
    <row r="212" ht="15.75" customHeight="1">
      <c r="A212" s="7"/>
      <c r="B212" s="7"/>
      <c r="C212" s="7"/>
      <c r="D212" s="7"/>
      <c r="E212" s="7"/>
      <c r="F212" s="7"/>
      <c r="G212" s="7"/>
      <c r="H212" s="7"/>
      <c r="I212" s="7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7"/>
      <c r="W212" s="7"/>
      <c r="X212" s="7"/>
      <c r="Y212" s="7"/>
      <c r="Z212" s="7"/>
    </row>
    <row r="213" ht="15.75" customHeight="1">
      <c r="A213" s="7"/>
      <c r="B213" s="7"/>
      <c r="C213" s="7"/>
      <c r="D213" s="7"/>
      <c r="E213" s="7"/>
      <c r="F213" s="7"/>
      <c r="G213" s="7"/>
      <c r="H213" s="7"/>
      <c r="I213" s="7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7"/>
      <c r="W213" s="7"/>
      <c r="X213" s="7"/>
      <c r="Y213" s="7"/>
      <c r="Z213" s="7"/>
    </row>
    <row r="214" ht="15.75" customHeight="1">
      <c r="A214" s="7"/>
      <c r="B214" s="7"/>
      <c r="C214" s="7"/>
      <c r="D214" s="7"/>
      <c r="E214" s="7"/>
      <c r="F214" s="7"/>
      <c r="G214" s="7"/>
      <c r="H214" s="7"/>
      <c r="I214" s="7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7"/>
      <c r="W214" s="7"/>
      <c r="X214" s="7"/>
      <c r="Y214" s="7"/>
      <c r="Z214" s="7"/>
    </row>
    <row r="215" ht="15.75" customHeight="1">
      <c r="A215" s="7"/>
      <c r="B215" s="7"/>
      <c r="C215" s="7"/>
      <c r="D215" s="7"/>
      <c r="E215" s="7"/>
      <c r="F215" s="7"/>
      <c r="G215" s="7"/>
      <c r="H215" s="7"/>
      <c r="I215" s="7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7"/>
      <c r="W215" s="7"/>
      <c r="X215" s="7"/>
      <c r="Y215" s="7"/>
      <c r="Z215" s="7"/>
    </row>
    <row r="216" ht="15.75" customHeight="1">
      <c r="A216" s="7"/>
      <c r="B216" s="7"/>
      <c r="C216" s="7"/>
      <c r="D216" s="7"/>
      <c r="E216" s="7"/>
      <c r="F216" s="7"/>
      <c r="G216" s="7"/>
      <c r="H216" s="7"/>
      <c r="I216" s="7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7"/>
      <c r="W216" s="7"/>
      <c r="X216" s="7"/>
      <c r="Y216" s="7"/>
      <c r="Z216" s="7"/>
    </row>
    <row r="217" ht="15.75" customHeight="1">
      <c r="A217" s="7"/>
      <c r="B217" s="7"/>
      <c r="C217" s="7"/>
      <c r="D217" s="7"/>
      <c r="E217" s="7"/>
      <c r="F217" s="7"/>
      <c r="G217" s="7"/>
      <c r="H217" s="7"/>
      <c r="I217" s="7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7"/>
      <c r="W217" s="7"/>
      <c r="X217" s="7"/>
      <c r="Y217" s="7"/>
      <c r="Z217" s="7"/>
    </row>
    <row r="218" ht="15.75" customHeight="1">
      <c r="A218" s="7"/>
      <c r="B218" s="7"/>
      <c r="C218" s="7"/>
      <c r="D218" s="7"/>
      <c r="E218" s="7"/>
      <c r="F218" s="7"/>
      <c r="G218" s="7"/>
      <c r="H218" s="7"/>
      <c r="I218" s="7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7"/>
      <c r="W218" s="7"/>
      <c r="X218" s="7"/>
      <c r="Y218" s="7"/>
      <c r="Z218" s="7"/>
    </row>
    <row r="219" ht="15.75" customHeight="1">
      <c r="A219" s="7"/>
      <c r="B219" s="7"/>
      <c r="C219" s="7"/>
      <c r="D219" s="7"/>
      <c r="E219" s="7"/>
      <c r="F219" s="7"/>
      <c r="G219" s="7"/>
      <c r="H219" s="7"/>
      <c r="I219" s="7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7"/>
      <c r="W219" s="7"/>
      <c r="X219" s="7"/>
      <c r="Y219" s="7"/>
      <c r="Z219" s="7"/>
    </row>
    <row r="220" ht="15.75" customHeight="1">
      <c r="A220" s="7"/>
      <c r="B220" s="7"/>
      <c r="C220" s="7"/>
      <c r="D220" s="7"/>
      <c r="E220" s="7"/>
      <c r="F220" s="7"/>
      <c r="G220" s="7"/>
      <c r="H220" s="7"/>
      <c r="I220" s="7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7"/>
      <c r="W220" s="7"/>
      <c r="X220" s="7"/>
      <c r="Y220" s="7"/>
      <c r="Z220" s="7"/>
    </row>
    <row r="221" ht="15.75" customHeight="1">
      <c r="A221" s="7"/>
      <c r="B221" s="7"/>
      <c r="C221" s="7"/>
      <c r="D221" s="7"/>
      <c r="E221" s="7"/>
      <c r="F221" s="7"/>
      <c r="G221" s="7"/>
      <c r="H221" s="7"/>
      <c r="I221" s="7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7"/>
      <c r="W221" s="7"/>
      <c r="X221" s="7"/>
      <c r="Y221" s="7"/>
      <c r="Z221" s="7"/>
    </row>
    <row r="222" ht="15.75" customHeight="1">
      <c r="A222" s="7"/>
      <c r="B222" s="7"/>
      <c r="C222" s="7"/>
      <c r="D222" s="7"/>
      <c r="E222" s="7"/>
      <c r="F222" s="7"/>
      <c r="G222" s="7"/>
      <c r="H222" s="7"/>
      <c r="I222" s="7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7"/>
      <c r="W222" s="7"/>
      <c r="X222" s="7"/>
      <c r="Y222" s="7"/>
      <c r="Z222" s="7"/>
    </row>
    <row r="223" ht="15.75" customHeight="1">
      <c r="A223" s="7"/>
      <c r="B223" s="7"/>
      <c r="C223" s="7"/>
      <c r="D223" s="7"/>
      <c r="E223" s="7"/>
      <c r="F223" s="7"/>
      <c r="G223" s="7"/>
      <c r="H223" s="7"/>
      <c r="I223" s="7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7"/>
      <c r="W223" s="7"/>
      <c r="X223" s="7"/>
      <c r="Y223" s="7"/>
      <c r="Z223" s="7"/>
    </row>
    <row r="224" ht="15.75" customHeight="1">
      <c r="A224" s="7"/>
      <c r="B224" s="7"/>
      <c r="C224" s="7"/>
      <c r="D224" s="7"/>
      <c r="E224" s="7"/>
      <c r="F224" s="7"/>
      <c r="G224" s="7"/>
      <c r="H224" s="7"/>
      <c r="I224" s="7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7"/>
      <c r="W224" s="7"/>
      <c r="X224" s="7"/>
      <c r="Y224" s="7"/>
      <c r="Z224" s="7"/>
    </row>
    <row r="225" ht="15.75" customHeight="1">
      <c r="A225" s="7"/>
      <c r="B225" s="7"/>
      <c r="C225" s="7"/>
      <c r="D225" s="7"/>
      <c r="E225" s="7"/>
      <c r="F225" s="7"/>
      <c r="G225" s="7"/>
      <c r="H225" s="7"/>
      <c r="I225" s="7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7"/>
      <c r="W225" s="7"/>
      <c r="X225" s="7"/>
      <c r="Y225" s="7"/>
      <c r="Z225" s="7"/>
    </row>
    <row r="226" ht="15.75" customHeight="1">
      <c r="A226" s="7"/>
      <c r="B226" s="7"/>
      <c r="C226" s="7"/>
      <c r="D226" s="7"/>
      <c r="E226" s="7"/>
      <c r="F226" s="7"/>
      <c r="G226" s="7"/>
      <c r="H226" s="7"/>
      <c r="I226" s="7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7"/>
      <c r="W226" s="7"/>
      <c r="X226" s="7"/>
      <c r="Y226" s="7"/>
      <c r="Z226" s="7"/>
    </row>
    <row r="227" ht="15.75" customHeight="1">
      <c r="A227" s="7"/>
      <c r="B227" s="7"/>
      <c r="C227" s="7"/>
      <c r="D227" s="7"/>
      <c r="E227" s="7"/>
      <c r="F227" s="7"/>
      <c r="G227" s="7"/>
      <c r="H227" s="7"/>
      <c r="I227" s="7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7"/>
      <c r="W227" s="7"/>
      <c r="X227" s="7"/>
      <c r="Y227" s="7"/>
      <c r="Z227" s="7"/>
    </row>
    <row r="228" ht="15.75" customHeight="1">
      <c r="A228" s="7"/>
      <c r="B228" s="7"/>
      <c r="C228" s="7"/>
      <c r="D228" s="7"/>
      <c r="E228" s="7"/>
      <c r="F228" s="7"/>
      <c r="G228" s="7"/>
      <c r="H228" s="7"/>
      <c r="I228" s="7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7"/>
      <c r="W228" s="7"/>
      <c r="X228" s="7"/>
      <c r="Y228" s="7"/>
      <c r="Z228" s="7"/>
    </row>
    <row r="229" ht="15.75" customHeight="1">
      <c r="A229" s="7"/>
      <c r="B229" s="7"/>
      <c r="C229" s="7"/>
      <c r="D229" s="7"/>
      <c r="E229" s="7"/>
      <c r="F229" s="7"/>
      <c r="G229" s="7"/>
      <c r="H229" s="7"/>
      <c r="I229" s="7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7"/>
      <c r="W229" s="7"/>
      <c r="X229" s="7"/>
      <c r="Y229" s="7"/>
      <c r="Z229" s="7"/>
    </row>
    <row r="230" ht="15.75" customHeight="1">
      <c r="A230" s="7"/>
      <c r="B230" s="7"/>
      <c r="C230" s="7"/>
      <c r="D230" s="7"/>
      <c r="E230" s="7"/>
      <c r="F230" s="7"/>
      <c r="G230" s="7"/>
      <c r="H230" s="7"/>
      <c r="I230" s="7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7"/>
      <c r="W230" s="7"/>
      <c r="X230" s="7"/>
      <c r="Y230" s="7"/>
      <c r="Z230" s="7"/>
    </row>
    <row r="231" ht="15.75" customHeight="1">
      <c r="A231" s="7"/>
      <c r="B231" s="7"/>
      <c r="C231" s="7"/>
      <c r="D231" s="7"/>
      <c r="E231" s="7"/>
      <c r="F231" s="7"/>
      <c r="G231" s="7"/>
      <c r="H231" s="7"/>
      <c r="I231" s="7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7"/>
      <c r="W231" s="7"/>
      <c r="X231" s="7"/>
      <c r="Y231" s="7"/>
      <c r="Z231" s="7"/>
    </row>
    <row r="232" ht="15.75" customHeight="1">
      <c r="A232" s="7"/>
      <c r="B232" s="7"/>
      <c r="C232" s="7"/>
      <c r="D232" s="7"/>
      <c r="E232" s="7"/>
      <c r="F232" s="7"/>
      <c r="G232" s="7"/>
      <c r="H232" s="7"/>
      <c r="I232" s="7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7"/>
      <c r="W232" s="7"/>
      <c r="X232" s="7"/>
      <c r="Y232" s="7"/>
      <c r="Z232" s="7"/>
    </row>
    <row r="233" ht="15.75" customHeight="1">
      <c r="A233" s="7"/>
      <c r="B233" s="7"/>
      <c r="C233" s="7"/>
      <c r="D233" s="7"/>
      <c r="E233" s="7"/>
      <c r="F233" s="7"/>
      <c r="G233" s="7"/>
      <c r="H233" s="7"/>
      <c r="I233" s="7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7"/>
      <c r="W233" s="7"/>
      <c r="X233" s="7"/>
      <c r="Y233" s="7"/>
      <c r="Z233" s="7"/>
    </row>
    <row r="234" ht="15.75" customHeight="1">
      <c r="A234" s="7"/>
      <c r="B234" s="7"/>
      <c r="C234" s="7"/>
      <c r="D234" s="7"/>
      <c r="E234" s="7"/>
      <c r="F234" s="7"/>
      <c r="G234" s="7"/>
      <c r="H234" s="7"/>
      <c r="I234" s="7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7"/>
      <c r="W234" s="7"/>
      <c r="X234" s="7"/>
      <c r="Y234" s="7"/>
      <c r="Z234" s="7"/>
    </row>
    <row r="235" ht="15.75" customHeight="1">
      <c r="A235" s="7"/>
      <c r="B235" s="7"/>
      <c r="C235" s="7"/>
      <c r="D235" s="7"/>
      <c r="E235" s="7"/>
      <c r="F235" s="7"/>
      <c r="G235" s="7"/>
      <c r="H235" s="7"/>
      <c r="I235" s="7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7"/>
      <c r="W235" s="7"/>
      <c r="X235" s="7"/>
      <c r="Y235" s="7"/>
      <c r="Z235" s="7"/>
    </row>
    <row r="236" ht="15.75" customHeight="1">
      <c r="A236" s="7"/>
      <c r="B236" s="7"/>
      <c r="C236" s="7"/>
      <c r="D236" s="7"/>
      <c r="E236" s="7"/>
      <c r="F236" s="7"/>
      <c r="G236" s="7"/>
      <c r="H236" s="7"/>
      <c r="I236" s="7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7"/>
      <c r="W236" s="7"/>
      <c r="X236" s="7"/>
      <c r="Y236" s="7"/>
      <c r="Z236" s="7"/>
    </row>
    <row r="237" ht="15.75" customHeight="1">
      <c r="A237" s="7"/>
      <c r="B237" s="7"/>
      <c r="C237" s="7"/>
      <c r="D237" s="7"/>
      <c r="E237" s="7"/>
      <c r="F237" s="7"/>
      <c r="G237" s="7"/>
      <c r="H237" s="7"/>
      <c r="I237" s="7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7"/>
      <c r="W237" s="7"/>
      <c r="X237" s="7"/>
      <c r="Y237" s="7"/>
      <c r="Z237" s="7"/>
    </row>
    <row r="238" ht="15.75" customHeight="1">
      <c r="A238" s="7"/>
      <c r="B238" s="7"/>
      <c r="C238" s="7"/>
      <c r="D238" s="7"/>
      <c r="E238" s="7"/>
      <c r="F238" s="7"/>
      <c r="G238" s="7"/>
      <c r="H238" s="7"/>
      <c r="I238" s="7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7"/>
      <c r="W238" s="7"/>
      <c r="X238" s="7"/>
      <c r="Y238" s="7"/>
      <c r="Z238" s="7"/>
    </row>
    <row r="239" ht="15.75" customHeight="1">
      <c r="A239" s="7"/>
      <c r="B239" s="7"/>
      <c r="C239" s="7"/>
      <c r="D239" s="7"/>
      <c r="E239" s="7"/>
      <c r="F239" s="7"/>
      <c r="G239" s="7"/>
      <c r="H239" s="7"/>
      <c r="I239" s="7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7"/>
      <c r="W239" s="7"/>
      <c r="X239" s="7"/>
      <c r="Y239" s="7"/>
      <c r="Z239" s="7"/>
    </row>
    <row r="240" ht="15.75" customHeight="1">
      <c r="A240" s="7"/>
      <c r="B240" s="7"/>
      <c r="C240" s="7"/>
      <c r="D240" s="7"/>
      <c r="E240" s="7"/>
      <c r="F240" s="7"/>
      <c r="G240" s="7"/>
      <c r="H240" s="7"/>
      <c r="I240" s="7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7"/>
      <c r="W240" s="7"/>
      <c r="X240" s="7"/>
      <c r="Y240" s="7"/>
      <c r="Z240" s="7"/>
    </row>
    <row r="241" ht="15.75" customHeight="1">
      <c r="A241" s="7"/>
      <c r="B241" s="7"/>
      <c r="C241" s="7"/>
      <c r="D241" s="7"/>
      <c r="E241" s="7"/>
      <c r="F241" s="7"/>
      <c r="G241" s="7"/>
      <c r="H241" s="7"/>
      <c r="I241" s="7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7"/>
      <c r="W241" s="7"/>
      <c r="X241" s="7"/>
      <c r="Y241" s="7"/>
      <c r="Z241" s="7"/>
    </row>
    <row r="242" ht="15.75" customHeight="1">
      <c r="A242" s="7"/>
      <c r="B242" s="7"/>
      <c r="C242" s="7"/>
      <c r="D242" s="7"/>
      <c r="E242" s="7"/>
      <c r="F242" s="7"/>
      <c r="G242" s="7"/>
      <c r="H242" s="7"/>
      <c r="I242" s="7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7"/>
      <c r="W242" s="7"/>
      <c r="X242" s="7"/>
      <c r="Y242" s="7"/>
      <c r="Z242" s="7"/>
    </row>
    <row r="243" ht="15.75" customHeight="1">
      <c r="A243" s="7"/>
      <c r="B243" s="7"/>
      <c r="C243" s="7"/>
      <c r="D243" s="7"/>
      <c r="E243" s="7"/>
      <c r="F243" s="7"/>
      <c r="G243" s="7"/>
      <c r="H243" s="7"/>
      <c r="I243" s="7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7"/>
      <c r="W243" s="7"/>
      <c r="X243" s="7"/>
      <c r="Y243" s="7"/>
      <c r="Z243" s="7"/>
    </row>
    <row r="244" ht="15.75" customHeight="1">
      <c r="A244" s="7"/>
      <c r="B244" s="7"/>
      <c r="C244" s="7"/>
      <c r="D244" s="7"/>
      <c r="E244" s="7"/>
      <c r="F244" s="7"/>
      <c r="G244" s="7"/>
      <c r="H244" s="7"/>
      <c r="I244" s="7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7"/>
      <c r="W244" s="7"/>
      <c r="X244" s="7"/>
      <c r="Y244" s="7"/>
      <c r="Z244" s="7"/>
    </row>
    <row r="245" ht="15.75" customHeight="1">
      <c r="A245" s="7"/>
      <c r="B245" s="7"/>
      <c r="C245" s="7"/>
      <c r="D245" s="7"/>
      <c r="E245" s="7"/>
      <c r="F245" s="7"/>
      <c r="G245" s="7"/>
      <c r="H245" s="7"/>
      <c r="I245" s="7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7"/>
      <c r="W245" s="7"/>
      <c r="X245" s="7"/>
      <c r="Y245" s="7"/>
      <c r="Z245" s="7"/>
    </row>
    <row r="246" ht="15.75" customHeight="1">
      <c r="A246" s="7"/>
      <c r="B246" s="7"/>
      <c r="C246" s="7"/>
      <c r="D246" s="7"/>
      <c r="E246" s="7"/>
      <c r="F246" s="7"/>
      <c r="G246" s="7"/>
      <c r="H246" s="7"/>
      <c r="I246" s="7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7"/>
      <c r="W246" s="7"/>
      <c r="X246" s="7"/>
      <c r="Y246" s="7"/>
      <c r="Z246" s="7"/>
    </row>
    <row r="247" ht="15.75" customHeight="1">
      <c r="A247" s="7"/>
      <c r="B247" s="7"/>
      <c r="C247" s="7"/>
      <c r="D247" s="7"/>
      <c r="E247" s="7"/>
      <c r="F247" s="7"/>
      <c r="G247" s="7"/>
      <c r="H247" s="7"/>
      <c r="I247" s="7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7"/>
      <c r="W247" s="7"/>
      <c r="X247" s="7"/>
      <c r="Y247" s="7"/>
      <c r="Z247" s="7"/>
    </row>
    <row r="248" ht="15.75" customHeight="1">
      <c r="A248" s="7"/>
      <c r="B248" s="7"/>
      <c r="C248" s="7"/>
      <c r="D248" s="7"/>
      <c r="E248" s="7"/>
      <c r="F248" s="7"/>
      <c r="G248" s="7"/>
      <c r="H248" s="7"/>
      <c r="I248" s="7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7"/>
      <c r="W248" s="7"/>
      <c r="X248" s="7"/>
      <c r="Y248" s="7"/>
      <c r="Z248" s="7"/>
    </row>
    <row r="249" ht="15.75" customHeight="1">
      <c r="A249" s="7"/>
      <c r="B249" s="7"/>
      <c r="C249" s="7"/>
      <c r="D249" s="7"/>
      <c r="E249" s="7"/>
      <c r="F249" s="7"/>
      <c r="G249" s="7"/>
      <c r="H249" s="7"/>
      <c r="I249" s="7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7"/>
      <c r="W249" s="7"/>
      <c r="X249" s="7"/>
      <c r="Y249" s="7"/>
      <c r="Z249" s="7"/>
    </row>
    <row r="250" ht="15.75" customHeight="1">
      <c r="A250" s="7"/>
      <c r="B250" s="7"/>
      <c r="C250" s="7"/>
      <c r="D250" s="7"/>
      <c r="E250" s="7"/>
      <c r="F250" s="7"/>
      <c r="G250" s="7"/>
      <c r="H250" s="7"/>
      <c r="I250" s="7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7"/>
      <c r="W250" s="7"/>
      <c r="X250" s="7"/>
      <c r="Y250" s="7"/>
      <c r="Z250" s="7"/>
    </row>
    <row r="251" ht="15.75" customHeight="1">
      <c r="A251" s="7"/>
      <c r="B251" s="7"/>
      <c r="C251" s="7"/>
      <c r="D251" s="7"/>
      <c r="E251" s="7"/>
      <c r="F251" s="7"/>
      <c r="G251" s="7"/>
      <c r="H251" s="7"/>
      <c r="I251" s="7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7"/>
      <c r="W251" s="7"/>
      <c r="X251" s="7"/>
      <c r="Y251" s="7"/>
      <c r="Z251" s="7"/>
    </row>
    <row r="252" ht="15.75" customHeight="1">
      <c r="A252" s="7"/>
      <c r="B252" s="7"/>
      <c r="C252" s="7"/>
      <c r="D252" s="7"/>
      <c r="E252" s="7"/>
      <c r="F252" s="7"/>
      <c r="G252" s="7"/>
      <c r="H252" s="7"/>
      <c r="I252" s="7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7"/>
      <c r="W252" s="7"/>
      <c r="X252" s="7"/>
      <c r="Y252" s="7"/>
      <c r="Z252" s="7"/>
    </row>
    <row r="253" ht="15.75" customHeight="1">
      <c r="A253" s="7"/>
      <c r="B253" s="7"/>
      <c r="C253" s="7"/>
      <c r="D253" s="7"/>
      <c r="E253" s="7"/>
      <c r="F253" s="7"/>
      <c r="G253" s="7"/>
      <c r="H253" s="7"/>
      <c r="I253" s="7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7"/>
      <c r="W253" s="7"/>
      <c r="X253" s="7"/>
      <c r="Y253" s="7"/>
      <c r="Z253" s="7"/>
    </row>
    <row r="254" ht="15.75" customHeight="1">
      <c r="A254" s="7"/>
      <c r="B254" s="7"/>
      <c r="C254" s="7"/>
      <c r="D254" s="7"/>
      <c r="E254" s="7"/>
      <c r="F254" s="7"/>
      <c r="G254" s="7"/>
      <c r="H254" s="7"/>
      <c r="I254" s="7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7"/>
      <c r="W254" s="7"/>
      <c r="X254" s="7"/>
      <c r="Y254" s="7"/>
      <c r="Z254" s="7"/>
    </row>
    <row r="255" ht="15.75" customHeight="1">
      <c r="A255" s="7"/>
      <c r="B255" s="7"/>
      <c r="C255" s="7"/>
      <c r="D255" s="7"/>
      <c r="E255" s="7"/>
      <c r="F255" s="7"/>
      <c r="G255" s="7"/>
      <c r="H255" s="7"/>
      <c r="I255" s="7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7"/>
      <c r="W255" s="7"/>
      <c r="X255" s="7"/>
      <c r="Y255" s="7"/>
      <c r="Z255" s="7"/>
    </row>
    <row r="256" ht="15.75" customHeight="1">
      <c r="A256" s="7"/>
      <c r="B256" s="7"/>
      <c r="C256" s="7"/>
      <c r="D256" s="7"/>
      <c r="E256" s="7"/>
      <c r="F256" s="7"/>
      <c r="G256" s="7"/>
      <c r="H256" s="7"/>
      <c r="I256" s="7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7"/>
      <c r="W256" s="7"/>
      <c r="X256" s="7"/>
      <c r="Y256" s="7"/>
      <c r="Z256" s="7"/>
    </row>
    <row r="257" ht="15.75" customHeight="1">
      <c r="A257" s="7"/>
      <c r="B257" s="7"/>
      <c r="C257" s="7"/>
      <c r="D257" s="7"/>
      <c r="E257" s="7"/>
      <c r="F257" s="7"/>
      <c r="G257" s="7"/>
      <c r="H257" s="7"/>
      <c r="I257" s="7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7"/>
      <c r="W257" s="7"/>
      <c r="X257" s="7"/>
      <c r="Y257" s="7"/>
      <c r="Z257" s="7"/>
    </row>
    <row r="258" ht="15.75" customHeight="1">
      <c r="A258" s="7"/>
      <c r="B258" s="7"/>
      <c r="C258" s="7"/>
      <c r="D258" s="7"/>
      <c r="E258" s="7"/>
      <c r="F258" s="7"/>
      <c r="G258" s="7"/>
      <c r="H258" s="7"/>
      <c r="I258" s="7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7"/>
      <c r="W258" s="7"/>
      <c r="X258" s="7"/>
      <c r="Y258" s="7"/>
      <c r="Z258" s="7"/>
    </row>
    <row r="259" ht="15.75" customHeight="1">
      <c r="A259" s="7"/>
      <c r="B259" s="7"/>
      <c r="C259" s="7"/>
      <c r="D259" s="7"/>
      <c r="E259" s="7"/>
      <c r="F259" s="7"/>
      <c r="G259" s="7"/>
      <c r="H259" s="7"/>
      <c r="I259" s="7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7"/>
      <c r="W259" s="7"/>
      <c r="X259" s="7"/>
      <c r="Y259" s="7"/>
      <c r="Z259" s="7"/>
    </row>
    <row r="260" ht="15.75" customHeight="1">
      <c r="A260" s="7"/>
      <c r="B260" s="7"/>
      <c r="C260" s="7"/>
      <c r="D260" s="7"/>
      <c r="E260" s="7"/>
      <c r="F260" s="7"/>
      <c r="G260" s="7"/>
      <c r="H260" s="7"/>
      <c r="I260" s="7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7"/>
      <c r="W260" s="7"/>
      <c r="X260" s="7"/>
      <c r="Y260" s="7"/>
      <c r="Z260" s="7"/>
    </row>
    <row r="261" ht="15.75" customHeight="1">
      <c r="A261" s="7"/>
      <c r="B261" s="7"/>
      <c r="C261" s="7"/>
      <c r="D261" s="7"/>
      <c r="E261" s="7"/>
      <c r="F261" s="7"/>
      <c r="G261" s="7"/>
      <c r="H261" s="7"/>
      <c r="I261" s="7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7"/>
      <c r="W261" s="7"/>
      <c r="X261" s="7"/>
      <c r="Y261" s="7"/>
      <c r="Z261" s="7"/>
    </row>
    <row r="262" ht="15.75" customHeight="1">
      <c r="A262" s="7"/>
      <c r="B262" s="7"/>
      <c r="C262" s="7"/>
      <c r="D262" s="7"/>
      <c r="E262" s="7"/>
      <c r="F262" s="7"/>
      <c r="G262" s="7"/>
      <c r="H262" s="7"/>
      <c r="I262" s="7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7"/>
      <c r="W262" s="7"/>
      <c r="X262" s="7"/>
      <c r="Y262" s="7"/>
      <c r="Z262" s="7"/>
    </row>
    <row r="263" ht="15.75" customHeight="1">
      <c r="A263" s="7"/>
      <c r="B263" s="7"/>
      <c r="C263" s="7"/>
      <c r="D263" s="7"/>
      <c r="E263" s="7"/>
      <c r="F263" s="7"/>
      <c r="G263" s="7"/>
      <c r="H263" s="7"/>
      <c r="I263" s="7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7"/>
      <c r="W263" s="7"/>
      <c r="X263" s="7"/>
      <c r="Y263" s="7"/>
      <c r="Z263" s="7"/>
    </row>
    <row r="264" ht="15.75" customHeight="1">
      <c r="A264" s="7"/>
      <c r="B264" s="7"/>
      <c r="C264" s="7"/>
      <c r="D264" s="7"/>
      <c r="E264" s="7"/>
      <c r="F264" s="7"/>
      <c r="G264" s="7"/>
      <c r="H264" s="7"/>
      <c r="I264" s="7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7"/>
      <c r="W264" s="7"/>
      <c r="X264" s="7"/>
      <c r="Y264" s="7"/>
      <c r="Z264" s="7"/>
    </row>
    <row r="265" ht="15.75" customHeight="1">
      <c r="A265" s="7"/>
      <c r="B265" s="7"/>
      <c r="C265" s="7"/>
      <c r="D265" s="7"/>
      <c r="E265" s="7"/>
      <c r="F265" s="7"/>
      <c r="G265" s="7"/>
      <c r="H265" s="7"/>
      <c r="I265" s="7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7"/>
      <c r="W265" s="7"/>
      <c r="X265" s="7"/>
      <c r="Y265" s="7"/>
      <c r="Z265" s="7"/>
    </row>
    <row r="266" ht="15.75" customHeight="1">
      <c r="A266" s="7"/>
      <c r="B266" s="7"/>
      <c r="C266" s="7"/>
      <c r="D266" s="7"/>
      <c r="E266" s="7"/>
      <c r="F266" s="7"/>
      <c r="G266" s="7"/>
      <c r="H266" s="7"/>
      <c r="I266" s="7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7"/>
      <c r="W266" s="7"/>
      <c r="X266" s="7"/>
      <c r="Y266" s="7"/>
      <c r="Z266" s="7"/>
    </row>
    <row r="267" ht="15.75" customHeight="1">
      <c r="A267" s="7"/>
      <c r="B267" s="7"/>
      <c r="C267" s="7"/>
      <c r="D267" s="7"/>
      <c r="E267" s="7"/>
      <c r="F267" s="7"/>
      <c r="G267" s="7"/>
      <c r="H267" s="7"/>
      <c r="I267" s="7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7"/>
      <c r="W267" s="7"/>
      <c r="X267" s="7"/>
      <c r="Y267" s="7"/>
      <c r="Z267" s="7"/>
    </row>
    <row r="268" ht="15.75" customHeight="1">
      <c r="A268" s="7"/>
      <c r="B268" s="7"/>
      <c r="C268" s="7"/>
      <c r="D268" s="7"/>
      <c r="E268" s="7"/>
      <c r="F268" s="7"/>
      <c r="G268" s="7"/>
      <c r="H268" s="7"/>
      <c r="I268" s="7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7"/>
      <c r="W268" s="7"/>
      <c r="X268" s="7"/>
      <c r="Y268" s="7"/>
      <c r="Z268" s="7"/>
    </row>
    <row r="269" ht="15.75" customHeight="1">
      <c r="A269" s="7"/>
      <c r="B269" s="7"/>
      <c r="C269" s="7"/>
      <c r="D269" s="7"/>
      <c r="E269" s="7"/>
      <c r="F269" s="7"/>
      <c r="G269" s="7"/>
      <c r="H269" s="7"/>
      <c r="I269" s="7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7"/>
      <c r="W269" s="7"/>
      <c r="X269" s="7"/>
      <c r="Y269" s="7"/>
      <c r="Z269" s="7"/>
    </row>
    <row r="270" ht="15.75" customHeight="1">
      <c r="A270" s="7"/>
      <c r="B270" s="7"/>
      <c r="C270" s="7"/>
      <c r="D270" s="7"/>
      <c r="E270" s="7"/>
      <c r="F270" s="7"/>
      <c r="G270" s="7"/>
      <c r="H270" s="7"/>
      <c r="I270" s="7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7"/>
      <c r="W270" s="7"/>
      <c r="X270" s="7"/>
      <c r="Y270" s="7"/>
      <c r="Z270" s="7"/>
    </row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5">
    <mergeCell ref="B70:B76"/>
    <mergeCell ref="C70:C76"/>
    <mergeCell ref="B34:B40"/>
    <mergeCell ref="C34:C40"/>
    <mergeCell ref="A41:A76"/>
    <mergeCell ref="B41:B47"/>
    <mergeCell ref="C41:C47"/>
    <mergeCell ref="B48:B54"/>
    <mergeCell ref="C48:C54"/>
    <mergeCell ref="B12:B18"/>
    <mergeCell ref="C12:C18"/>
    <mergeCell ref="B20:B26"/>
    <mergeCell ref="C20:C26"/>
    <mergeCell ref="A1:B1"/>
    <mergeCell ref="C1:I1"/>
    <mergeCell ref="A3:A4"/>
    <mergeCell ref="B3:B4"/>
    <mergeCell ref="C3:C4"/>
    <mergeCell ref="D3:I3"/>
    <mergeCell ref="A5:A40"/>
    <mergeCell ref="B55:I55"/>
    <mergeCell ref="U25:U34"/>
    <mergeCell ref="U35:U44"/>
    <mergeCell ref="U45:U54"/>
    <mergeCell ref="B5:B11"/>
    <mergeCell ref="C5:C11"/>
    <mergeCell ref="U5:U14"/>
    <mergeCell ref="U15:U24"/>
    <mergeCell ref="B19:I19"/>
    <mergeCell ref="B27:B33"/>
    <mergeCell ref="C27:C33"/>
    <mergeCell ref="B56:B62"/>
    <mergeCell ref="C56:C62"/>
    <mergeCell ref="B63:B69"/>
    <mergeCell ref="C63:C69"/>
  </mergeCells>
  <printOptions/>
  <pageMargins bottom="0.787401575" footer="0.0" header="0.0" left="0.511811024" right="0.511811024" top="0.787401575"/>
  <pageSetup paperSize="9" orientation="portrait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3" width="9.14"/>
    <col customWidth="1" min="4" max="9" width="20.86"/>
    <col customWidth="1" hidden="1" min="10" max="10" width="82.71"/>
    <col customWidth="1" hidden="1" min="11" max="11" width="10.43"/>
    <col customWidth="1" hidden="1" min="12" max="12" width="12.71"/>
    <col customWidth="1" hidden="1" min="13" max="13" width="9.57"/>
    <col customWidth="1" hidden="1" min="14" max="14" width="11.86"/>
    <col customWidth="1" hidden="1" min="15" max="15" width="11.71"/>
    <col customWidth="1" hidden="1" min="16" max="17" width="9.14"/>
    <col customWidth="1" hidden="1" min="18" max="18" width="15.71"/>
    <col customWidth="1" hidden="1" min="19" max="19" width="9.14"/>
    <col customWidth="1" hidden="1" min="20" max="20" width="14.14"/>
    <col customWidth="1" hidden="1" min="21" max="21" width="13.57"/>
    <col customWidth="1" hidden="1" min="22" max="24" width="8.71"/>
    <col customWidth="1" min="25" max="26" width="8.71"/>
  </cols>
  <sheetData>
    <row r="1">
      <c r="A1" s="1" t="s">
        <v>0</v>
      </c>
      <c r="B1" s="2"/>
      <c r="C1" s="3"/>
      <c r="D1" s="4"/>
      <c r="E1" s="4"/>
      <c r="F1" s="4"/>
      <c r="G1" s="4"/>
      <c r="H1" s="4"/>
      <c r="I1" s="5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7"/>
      <c r="W1" s="7"/>
      <c r="X1" s="7"/>
      <c r="Y1" s="7"/>
      <c r="Z1" s="7"/>
    </row>
    <row r="2" hidden="1">
      <c r="A2" s="8"/>
      <c r="B2" s="8"/>
      <c r="C2" s="8"/>
      <c r="D2" s="9">
        <v>5.0</v>
      </c>
      <c r="E2" s="9">
        <v>6.0</v>
      </c>
      <c r="F2" s="9">
        <v>7.0</v>
      </c>
      <c r="G2" s="9">
        <v>8.0</v>
      </c>
      <c r="H2" s="9">
        <v>9.0</v>
      </c>
      <c r="I2" s="10">
        <v>10.0</v>
      </c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7"/>
      <c r="W2" s="7"/>
      <c r="X2" s="7"/>
      <c r="Y2" s="7"/>
      <c r="Z2" s="7"/>
    </row>
    <row r="3">
      <c r="A3" s="11" t="s">
        <v>1</v>
      </c>
      <c r="B3" s="11" t="s">
        <v>2</v>
      </c>
      <c r="C3" s="11" t="s">
        <v>3</v>
      </c>
      <c r="D3" s="1" t="s">
        <v>4</v>
      </c>
      <c r="E3" s="4"/>
      <c r="F3" s="4"/>
      <c r="G3" s="4"/>
      <c r="H3" s="4"/>
      <c r="I3" s="5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7"/>
      <c r="W3" s="7"/>
      <c r="X3" s="7"/>
      <c r="Y3" s="7"/>
      <c r="Z3" s="7"/>
    </row>
    <row r="4">
      <c r="A4" s="12"/>
      <c r="B4" s="12"/>
      <c r="C4" s="12"/>
      <c r="D4" s="13" t="s">
        <v>5</v>
      </c>
      <c r="E4" s="13" t="s">
        <v>6</v>
      </c>
      <c r="F4" s="13" t="s">
        <v>7</v>
      </c>
      <c r="G4" s="13" t="s">
        <v>8</v>
      </c>
      <c r="H4" s="13" t="s">
        <v>9</v>
      </c>
      <c r="I4" s="15" t="s">
        <v>10</v>
      </c>
      <c r="J4" s="16" t="s">
        <v>11</v>
      </c>
      <c r="K4" s="17" t="s">
        <v>12</v>
      </c>
      <c r="L4" s="18" t="s">
        <v>13</v>
      </c>
      <c r="M4" s="18" t="s">
        <v>14</v>
      </c>
      <c r="N4" s="18" t="s">
        <v>15</v>
      </c>
      <c r="O4" s="18" t="s">
        <v>16</v>
      </c>
      <c r="P4" s="18" t="s">
        <v>17</v>
      </c>
      <c r="Q4" s="18" t="s">
        <v>18</v>
      </c>
      <c r="R4" s="18" t="s">
        <v>19</v>
      </c>
      <c r="S4" s="19"/>
      <c r="T4" s="19"/>
      <c r="U4" s="6"/>
      <c r="V4" s="7"/>
      <c r="W4" s="7"/>
      <c r="X4" s="7"/>
      <c r="Y4" s="7"/>
      <c r="Z4" s="7"/>
    </row>
    <row r="5">
      <c r="A5" s="20" t="s">
        <v>20</v>
      </c>
      <c r="B5" s="21">
        <v>0.3333333333333333</v>
      </c>
      <c r="C5" s="21">
        <v>0.3680555555555556</v>
      </c>
      <c r="D5" s="22" t="s">
        <v>167</v>
      </c>
      <c r="E5" s="22"/>
      <c r="F5" s="22"/>
      <c r="G5" s="22"/>
      <c r="H5" s="22"/>
      <c r="I5" s="32"/>
      <c r="J5" s="24" t="str">
        <f>D10&amp;" - "&amp;D6&amp;" - "&amp;D7&amp;" - "&amp;D9</f>
        <v>Cursos Atendidos - Disciplina - Turma - Docente</v>
      </c>
      <c r="K5" s="25">
        <f t="shared" ref="K5:K54" si="2">HOUR(S5)</f>
        <v>8</v>
      </c>
      <c r="L5" s="24">
        <f t="shared" ref="L5:L54" si="3">MINUTE(S5)</f>
        <v>0</v>
      </c>
      <c r="M5" s="25">
        <f t="shared" ref="M5:M54" si="4">HOUR(T5)</f>
        <v>8</v>
      </c>
      <c r="N5" s="25">
        <f t="shared" ref="N5:N54" si="5">MINUTE(T5)</f>
        <v>50</v>
      </c>
      <c r="O5" s="25">
        <f t="shared" ref="O5:O14" si="6">D$2</f>
        <v>5</v>
      </c>
      <c r="P5" s="25">
        <v>8.0</v>
      </c>
      <c r="Q5" s="25">
        <v>2015.0</v>
      </c>
      <c r="R5" s="25" t="str">
        <f>D8</f>
        <v>Sala (NGE)</v>
      </c>
      <c r="S5" s="19">
        <f t="shared" ref="S5:T5" si="1">B5</f>
        <v>0.3333333333</v>
      </c>
      <c r="T5" s="19">
        <f t="shared" si="1"/>
        <v>0.3680555556</v>
      </c>
      <c r="U5" s="26" t="s">
        <v>22</v>
      </c>
      <c r="V5" s="7"/>
      <c r="W5" s="7"/>
      <c r="X5" s="7"/>
      <c r="Y5" s="7"/>
      <c r="Z5" s="7"/>
    </row>
    <row r="6">
      <c r="A6" s="27"/>
      <c r="B6" s="27"/>
      <c r="C6" s="27"/>
      <c r="D6" s="28" t="s">
        <v>169</v>
      </c>
      <c r="E6" s="28"/>
      <c r="F6" s="28"/>
      <c r="G6" s="28"/>
      <c r="H6" s="28"/>
      <c r="I6" s="36"/>
      <c r="J6" s="24" t="str">
        <f>D17&amp;" - "&amp;D13&amp;" - "&amp;D14&amp;" - "&amp;D16</f>
        <v> -  -  - </v>
      </c>
      <c r="K6" s="25">
        <f t="shared" si="2"/>
        <v>8</v>
      </c>
      <c r="L6" s="24">
        <f t="shared" si="3"/>
        <v>50</v>
      </c>
      <c r="M6" s="25">
        <f t="shared" si="4"/>
        <v>9</v>
      </c>
      <c r="N6" s="25">
        <f t="shared" si="5"/>
        <v>40</v>
      </c>
      <c r="O6" s="25">
        <f t="shared" si="6"/>
        <v>5</v>
      </c>
      <c r="P6" s="25">
        <v>8.0</v>
      </c>
      <c r="Q6" s="25">
        <v>2015.0</v>
      </c>
      <c r="R6" s="25" t="str">
        <f>D15</f>
        <v/>
      </c>
      <c r="S6" s="19">
        <f t="shared" ref="S6:T6" si="7">B12</f>
        <v>0.3680555556</v>
      </c>
      <c r="T6" s="19">
        <f t="shared" si="7"/>
        <v>0.4027777778</v>
      </c>
      <c r="U6" s="31"/>
      <c r="V6" s="7"/>
      <c r="W6" s="7"/>
      <c r="X6" s="7"/>
      <c r="Y6" s="7"/>
      <c r="Z6" s="7"/>
    </row>
    <row r="7">
      <c r="A7" s="27"/>
      <c r="B7" s="27"/>
      <c r="C7" s="27"/>
      <c r="D7" s="28" t="s">
        <v>170</v>
      </c>
      <c r="E7" s="28"/>
      <c r="F7" s="28"/>
      <c r="G7" s="28"/>
      <c r="H7" s="28"/>
      <c r="I7" s="36"/>
      <c r="J7" s="24" t="str">
        <f>D25&amp;" - "&amp;D21&amp;" - "&amp;D22&amp;" - "&amp;D24</f>
        <v> -  -  - </v>
      </c>
      <c r="K7" s="25">
        <f t="shared" si="2"/>
        <v>10</v>
      </c>
      <c r="L7" s="24">
        <f t="shared" si="3"/>
        <v>0</v>
      </c>
      <c r="M7" s="25">
        <f t="shared" si="4"/>
        <v>10</v>
      </c>
      <c r="N7" s="25">
        <f t="shared" si="5"/>
        <v>50</v>
      </c>
      <c r="O7" s="25">
        <f t="shared" si="6"/>
        <v>5</v>
      </c>
      <c r="P7" s="25">
        <v>8.0</v>
      </c>
      <c r="Q7" s="25">
        <v>2015.0</v>
      </c>
      <c r="R7" s="25" t="str">
        <f>D23</f>
        <v/>
      </c>
      <c r="S7" s="19">
        <f t="shared" ref="S7:T7" si="8">B20</f>
        <v>0.4166666667</v>
      </c>
      <c r="T7" s="19">
        <f t="shared" si="8"/>
        <v>0.4513888889</v>
      </c>
      <c r="U7" s="31"/>
      <c r="V7" s="7"/>
      <c r="W7" s="7"/>
      <c r="X7" s="7"/>
      <c r="Y7" s="7"/>
      <c r="Z7" s="7"/>
    </row>
    <row r="8">
      <c r="A8" s="27"/>
      <c r="B8" s="27"/>
      <c r="C8" s="27"/>
      <c r="D8" s="28" t="s">
        <v>171</v>
      </c>
      <c r="E8" s="28"/>
      <c r="F8" s="28"/>
      <c r="G8" s="28"/>
      <c r="H8" s="28"/>
      <c r="I8" s="36"/>
      <c r="J8" s="24" t="str">
        <f>D32&amp;" - "&amp;D28&amp;" - "&amp;D29&amp;" - "&amp;D31</f>
        <v> -  -  - </v>
      </c>
      <c r="K8" s="25">
        <f t="shared" si="2"/>
        <v>10</v>
      </c>
      <c r="L8" s="24">
        <f t="shared" si="3"/>
        <v>50</v>
      </c>
      <c r="M8" s="25">
        <f t="shared" si="4"/>
        <v>11</v>
      </c>
      <c r="N8" s="25">
        <f t="shared" si="5"/>
        <v>40</v>
      </c>
      <c r="O8" s="25">
        <f t="shared" si="6"/>
        <v>5</v>
      </c>
      <c r="P8" s="25">
        <v>8.0</v>
      </c>
      <c r="Q8" s="25">
        <v>2015.0</v>
      </c>
      <c r="R8" s="25" t="str">
        <f>D30</f>
        <v/>
      </c>
      <c r="S8" s="19">
        <f t="shared" ref="S8:T8" si="9">B27</f>
        <v>0.4513888889</v>
      </c>
      <c r="T8" s="19">
        <f t="shared" si="9"/>
        <v>0.4861111111</v>
      </c>
      <c r="U8" s="31"/>
      <c r="V8" s="7"/>
      <c r="W8" s="7"/>
      <c r="X8" s="7"/>
      <c r="Y8" s="7"/>
      <c r="Z8" s="7"/>
    </row>
    <row r="9">
      <c r="A9" s="27"/>
      <c r="B9" s="27"/>
      <c r="C9" s="27"/>
      <c r="D9" s="28" t="s">
        <v>172</v>
      </c>
      <c r="E9" s="28"/>
      <c r="F9" s="28"/>
      <c r="G9" s="28"/>
      <c r="H9" s="28"/>
      <c r="I9" s="36"/>
      <c r="J9" s="24" t="str">
        <f>D39&amp;" - "&amp;D35&amp;" - "&amp;D36&amp;" - "&amp;D38</f>
        <v> -  -  - </v>
      </c>
      <c r="K9" s="25">
        <f t="shared" si="2"/>
        <v>11</v>
      </c>
      <c r="L9" s="24">
        <f t="shared" si="3"/>
        <v>40</v>
      </c>
      <c r="M9" s="25">
        <f t="shared" si="4"/>
        <v>12</v>
      </c>
      <c r="N9" s="25">
        <f t="shared" si="5"/>
        <v>30</v>
      </c>
      <c r="O9" s="25">
        <f t="shared" si="6"/>
        <v>5</v>
      </c>
      <c r="P9" s="25">
        <v>8.0</v>
      </c>
      <c r="Q9" s="25">
        <v>2015.0</v>
      </c>
      <c r="R9" s="25" t="str">
        <f>D37</f>
        <v/>
      </c>
      <c r="S9" s="19">
        <f t="shared" ref="S9:T9" si="10">B34</f>
        <v>0.4861111111</v>
      </c>
      <c r="T9" s="19">
        <f t="shared" si="10"/>
        <v>0.5208333333</v>
      </c>
      <c r="U9" s="31"/>
      <c r="V9" s="7"/>
      <c r="W9" s="7"/>
      <c r="X9" s="7"/>
      <c r="Y9" s="7"/>
      <c r="Z9" s="7"/>
    </row>
    <row r="10">
      <c r="A10" s="27"/>
      <c r="B10" s="27"/>
      <c r="C10" s="27"/>
      <c r="D10" s="28" t="s">
        <v>173</v>
      </c>
      <c r="E10" s="28"/>
      <c r="F10" s="28"/>
      <c r="G10" s="28"/>
      <c r="H10" s="28"/>
      <c r="I10" s="36"/>
      <c r="J10" s="24" t="str">
        <f>D46&amp;" - "&amp;D42&amp;" - "&amp;D43&amp;" - "&amp;D45</f>
        <v> -  -  - </v>
      </c>
      <c r="K10" s="25">
        <f t="shared" si="2"/>
        <v>14</v>
      </c>
      <c r="L10" s="24">
        <f t="shared" si="3"/>
        <v>0</v>
      </c>
      <c r="M10" s="25">
        <f t="shared" si="4"/>
        <v>14</v>
      </c>
      <c r="N10" s="25">
        <f t="shared" si="5"/>
        <v>50</v>
      </c>
      <c r="O10" s="25">
        <f t="shared" si="6"/>
        <v>5</v>
      </c>
      <c r="P10" s="25">
        <v>8.0</v>
      </c>
      <c r="Q10" s="25">
        <v>2015.0</v>
      </c>
      <c r="R10" s="25" t="str">
        <f>D44</f>
        <v/>
      </c>
      <c r="S10" s="19">
        <f t="shared" ref="S10:T10" si="11">B41</f>
        <v>0.5833333333</v>
      </c>
      <c r="T10" s="19">
        <f t="shared" si="11"/>
        <v>0.6180555556</v>
      </c>
      <c r="U10" s="31"/>
      <c r="V10" s="7"/>
      <c r="W10" s="7"/>
      <c r="X10" s="7"/>
      <c r="Y10" s="7"/>
      <c r="Z10" s="7"/>
    </row>
    <row r="11">
      <c r="A11" s="27"/>
      <c r="B11" s="12"/>
      <c r="C11" s="38"/>
      <c r="D11" s="40" t="s">
        <v>176</v>
      </c>
      <c r="E11" s="40"/>
      <c r="F11" s="40"/>
      <c r="G11" s="40"/>
      <c r="H11" s="40"/>
      <c r="I11" s="43"/>
      <c r="J11" s="24" t="str">
        <f>D53&amp;" - "&amp;D49&amp;" - "&amp;D50&amp;" - "&amp;D52</f>
        <v> -  -  - </v>
      </c>
      <c r="K11" s="25">
        <f t="shared" si="2"/>
        <v>14</v>
      </c>
      <c r="L11" s="24">
        <f t="shared" si="3"/>
        <v>50</v>
      </c>
      <c r="M11" s="25">
        <f t="shared" si="4"/>
        <v>15</v>
      </c>
      <c r="N11" s="25">
        <f t="shared" si="5"/>
        <v>40</v>
      </c>
      <c r="O11" s="25">
        <f t="shared" si="6"/>
        <v>5</v>
      </c>
      <c r="P11" s="25">
        <v>8.0</v>
      </c>
      <c r="Q11" s="25">
        <v>2015.0</v>
      </c>
      <c r="R11" s="25" t="str">
        <f>D51</f>
        <v/>
      </c>
      <c r="S11" s="19">
        <f t="shared" ref="S11:T11" si="12">B48</f>
        <v>0.6180555556</v>
      </c>
      <c r="T11" s="19">
        <f t="shared" si="12"/>
        <v>0.6527777778</v>
      </c>
      <c r="U11" s="31"/>
      <c r="V11" s="7"/>
      <c r="W11" s="7"/>
      <c r="X11" s="7"/>
      <c r="Y11" s="7"/>
      <c r="Z11" s="7"/>
    </row>
    <row r="12">
      <c r="A12" s="27"/>
      <c r="B12" s="21">
        <v>0.3680555555555556</v>
      </c>
      <c r="C12" s="21">
        <v>0.40277777777777773</v>
      </c>
      <c r="D12" s="22"/>
      <c r="E12" s="22"/>
      <c r="F12" s="22"/>
      <c r="G12" s="22"/>
      <c r="H12" s="22"/>
      <c r="I12" s="32"/>
      <c r="J12" s="24" t="str">
        <f>D61&amp;" - "&amp;D57&amp;" - "&amp;D58&amp;" - "&amp;D60</f>
        <v> -  -  - </v>
      </c>
      <c r="K12" s="25">
        <f t="shared" si="2"/>
        <v>16</v>
      </c>
      <c r="L12" s="24">
        <f t="shared" si="3"/>
        <v>0</v>
      </c>
      <c r="M12" s="25">
        <f t="shared" si="4"/>
        <v>16</v>
      </c>
      <c r="N12" s="25">
        <f t="shared" si="5"/>
        <v>50</v>
      </c>
      <c r="O12" s="25">
        <f t="shared" si="6"/>
        <v>5</v>
      </c>
      <c r="P12" s="25">
        <v>8.0</v>
      </c>
      <c r="Q12" s="25">
        <v>2015.0</v>
      </c>
      <c r="R12" s="25" t="str">
        <f>D59</f>
        <v/>
      </c>
      <c r="S12" s="19">
        <f t="shared" ref="S12:T12" si="13">B56</f>
        <v>0.6666666667</v>
      </c>
      <c r="T12" s="19">
        <f t="shared" si="13"/>
        <v>0.7013888889</v>
      </c>
      <c r="U12" s="31"/>
      <c r="V12" s="7"/>
      <c r="W12" s="7"/>
      <c r="X12" s="7"/>
      <c r="Y12" s="7"/>
      <c r="Z12" s="7"/>
    </row>
    <row r="13">
      <c r="A13" s="27"/>
      <c r="B13" s="27"/>
      <c r="C13" s="27"/>
      <c r="D13" s="28"/>
      <c r="E13" s="28"/>
      <c r="F13" s="28"/>
      <c r="G13" s="28"/>
      <c r="H13" s="28"/>
      <c r="I13" s="36"/>
      <c r="J13" s="24" t="str">
        <f>D68&amp;" - "&amp;D64&amp;" - "&amp;D65&amp;" - "&amp;D67</f>
        <v> -  -  - </v>
      </c>
      <c r="K13" s="25">
        <f t="shared" si="2"/>
        <v>16</v>
      </c>
      <c r="L13" s="24">
        <f t="shared" si="3"/>
        <v>50</v>
      </c>
      <c r="M13" s="25">
        <f t="shared" si="4"/>
        <v>17</v>
      </c>
      <c r="N13" s="25">
        <f t="shared" si="5"/>
        <v>40</v>
      </c>
      <c r="O13" s="25">
        <f t="shared" si="6"/>
        <v>5</v>
      </c>
      <c r="P13" s="25">
        <v>8.0</v>
      </c>
      <c r="Q13" s="25">
        <v>2015.0</v>
      </c>
      <c r="R13" s="25" t="str">
        <f>D66</f>
        <v/>
      </c>
      <c r="S13" s="19">
        <f t="shared" ref="S13:T13" si="14">B63</f>
        <v>0.7013888889</v>
      </c>
      <c r="T13" s="19">
        <f t="shared" si="14"/>
        <v>0.7361111111</v>
      </c>
      <c r="U13" s="31"/>
      <c r="V13" s="7"/>
      <c r="W13" s="7"/>
      <c r="X13" s="7"/>
      <c r="Y13" s="7"/>
      <c r="Z13" s="7"/>
    </row>
    <row r="14">
      <c r="A14" s="27"/>
      <c r="B14" s="27"/>
      <c r="C14" s="27"/>
      <c r="D14" s="28"/>
      <c r="E14" s="28"/>
      <c r="F14" s="28"/>
      <c r="G14" s="28"/>
      <c r="H14" s="28"/>
      <c r="I14" s="36"/>
      <c r="J14" s="24" t="str">
        <f>D75&amp;" - "&amp;D71&amp;" - "&amp;D72&amp;" - "&amp;D74</f>
        <v> -  -  - </v>
      </c>
      <c r="K14" s="25">
        <f t="shared" si="2"/>
        <v>17</v>
      </c>
      <c r="L14" s="24">
        <f t="shared" si="3"/>
        <v>40</v>
      </c>
      <c r="M14" s="25">
        <f t="shared" si="4"/>
        <v>18</v>
      </c>
      <c r="N14" s="25">
        <f t="shared" si="5"/>
        <v>30</v>
      </c>
      <c r="O14" s="25">
        <f t="shared" si="6"/>
        <v>5</v>
      </c>
      <c r="P14" s="25">
        <v>8.0</v>
      </c>
      <c r="Q14" s="25">
        <v>2015.0</v>
      </c>
      <c r="R14" s="25" t="str">
        <f>D73</f>
        <v/>
      </c>
      <c r="S14" s="19">
        <f t="shared" ref="S14:T14" si="15">B70</f>
        <v>0.7361111111</v>
      </c>
      <c r="T14" s="19">
        <f t="shared" si="15"/>
        <v>0.7708333333</v>
      </c>
      <c r="U14" s="42"/>
      <c r="V14" s="7"/>
      <c r="W14" s="7"/>
      <c r="X14" s="7"/>
      <c r="Y14" s="7"/>
      <c r="Z14" s="7"/>
    </row>
    <row r="15">
      <c r="A15" s="27"/>
      <c r="B15" s="27"/>
      <c r="C15" s="27"/>
      <c r="D15" s="28"/>
      <c r="E15" s="28"/>
      <c r="F15" s="28"/>
      <c r="G15" s="28"/>
      <c r="H15" s="28"/>
      <c r="I15" s="36"/>
      <c r="J15" s="24" t="str">
        <f>E10&amp;" - "&amp;E6&amp;" - "&amp;E7&amp;" - "&amp;E9</f>
        <v> -  -  - </v>
      </c>
      <c r="K15" s="25">
        <f t="shared" si="2"/>
        <v>8</v>
      </c>
      <c r="L15" s="24">
        <f t="shared" si="3"/>
        <v>0</v>
      </c>
      <c r="M15" s="25">
        <f t="shared" si="4"/>
        <v>8</v>
      </c>
      <c r="N15" s="25">
        <f t="shared" si="5"/>
        <v>50</v>
      </c>
      <c r="O15" s="25">
        <f t="shared" ref="O15:O24" si="16">E$2</f>
        <v>6</v>
      </c>
      <c r="P15" s="25">
        <v>8.0</v>
      </c>
      <c r="Q15" s="25">
        <v>2015.0</v>
      </c>
      <c r="R15" s="25" t="str">
        <f>E8</f>
        <v/>
      </c>
      <c r="S15" s="19">
        <v>0.3333333333333333</v>
      </c>
      <c r="T15" s="19">
        <v>0.3680555555555556</v>
      </c>
      <c r="U15" s="26" t="s">
        <v>77</v>
      </c>
      <c r="V15" s="7"/>
      <c r="W15" s="7"/>
      <c r="X15" s="7"/>
      <c r="Y15" s="7"/>
      <c r="Z15" s="7"/>
    </row>
    <row r="16">
      <c r="A16" s="27"/>
      <c r="B16" s="27"/>
      <c r="C16" s="27"/>
      <c r="D16" s="28"/>
      <c r="E16" s="28"/>
      <c r="F16" s="28"/>
      <c r="G16" s="28"/>
      <c r="H16" s="28"/>
      <c r="I16" s="36"/>
      <c r="J16" s="24" t="str">
        <f>E17&amp;" - "&amp;E13&amp;" - "&amp;E14&amp;" - "&amp;E16</f>
        <v> -  -  - </v>
      </c>
      <c r="K16" s="25">
        <f t="shared" si="2"/>
        <v>8</v>
      </c>
      <c r="L16" s="24">
        <f t="shared" si="3"/>
        <v>50</v>
      </c>
      <c r="M16" s="25">
        <f t="shared" si="4"/>
        <v>9</v>
      </c>
      <c r="N16" s="25">
        <f t="shared" si="5"/>
        <v>40</v>
      </c>
      <c r="O16" s="25">
        <f t="shared" si="16"/>
        <v>6</v>
      </c>
      <c r="P16" s="25">
        <v>8.0</v>
      </c>
      <c r="Q16" s="25">
        <v>2015.0</v>
      </c>
      <c r="R16" s="25" t="str">
        <f>E15</f>
        <v/>
      </c>
      <c r="S16" s="19">
        <v>0.3680555555555556</v>
      </c>
      <c r="T16" s="19">
        <v>0.40277777777777773</v>
      </c>
      <c r="U16" s="31"/>
      <c r="V16" s="7"/>
      <c r="W16" s="7"/>
      <c r="X16" s="7"/>
      <c r="Y16" s="7"/>
      <c r="Z16" s="7"/>
    </row>
    <row r="17">
      <c r="A17" s="27"/>
      <c r="B17" s="27"/>
      <c r="C17" s="27"/>
      <c r="D17" s="28"/>
      <c r="E17" s="28"/>
      <c r="F17" s="28"/>
      <c r="G17" s="28"/>
      <c r="H17" s="28"/>
      <c r="I17" s="36"/>
      <c r="J17" s="24" t="str">
        <f>E25&amp;" - "&amp;E21&amp;" - "&amp;E22&amp;" - "&amp;E24</f>
        <v> -  -  - </v>
      </c>
      <c r="K17" s="25">
        <f t="shared" si="2"/>
        <v>10</v>
      </c>
      <c r="L17" s="24">
        <f t="shared" si="3"/>
        <v>0</v>
      </c>
      <c r="M17" s="25">
        <f t="shared" si="4"/>
        <v>10</v>
      </c>
      <c r="N17" s="25">
        <f t="shared" si="5"/>
        <v>50</v>
      </c>
      <c r="O17" s="25">
        <f t="shared" si="16"/>
        <v>6</v>
      </c>
      <c r="P17" s="25">
        <v>8.0</v>
      </c>
      <c r="Q17" s="25">
        <v>2015.0</v>
      </c>
      <c r="R17" s="25" t="str">
        <f>E23</f>
        <v/>
      </c>
      <c r="S17" s="19">
        <v>0.4166666666666667</v>
      </c>
      <c r="T17" s="19">
        <v>0.4513888888888889</v>
      </c>
      <c r="U17" s="31"/>
      <c r="V17" s="7"/>
      <c r="W17" s="7"/>
      <c r="X17" s="7"/>
      <c r="Y17" s="7"/>
      <c r="Z17" s="7"/>
    </row>
    <row r="18">
      <c r="A18" s="27"/>
      <c r="B18" s="38"/>
      <c r="C18" s="12"/>
      <c r="D18" s="40"/>
      <c r="E18" s="40"/>
      <c r="F18" s="40"/>
      <c r="G18" s="40"/>
      <c r="H18" s="40"/>
      <c r="I18" s="43"/>
      <c r="J18" s="24" t="str">
        <f>E32&amp;" - "&amp;E28&amp;" - "&amp;E29&amp;" - "&amp;E31</f>
        <v> -  -  - </v>
      </c>
      <c r="K18" s="25">
        <f t="shared" si="2"/>
        <v>10</v>
      </c>
      <c r="L18" s="24">
        <f t="shared" si="3"/>
        <v>50</v>
      </c>
      <c r="M18" s="25">
        <f t="shared" si="4"/>
        <v>11</v>
      </c>
      <c r="N18" s="25">
        <f t="shared" si="5"/>
        <v>40</v>
      </c>
      <c r="O18" s="25">
        <f t="shared" si="16"/>
        <v>6</v>
      </c>
      <c r="P18" s="25">
        <v>8.0</v>
      </c>
      <c r="Q18" s="25">
        <v>2015.0</v>
      </c>
      <c r="R18" s="25" t="str">
        <f>E30</f>
        <v/>
      </c>
      <c r="S18" s="19">
        <v>0.4513888888888889</v>
      </c>
      <c r="T18" s="19">
        <v>0.4861111111111111</v>
      </c>
      <c r="U18" s="31"/>
      <c r="V18" s="7"/>
      <c r="W18" s="7"/>
      <c r="X18" s="7"/>
      <c r="Y18" s="7"/>
      <c r="Z18" s="7"/>
    </row>
    <row r="19">
      <c r="A19" s="27"/>
      <c r="B19" s="45" t="s">
        <v>81</v>
      </c>
      <c r="C19" s="4"/>
      <c r="D19" s="4"/>
      <c r="E19" s="4"/>
      <c r="F19" s="4"/>
      <c r="G19" s="4"/>
      <c r="H19" s="4"/>
      <c r="I19" s="5"/>
      <c r="J19" s="24" t="str">
        <f>E39&amp;" - "&amp;E35&amp;" - "&amp;E36&amp;" - "&amp;E38</f>
        <v> -  -  - </v>
      </c>
      <c r="K19" s="25">
        <f t="shared" si="2"/>
        <v>11</v>
      </c>
      <c r="L19" s="24">
        <f t="shared" si="3"/>
        <v>40</v>
      </c>
      <c r="M19" s="25">
        <f t="shared" si="4"/>
        <v>12</v>
      </c>
      <c r="N19" s="25">
        <f t="shared" si="5"/>
        <v>30</v>
      </c>
      <c r="O19" s="25">
        <f t="shared" si="16"/>
        <v>6</v>
      </c>
      <c r="P19" s="25">
        <v>8.0</v>
      </c>
      <c r="Q19" s="25">
        <v>2015.0</v>
      </c>
      <c r="R19" s="25" t="str">
        <f>E37</f>
        <v/>
      </c>
      <c r="S19" s="19">
        <v>0.4861111111111111</v>
      </c>
      <c r="T19" s="19">
        <v>0.5208333333333334</v>
      </c>
      <c r="U19" s="31"/>
      <c r="V19" s="7"/>
      <c r="W19" s="7"/>
      <c r="X19" s="7"/>
      <c r="Y19" s="7"/>
      <c r="Z19" s="7"/>
    </row>
    <row r="20">
      <c r="A20" s="27"/>
      <c r="B20" s="21">
        <v>0.4166666666666667</v>
      </c>
      <c r="C20" s="21">
        <v>0.4513888888888889</v>
      </c>
      <c r="D20" s="22"/>
      <c r="E20" s="22"/>
      <c r="F20" s="22"/>
      <c r="G20" s="22"/>
      <c r="H20" s="22"/>
      <c r="I20" s="32"/>
      <c r="J20" s="24" t="str">
        <f>E46&amp;" - "&amp;E42&amp;" - "&amp;E43&amp;" - "&amp;E45</f>
        <v> -  -  - </v>
      </c>
      <c r="K20" s="25">
        <f t="shared" si="2"/>
        <v>14</v>
      </c>
      <c r="L20" s="24">
        <f t="shared" si="3"/>
        <v>0</v>
      </c>
      <c r="M20" s="25">
        <f t="shared" si="4"/>
        <v>14</v>
      </c>
      <c r="N20" s="25">
        <f t="shared" si="5"/>
        <v>50</v>
      </c>
      <c r="O20" s="25">
        <f t="shared" si="16"/>
        <v>6</v>
      </c>
      <c r="P20" s="25">
        <v>8.0</v>
      </c>
      <c r="Q20" s="25">
        <v>2015.0</v>
      </c>
      <c r="R20" s="25" t="str">
        <f>E44</f>
        <v/>
      </c>
      <c r="S20" s="19">
        <v>0.5833333333333334</v>
      </c>
      <c r="T20" s="19">
        <v>0.6180555555555556</v>
      </c>
      <c r="U20" s="31"/>
      <c r="V20" s="7"/>
      <c r="W20" s="7"/>
      <c r="X20" s="7"/>
      <c r="Y20" s="7"/>
      <c r="Z20" s="7"/>
    </row>
    <row r="21" ht="15.75" customHeight="1">
      <c r="A21" s="27"/>
      <c r="B21" s="27"/>
      <c r="C21" s="27"/>
      <c r="D21" s="28"/>
      <c r="E21" s="28"/>
      <c r="F21" s="28"/>
      <c r="G21" s="28"/>
      <c r="H21" s="28"/>
      <c r="I21" s="36"/>
      <c r="J21" s="24" t="str">
        <f>E53&amp;" - "&amp;E49&amp;" - "&amp;E50&amp;" - "&amp;E52</f>
        <v> -  -  - </v>
      </c>
      <c r="K21" s="25">
        <f t="shared" si="2"/>
        <v>14</v>
      </c>
      <c r="L21" s="24">
        <f t="shared" si="3"/>
        <v>50</v>
      </c>
      <c r="M21" s="25">
        <f t="shared" si="4"/>
        <v>15</v>
      </c>
      <c r="N21" s="25">
        <f t="shared" si="5"/>
        <v>40</v>
      </c>
      <c r="O21" s="25">
        <f t="shared" si="16"/>
        <v>6</v>
      </c>
      <c r="P21" s="25">
        <v>8.0</v>
      </c>
      <c r="Q21" s="25">
        <v>2015.0</v>
      </c>
      <c r="R21" s="25" t="str">
        <f>E51</f>
        <v/>
      </c>
      <c r="S21" s="19">
        <v>0.6180555555555556</v>
      </c>
      <c r="T21" s="19">
        <v>0.6527777777777778</v>
      </c>
      <c r="U21" s="31"/>
      <c r="V21" s="7"/>
      <c r="W21" s="7"/>
      <c r="X21" s="7"/>
      <c r="Y21" s="7"/>
      <c r="Z21" s="7"/>
    </row>
    <row r="22" ht="15.75" customHeight="1">
      <c r="A22" s="27"/>
      <c r="B22" s="27"/>
      <c r="C22" s="27"/>
      <c r="D22" s="28"/>
      <c r="E22" s="28"/>
      <c r="F22" s="28"/>
      <c r="G22" s="28"/>
      <c r="H22" s="28"/>
      <c r="I22" s="36"/>
      <c r="J22" s="24" t="str">
        <f>E61&amp;" - "&amp;E57&amp;" - "&amp;E58&amp;" - "&amp;E60</f>
        <v> -  -  - </v>
      </c>
      <c r="K22" s="25">
        <f t="shared" si="2"/>
        <v>16</v>
      </c>
      <c r="L22" s="24">
        <f t="shared" si="3"/>
        <v>0</v>
      </c>
      <c r="M22" s="25">
        <f t="shared" si="4"/>
        <v>16</v>
      </c>
      <c r="N22" s="25">
        <f t="shared" si="5"/>
        <v>50</v>
      </c>
      <c r="O22" s="25">
        <f t="shared" si="16"/>
        <v>6</v>
      </c>
      <c r="P22" s="25">
        <v>8.0</v>
      </c>
      <c r="Q22" s="25">
        <v>2015.0</v>
      </c>
      <c r="R22" s="25" t="str">
        <f>E59</f>
        <v/>
      </c>
      <c r="S22" s="19">
        <v>0.6666666666666666</v>
      </c>
      <c r="T22" s="19">
        <v>0.7013888888888888</v>
      </c>
      <c r="U22" s="31"/>
      <c r="V22" s="7"/>
      <c r="W22" s="7"/>
      <c r="X22" s="7"/>
      <c r="Y22" s="7"/>
      <c r="Z22" s="7"/>
    </row>
    <row r="23" ht="15.75" customHeight="1">
      <c r="A23" s="27"/>
      <c r="B23" s="27"/>
      <c r="C23" s="27"/>
      <c r="D23" s="28"/>
      <c r="E23" s="28"/>
      <c r="F23" s="28"/>
      <c r="G23" s="28"/>
      <c r="H23" s="28"/>
      <c r="I23" s="36"/>
      <c r="J23" s="24" t="str">
        <f>E68&amp;" - "&amp;E64&amp;" - "&amp;E65&amp;" - "&amp;E67</f>
        <v> -  -  - </v>
      </c>
      <c r="K23" s="25">
        <f t="shared" si="2"/>
        <v>16</v>
      </c>
      <c r="L23" s="24">
        <f t="shared" si="3"/>
        <v>50</v>
      </c>
      <c r="M23" s="25">
        <f t="shared" si="4"/>
        <v>17</v>
      </c>
      <c r="N23" s="25">
        <f t="shared" si="5"/>
        <v>40</v>
      </c>
      <c r="O23" s="25">
        <f t="shared" si="16"/>
        <v>6</v>
      </c>
      <c r="P23" s="25">
        <v>8.0</v>
      </c>
      <c r="Q23" s="25">
        <v>2015.0</v>
      </c>
      <c r="R23" s="25" t="str">
        <f>E66</f>
        <v/>
      </c>
      <c r="S23" s="19">
        <v>0.7013888888888888</v>
      </c>
      <c r="T23" s="19">
        <v>0.7361111111111112</v>
      </c>
      <c r="U23" s="31"/>
      <c r="V23" s="7"/>
      <c r="W23" s="7"/>
      <c r="X23" s="7"/>
      <c r="Y23" s="7"/>
      <c r="Z23" s="7"/>
    </row>
    <row r="24" ht="15.75" customHeight="1">
      <c r="A24" s="27"/>
      <c r="B24" s="27"/>
      <c r="C24" s="27"/>
      <c r="D24" s="28"/>
      <c r="E24" s="28"/>
      <c r="F24" s="28"/>
      <c r="G24" s="28"/>
      <c r="H24" s="28"/>
      <c r="I24" s="36"/>
      <c r="J24" s="24" t="str">
        <f>E75&amp;" - "&amp;E71&amp;" - "&amp;E72&amp;" - "&amp;E74</f>
        <v> -  -  - </v>
      </c>
      <c r="K24" s="25">
        <f t="shared" si="2"/>
        <v>17</v>
      </c>
      <c r="L24" s="24">
        <f t="shared" si="3"/>
        <v>40</v>
      </c>
      <c r="M24" s="25">
        <f t="shared" si="4"/>
        <v>18</v>
      </c>
      <c r="N24" s="25">
        <f t="shared" si="5"/>
        <v>30</v>
      </c>
      <c r="O24" s="25">
        <f t="shared" si="16"/>
        <v>6</v>
      </c>
      <c r="P24" s="25">
        <v>8.0</v>
      </c>
      <c r="Q24" s="25">
        <v>2015.0</v>
      </c>
      <c r="R24" s="25" t="str">
        <f>E73</f>
        <v/>
      </c>
      <c r="S24" s="19">
        <v>0.7361111111111112</v>
      </c>
      <c r="T24" s="19">
        <v>0.7708333333333334</v>
      </c>
      <c r="U24" s="47"/>
      <c r="V24" s="7"/>
      <c r="W24" s="7"/>
      <c r="X24" s="7"/>
      <c r="Y24" s="7"/>
      <c r="Z24" s="7"/>
    </row>
    <row r="25" ht="15.75" customHeight="1">
      <c r="A25" s="27"/>
      <c r="B25" s="27"/>
      <c r="C25" s="27"/>
      <c r="D25" s="28"/>
      <c r="E25" s="28"/>
      <c r="F25" s="28"/>
      <c r="G25" s="28"/>
      <c r="H25" s="28"/>
      <c r="I25" s="36"/>
      <c r="J25" s="24" t="str">
        <f>F10&amp;" - "&amp;F6&amp;" - "&amp;F7&amp;" - "&amp;F9</f>
        <v> -  -  - </v>
      </c>
      <c r="K25" s="25">
        <f t="shared" si="2"/>
        <v>8</v>
      </c>
      <c r="L25" s="24">
        <f t="shared" si="3"/>
        <v>0</v>
      </c>
      <c r="M25" s="25">
        <f t="shared" si="4"/>
        <v>8</v>
      </c>
      <c r="N25" s="25">
        <f t="shared" si="5"/>
        <v>50</v>
      </c>
      <c r="O25" s="25">
        <f t="shared" ref="O25:O34" si="17">F$2</f>
        <v>7</v>
      </c>
      <c r="P25" s="25">
        <v>8.0</v>
      </c>
      <c r="Q25" s="25">
        <v>2015.0</v>
      </c>
      <c r="R25" s="25" t="str">
        <f>F8</f>
        <v/>
      </c>
      <c r="S25" s="19">
        <v>0.3333333333333333</v>
      </c>
      <c r="T25" s="19">
        <v>0.3680555555555556</v>
      </c>
      <c r="U25" s="26" t="s">
        <v>97</v>
      </c>
      <c r="V25" s="7"/>
      <c r="W25" s="7"/>
      <c r="X25" s="7"/>
      <c r="Y25" s="7"/>
      <c r="Z25" s="7"/>
    </row>
    <row r="26" ht="15.75" customHeight="1">
      <c r="A26" s="27"/>
      <c r="B26" s="12"/>
      <c r="C26" s="12"/>
      <c r="D26" s="40"/>
      <c r="E26" s="40"/>
      <c r="F26" s="40"/>
      <c r="G26" s="40"/>
      <c r="H26" s="40"/>
      <c r="I26" s="43"/>
      <c r="J26" s="24" t="str">
        <f>F17&amp;" - "&amp;F13&amp;" - "&amp;F14&amp;" - "&amp;F16</f>
        <v> -  -  - </v>
      </c>
      <c r="K26" s="25">
        <f t="shared" si="2"/>
        <v>8</v>
      </c>
      <c r="L26" s="24">
        <f t="shared" si="3"/>
        <v>50</v>
      </c>
      <c r="M26" s="25">
        <f t="shared" si="4"/>
        <v>9</v>
      </c>
      <c r="N26" s="25">
        <f t="shared" si="5"/>
        <v>40</v>
      </c>
      <c r="O26" s="25">
        <f t="shared" si="17"/>
        <v>7</v>
      </c>
      <c r="P26" s="25">
        <v>8.0</v>
      </c>
      <c r="Q26" s="25">
        <v>2015.0</v>
      </c>
      <c r="R26" s="25" t="str">
        <f>F15</f>
        <v/>
      </c>
      <c r="S26" s="19">
        <v>0.3680555555555556</v>
      </c>
      <c r="T26" s="19">
        <v>0.40277777777777773</v>
      </c>
      <c r="U26" s="31"/>
      <c r="V26" s="7"/>
      <c r="W26" s="7"/>
      <c r="X26" s="7"/>
      <c r="Y26" s="7"/>
      <c r="Z26" s="7"/>
    </row>
    <row r="27" ht="15.75" customHeight="1">
      <c r="A27" s="27"/>
      <c r="B27" s="21">
        <v>0.4513888888888889</v>
      </c>
      <c r="C27" s="21">
        <v>0.4861111111111111</v>
      </c>
      <c r="D27" s="22"/>
      <c r="E27" s="22"/>
      <c r="F27" s="22"/>
      <c r="G27" s="22"/>
      <c r="H27" s="22"/>
      <c r="I27" s="32"/>
      <c r="J27" s="24" t="str">
        <f>F25&amp;" - "&amp;F21&amp;" - "&amp;F22&amp;" - "&amp;F24</f>
        <v> -  -  - </v>
      </c>
      <c r="K27" s="25">
        <f t="shared" si="2"/>
        <v>10</v>
      </c>
      <c r="L27" s="24">
        <f t="shared" si="3"/>
        <v>0</v>
      </c>
      <c r="M27" s="25">
        <f t="shared" si="4"/>
        <v>10</v>
      </c>
      <c r="N27" s="25">
        <f t="shared" si="5"/>
        <v>50</v>
      </c>
      <c r="O27" s="25">
        <f t="shared" si="17"/>
        <v>7</v>
      </c>
      <c r="P27" s="25">
        <v>8.0</v>
      </c>
      <c r="Q27" s="25">
        <v>2015.0</v>
      </c>
      <c r="R27" s="25" t="str">
        <f>F23</f>
        <v/>
      </c>
      <c r="S27" s="19">
        <v>0.4166666666666667</v>
      </c>
      <c r="T27" s="19">
        <v>0.4513888888888889</v>
      </c>
      <c r="U27" s="31"/>
      <c r="V27" s="7"/>
      <c r="W27" s="7"/>
      <c r="X27" s="7"/>
      <c r="Y27" s="7"/>
      <c r="Z27" s="7"/>
    </row>
    <row r="28" ht="15.75" customHeight="1">
      <c r="A28" s="27"/>
      <c r="B28" s="27"/>
      <c r="C28" s="27"/>
      <c r="D28" s="28"/>
      <c r="E28" s="28"/>
      <c r="F28" s="28"/>
      <c r="G28" s="28"/>
      <c r="H28" s="28"/>
      <c r="I28" s="36"/>
      <c r="J28" s="24" t="str">
        <f>F32&amp;" - "&amp;F28&amp;" - "&amp;F29&amp;" - "&amp;F31</f>
        <v> -  -  - </v>
      </c>
      <c r="K28" s="25">
        <f t="shared" si="2"/>
        <v>10</v>
      </c>
      <c r="L28" s="24">
        <f t="shared" si="3"/>
        <v>50</v>
      </c>
      <c r="M28" s="25">
        <f t="shared" si="4"/>
        <v>11</v>
      </c>
      <c r="N28" s="25">
        <f t="shared" si="5"/>
        <v>40</v>
      </c>
      <c r="O28" s="25">
        <f t="shared" si="17"/>
        <v>7</v>
      </c>
      <c r="P28" s="25">
        <v>8.0</v>
      </c>
      <c r="Q28" s="25">
        <v>2015.0</v>
      </c>
      <c r="R28" s="25" t="str">
        <f>F30</f>
        <v/>
      </c>
      <c r="S28" s="19">
        <v>0.4513888888888889</v>
      </c>
      <c r="T28" s="19">
        <v>0.4861111111111111</v>
      </c>
      <c r="U28" s="31"/>
      <c r="V28" s="7"/>
      <c r="W28" s="7"/>
      <c r="X28" s="7"/>
      <c r="Y28" s="7"/>
      <c r="Z28" s="7"/>
    </row>
    <row r="29" ht="15.75" customHeight="1">
      <c r="A29" s="27"/>
      <c r="B29" s="27"/>
      <c r="C29" s="27"/>
      <c r="D29" s="28"/>
      <c r="E29" s="28"/>
      <c r="F29" s="28"/>
      <c r="G29" s="28"/>
      <c r="H29" s="28"/>
      <c r="I29" s="36"/>
      <c r="J29" s="24" t="str">
        <f>F39&amp;" - "&amp;F35&amp;" - "&amp;F36&amp;" - "&amp;F38</f>
        <v> -  -  - </v>
      </c>
      <c r="K29" s="25">
        <f t="shared" si="2"/>
        <v>11</v>
      </c>
      <c r="L29" s="24">
        <f t="shared" si="3"/>
        <v>40</v>
      </c>
      <c r="M29" s="25">
        <f t="shared" si="4"/>
        <v>12</v>
      </c>
      <c r="N29" s="25">
        <f t="shared" si="5"/>
        <v>30</v>
      </c>
      <c r="O29" s="25">
        <f t="shared" si="17"/>
        <v>7</v>
      </c>
      <c r="P29" s="25">
        <v>8.0</v>
      </c>
      <c r="Q29" s="25">
        <v>2015.0</v>
      </c>
      <c r="R29" s="25" t="str">
        <f>F37</f>
        <v/>
      </c>
      <c r="S29" s="19">
        <v>0.4861111111111111</v>
      </c>
      <c r="T29" s="19">
        <v>0.5208333333333334</v>
      </c>
      <c r="U29" s="31"/>
      <c r="V29" s="7"/>
      <c r="W29" s="7"/>
      <c r="X29" s="7"/>
      <c r="Y29" s="7"/>
      <c r="Z29" s="7"/>
    </row>
    <row r="30" ht="15.75" customHeight="1">
      <c r="A30" s="27"/>
      <c r="B30" s="27"/>
      <c r="C30" s="27"/>
      <c r="D30" s="28"/>
      <c r="E30" s="28"/>
      <c r="F30" s="28"/>
      <c r="G30" s="28"/>
      <c r="H30" s="28"/>
      <c r="I30" s="36"/>
      <c r="J30" s="24" t="str">
        <f>F46&amp;" - "&amp;F42&amp;" - "&amp;F43&amp;" - "&amp;F45</f>
        <v> -  -  - </v>
      </c>
      <c r="K30" s="25">
        <f t="shared" si="2"/>
        <v>14</v>
      </c>
      <c r="L30" s="24">
        <f t="shared" si="3"/>
        <v>0</v>
      </c>
      <c r="M30" s="25">
        <f t="shared" si="4"/>
        <v>14</v>
      </c>
      <c r="N30" s="25">
        <f t="shared" si="5"/>
        <v>50</v>
      </c>
      <c r="O30" s="25">
        <f t="shared" si="17"/>
        <v>7</v>
      </c>
      <c r="P30" s="25">
        <v>8.0</v>
      </c>
      <c r="Q30" s="25">
        <v>2015.0</v>
      </c>
      <c r="R30" s="25" t="str">
        <f>F44</f>
        <v/>
      </c>
      <c r="S30" s="19">
        <v>0.5833333333333334</v>
      </c>
      <c r="T30" s="19">
        <v>0.6180555555555556</v>
      </c>
      <c r="U30" s="31"/>
      <c r="V30" s="7"/>
      <c r="W30" s="7"/>
      <c r="X30" s="7"/>
      <c r="Y30" s="7"/>
      <c r="Z30" s="7"/>
    </row>
    <row r="31" ht="15.75" customHeight="1">
      <c r="A31" s="27"/>
      <c r="B31" s="27"/>
      <c r="C31" s="27"/>
      <c r="D31" s="28"/>
      <c r="E31" s="28"/>
      <c r="F31" s="28"/>
      <c r="G31" s="28"/>
      <c r="H31" s="28"/>
      <c r="I31" s="36"/>
      <c r="J31" s="24" t="str">
        <f>F53&amp;" - "&amp;F49&amp;" - "&amp;F50&amp;" - "&amp;F52</f>
        <v> -  -  - </v>
      </c>
      <c r="K31" s="25">
        <f t="shared" si="2"/>
        <v>14</v>
      </c>
      <c r="L31" s="24">
        <f t="shared" si="3"/>
        <v>50</v>
      </c>
      <c r="M31" s="25">
        <f t="shared" si="4"/>
        <v>15</v>
      </c>
      <c r="N31" s="25">
        <f t="shared" si="5"/>
        <v>40</v>
      </c>
      <c r="O31" s="25">
        <f t="shared" si="17"/>
        <v>7</v>
      </c>
      <c r="P31" s="25">
        <v>8.0</v>
      </c>
      <c r="Q31" s="25">
        <v>2015.0</v>
      </c>
      <c r="R31" s="25" t="str">
        <f>F51</f>
        <v/>
      </c>
      <c r="S31" s="19">
        <v>0.6180555555555556</v>
      </c>
      <c r="T31" s="19">
        <v>0.6527777777777778</v>
      </c>
      <c r="U31" s="31"/>
      <c r="V31" s="7"/>
      <c r="W31" s="7"/>
      <c r="X31" s="7"/>
      <c r="Y31" s="7"/>
      <c r="Z31" s="7"/>
    </row>
    <row r="32" ht="15.75" customHeight="1">
      <c r="A32" s="27"/>
      <c r="B32" s="27"/>
      <c r="C32" s="27"/>
      <c r="D32" s="28"/>
      <c r="E32" s="28"/>
      <c r="F32" s="28"/>
      <c r="G32" s="28"/>
      <c r="H32" s="28"/>
      <c r="I32" s="36"/>
      <c r="J32" s="24" t="str">
        <f>F61&amp;" - "&amp;F57&amp;" - "&amp;F58&amp;" - "&amp;F60</f>
        <v> -  -  - </v>
      </c>
      <c r="K32" s="25">
        <f t="shared" si="2"/>
        <v>16</v>
      </c>
      <c r="L32" s="24">
        <f t="shared" si="3"/>
        <v>0</v>
      </c>
      <c r="M32" s="25">
        <f t="shared" si="4"/>
        <v>16</v>
      </c>
      <c r="N32" s="25">
        <f t="shared" si="5"/>
        <v>50</v>
      </c>
      <c r="O32" s="25">
        <f t="shared" si="17"/>
        <v>7</v>
      </c>
      <c r="P32" s="25">
        <v>8.0</v>
      </c>
      <c r="Q32" s="25">
        <v>2015.0</v>
      </c>
      <c r="R32" s="25" t="str">
        <f>F59</f>
        <v/>
      </c>
      <c r="S32" s="19">
        <v>0.6666666666666666</v>
      </c>
      <c r="T32" s="19">
        <v>0.7013888888888888</v>
      </c>
      <c r="U32" s="31"/>
      <c r="V32" s="7"/>
      <c r="W32" s="7"/>
      <c r="X32" s="7"/>
      <c r="Y32" s="7"/>
      <c r="Z32" s="7"/>
    </row>
    <row r="33" ht="15.75" customHeight="1">
      <c r="A33" s="27"/>
      <c r="B33" s="12"/>
      <c r="C33" s="12"/>
      <c r="D33" s="28"/>
      <c r="E33" s="28"/>
      <c r="F33" s="28"/>
      <c r="G33" s="28"/>
      <c r="H33" s="40"/>
      <c r="I33" s="43"/>
      <c r="J33" s="24" t="str">
        <f>F68&amp;" - "&amp;F64&amp;" - "&amp;F65&amp;" - "&amp;F67</f>
        <v> -  -  - </v>
      </c>
      <c r="K33" s="25">
        <f t="shared" si="2"/>
        <v>16</v>
      </c>
      <c r="L33" s="24">
        <f t="shared" si="3"/>
        <v>50</v>
      </c>
      <c r="M33" s="25">
        <f t="shared" si="4"/>
        <v>17</v>
      </c>
      <c r="N33" s="25">
        <f t="shared" si="5"/>
        <v>40</v>
      </c>
      <c r="O33" s="25">
        <f t="shared" si="17"/>
        <v>7</v>
      </c>
      <c r="P33" s="25">
        <v>8.0</v>
      </c>
      <c r="Q33" s="25">
        <v>2015.0</v>
      </c>
      <c r="R33" s="25" t="str">
        <f>F66</f>
        <v/>
      </c>
      <c r="S33" s="19">
        <v>0.7013888888888888</v>
      </c>
      <c r="T33" s="19">
        <v>0.7361111111111112</v>
      </c>
      <c r="U33" s="31"/>
      <c r="V33" s="7"/>
      <c r="W33" s="7"/>
      <c r="X33" s="7"/>
      <c r="Y33" s="7"/>
      <c r="Z33" s="7"/>
    </row>
    <row r="34" ht="15.75" customHeight="1">
      <c r="A34" s="27"/>
      <c r="B34" s="21">
        <v>0.4861111111111111</v>
      </c>
      <c r="C34" s="49">
        <v>0.5208333333333334</v>
      </c>
      <c r="D34" s="65"/>
      <c r="E34" s="51"/>
      <c r="F34" s="51"/>
      <c r="G34" s="52"/>
      <c r="H34" s="53"/>
      <c r="I34" s="32"/>
      <c r="J34" s="24" t="str">
        <f>F75&amp;" - "&amp;F71&amp;" - "&amp;F72&amp;" - "&amp;F74</f>
        <v> -  -  - </v>
      </c>
      <c r="K34" s="25">
        <f t="shared" si="2"/>
        <v>17</v>
      </c>
      <c r="L34" s="24">
        <f t="shared" si="3"/>
        <v>40</v>
      </c>
      <c r="M34" s="25">
        <f t="shared" si="4"/>
        <v>18</v>
      </c>
      <c r="N34" s="25">
        <f t="shared" si="5"/>
        <v>30</v>
      </c>
      <c r="O34" s="25">
        <f t="shared" si="17"/>
        <v>7</v>
      </c>
      <c r="P34" s="25">
        <v>8.0</v>
      </c>
      <c r="Q34" s="25">
        <v>2015.0</v>
      </c>
      <c r="R34" s="25" t="str">
        <f>F73</f>
        <v/>
      </c>
      <c r="S34" s="19">
        <v>0.7361111111111112</v>
      </c>
      <c r="T34" s="19">
        <v>0.7708333333333334</v>
      </c>
      <c r="U34" s="47"/>
      <c r="V34" s="7"/>
      <c r="W34" s="7"/>
      <c r="X34" s="7"/>
      <c r="Y34" s="7"/>
      <c r="Z34" s="7"/>
    </row>
    <row r="35" ht="15.75" customHeight="1">
      <c r="A35" s="27"/>
      <c r="B35" s="27"/>
      <c r="C35" s="54"/>
      <c r="D35" s="55"/>
      <c r="E35" s="56"/>
      <c r="F35" s="55"/>
      <c r="G35" s="55"/>
      <c r="H35" s="28"/>
      <c r="I35" s="36"/>
      <c r="J35" s="24" t="str">
        <f>G10&amp;" - "&amp;G6&amp;" - "&amp;G7&amp;" - "&amp;G9</f>
        <v> -  -  - </v>
      </c>
      <c r="K35" s="25">
        <f t="shared" si="2"/>
        <v>8</v>
      </c>
      <c r="L35" s="24">
        <f t="shared" si="3"/>
        <v>0</v>
      </c>
      <c r="M35" s="25">
        <f t="shared" si="4"/>
        <v>8</v>
      </c>
      <c r="N35" s="25">
        <f t="shared" si="5"/>
        <v>50</v>
      </c>
      <c r="O35" s="25">
        <f t="shared" ref="O35:O44" si="18">G$2</f>
        <v>8</v>
      </c>
      <c r="P35" s="25">
        <v>8.0</v>
      </c>
      <c r="Q35" s="25">
        <v>2015.0</v>
      </c>
      <c r="R35" s="25" t="str">
        <f>G8</f>
        <v/>
      </c>
      <c r="S35" s="19">
        <v>0.3333333333333333</v>
      </c>
      <c r="T35" s="57">
        <v>0.3680555555555556</v>
      </c>
      <c r="U35" s="26" t="s">
        <v>107</v>
      </c>
      <c r="V35" s="7"/>
      <c r="W35" s="7"/>
      <c r="X35" s="7"/>
      <c r="Y35" s="7"/>
      <c r="Z35" s="7"/>
    </row>
    <row r="36" ht="15.75" customHeight="1">
      <c r="A36" s="27"/>
      <c r="B36" s="27"/>
      <c r="C36" s="54"/>
      <c r="D36" s="55"/>
      <c r="E36" s="56"/>
      <c r="F36" s="55"/>
      <c r="G36" s="55"/>
      <c r="H36" s="28"/>
      <c r="I36" s="36"/>
      <c r="J36" s="24" t="str">
        <f>G17&amp;" - "&amp;G13&amp;" - "&amp;G14&amp;" - "&amp;G16</f>
        <v> -  -  - </v>
      </c>
      <c r="K36" s="25">
        <f t="shared" si="2"/>
        <v>8</v>
      </c>
      <c r="L36" s="24">
        <f t="shared" si="3"/>
        <v>50</v>
      </c>
      <c r="M36" s="25">
        <f t="shared" si="4"/>
        <v>9</v>
      </c>
      <c r="N36" s="25">
        <f t="shared" si="5"/>
        <v>40</v>
      </c>
      <c r="O36" s="25">
        <f t="shared" si="18"/>
        <v>8</v>
      </c>
      <c r="P36" s="25">
        <v>8.0</v>
      </c>
      <c r="Q36" s="25">
        <v>2015.0</v>
      </c>
      <c r="R36" s="25" t="str">
        <f>G15</f>
        <v/>
      </c>
      <c r="S36" s="19">
        <v>0.3680555555555556</v>
      </c>
      <c r="T36" s="57">
        <v>0.40277777777777773</v>
      </c>
      <c r="U36" s="31"/>
      <c r="V36" s="7"/>
      <c r="W36" s="7"/>
      <c r="X36" s="7"/>
      <c r="Y36" s="7"/>
      <c r="Z36" s="7"/>
    </row>
    <row r="37" ht="15.75" customHeight="1">
      <c r="A37" s="27"/>
      <c r="B37" s="27"/>
      <c r="C37" s="54"/>
      <c r="D37" s="58"/>
      <c r="E37" s="59"/>
      <c r="F37" s="60"/>
      <c r="G37" s="61"/>
      <c r="H37" s="28"/>
      <c r="I37" s="36"/>
      <c r="J37" s="24" t="str">
        <f>G25&amp;" - "&amp;G21&amp;" - "&amp;G22&amp;" - "&amp;G24</f>
        <v> -  -  - </v>
      </c>
      <c r="K37" s="25">
        <f t="shared" si="2"/>
        <v>10</v>
      </c>
      <c r="L37" s="24">
        <f t="shared" si="3"/>
        <v>0</v>
      </c>
      <c r="M37" s="25">
        <f t="shared" si="4"/>
        <v>10</v>
      </c>
      <c r="N37" s="25">
        <f t="shared" si="5"/>
        <v>50</v>
      </c>
      <c r="O37" s="25">
        <f t="shared" si="18"/>
        <v>8</v>
      </c>
      <c r="P37" s="25">
        <v>8.0</v>
      </c>
      <c r="Q37" s="25">
        <v>2015.0</v>
      </c>
      <c r="R37" s="25" t="str">
        <f>G23</f>
        <v/>
      </c>
      <c r="S37" s="19">
        <v>0.4166666666666667</v>
      </c>
      <c r="T37" s="57">
        <v>0.4513888888888889</v>
      </c>
      <c r="U37" s="31"/>
      <c r="V37" s="7"/>
      <c r="W37" s="7"/>
      <c r="X37" s="7"/>
      <c r="Y37" s="7"/>
      <c r="Z37" s="7"/>
    </row>
    <row r="38" ht="15.75" customHeight="1">
      <c r="A38" s="27"/>
      <c r="B38" s="27"/>
      <c r="C38" s="54"/>
      <c r="D38" s="55"/>
      <c r="E38" s="55"/>
      <c r="F38" s="55"/>
      <c r="G38" s="55"/>
      <c r="H38" s="28"/>
      <c r="I38" s="36"/>
      <c r="J38" s="24" t="str">
        <f>G32&amp;" - "&amp;G28&amp;" - "&amp;G29&amp;" - "&amp;G31</f>
        <v> -  -  - </v>
      </c>
      <c r="K38" s="25">
        <f t="shared" si="2"/>
        <v>10</v>
      </c>
      <c r="L38" s="24">
        <f t="shared" si="3"/>
        <v>50</v>
      </c>
      <c r="M38" s="25">
        <f t="shared" si="4"/>
        <v>11</v>
      </c>
      <c r="N38" s="25">
        <f t="shared" si="5"/>
        <v>40</v>
      </c>
      <c r="O38" s="25">
        <f t="shared" si="18"/>
        <v>8</v>
      </c>
      <c r="P38" s="25">
        <v>8.0</v>
      </c>
      <c r="Q38" s="25">
        <v>2015.0</v>
      </c>
      <c r="R38" s="25" t="str">
        <f>G30</f>
        <v/>
      </c>
      <c r="S38" s="19">
        <v>0.4513888888888889</v>
      </c>
      <c r="T38" s="57">
        <v>0.4861111111111111</v>
      </c>
      <c r="U38" s="31"/>
      <c r="V38" s="7"/>
      <c r="W38" s="7"/>
      <c r="X38" s="7"/>
      <c r="Y38" s="7"/>
      <c r="Z38" s="7"/>
    </row>
    <row r="39" ht="15.75" customHeight="1">
      <c r="A39" s="27"/>
      <c r="B39" s="27"/>
      <c r="C39" s="54"/>
      <c r="D39" s="55"/>
      <c r="E39" s="55"/>
      <c r="F39" s="55"/>
      <c r="G39" s="55"/>
      <c r="H39" s="28"/>
      <c r="I39" s="36"/>
      <c r="J39" s="24" t="str">
        <f>G39&amp;" - "&amp;G35&amp;" - "&amp;G36&amp;" - "&amp;G38</f>
        <v> -  -  - </v>
      </c>
      <c r="K39" s="25">
        <f t="shared" si="2"/>
        <v>11</v>
      </c>
      <c r="L39" s="24">
        <f t="shared" si="3"/>
        <v>40</v>
      </c>
      <c r="M39" s="25">
        <f t="shared" si="4"/>
        <v>12</v>
      </c>
      <c r="N39" s="25">
        <f t="shared" si="5"/>
        <v>30</v>
      </c>
      <c r="O39" s="25">
        <f t="shared" si="18"/>
        <v>8</v>
      </c>
      <c r="P39" s="25">
        <v>8.0</v>
      </c>
      <c r="Q39" s="25">
        <v>2015.0</v>
      </c>
      <c r="R39" s="25" t="str">
        <f>G37</f>
        <v/>
      </c>
      <c r="S39" s="19">
        <v>0.4861111111111111</v>
      </c>
      <c r="T39" s="57">
        <v>0.5208333333333334</v>
      </c>
      <c r="U39" s="31"/>
      <c r="V39" s="7"/>
      <c r="W39" s="7"/>
      <c r="X39" s="7"/>
      <c r="Y39" s="7"/>
      <c r="Z39" s="7"/>
    </row>
    <row r="40" ht="15.75" customHeight="1">
      <c r="A40" s="12"/>
      <c r="B40" s="12"/>
      <c r="C40" s="62"/>
      <c r="D40" s="55"/>
      <c r="E40" s="56"/>
      <c r="F40" s="56"/>
      <c r="G40" s="55"/>
      <c r="H40" s="40"/>
      <c r="I40" s="43"/>
      <c r="J40" s="24" t="str">
        <f>G46&amp;" - "&amp;G42&amp;" - "&amp;G43&amp;" - "&amp;G45</f>
        <v> -  -  - </v>
      </c>
      <c r="K40" s="25">
        <f t="shared" si="2"/>
        <v>14</v>
      </c>
      <c r="L40" s="24">
        <f t="shared" si="3"/>
        <v>0</v>
      </c>
      <c r="M40" s="25">
        <f t="shared" si="4"/>
        <v>14</v>
      </c>
      <c r="N40" s="25">
        <f t="shared" si="5"/>
        <v>50</v>
      </c>
      <c r="O40" s="25">
        <f t="shared" si="18"/>
        <v>8</v>
      </c>
      <c r="P40" s="25">
        <v>8.0</v>
      </c>
      <c r="Q40" s="25">
        <v>2015.0</v>
      </c>
      <c r="R40" s="25" t="str">
        <f>G44</f>
        <v/>
      </c>
      <c r="S40" s="19">
        <v>0.5833333333333334</v>
      </c>
      <c r="T40" s="57">
        <v>0.6180555555555556</v>
      </c>
      <c r="U40" s="31"/>
      <c r="V40" s="7"/>
      <c r="W40" s="7"/>
      <c r="X40" s="7"/>
      <c r="Y40" s="7"/>
      <c r="Z40" s="7"/>
    </row>
    <row r="41" ht="15.75" customHeight="1">
      <c r="A41" s="20" t="s">
        <v>109</v>
      </c>
      <c r="B41" s="21">
        <v>0.5833333333333334</v>
      </c>
      <c r="C41" s="49">
        <v>0.6180555555555556</v>
      </c>
      <c r="D41" s="65"/>
      <c r="E41" s="51"/>
      <c r="F41" s="51"/>
      <c r="G41" s="52"/>
      <c r="H41" s="53"/>
      <c r="I41" s="32"/>
      <c r="J41" s="24" t="str">
        <f>G53&amp;" - "&amp;G49&amp;" - "&amp;G50&amp;" - "&amp;G52</f>
        <v> -  -  - </v>
      </c>
      <c r="K41" s="25">
        <f t="shared" si="2"/>
        <v>14</v>
      </c>
      <c r="L41" s="24">
        <f t="shared" si="3"/>
        <v>50</v>
      </c>
      <c r="M41" s="25">
        <f t="shared" si="4"/>
        <v>15</v>
      </c>
      <c r="N41" s="25">
        <f t="shared" si="5"/>
        <v>40</v>
      </c>
      <c r="O41" s="25">
        <f t="shared" si="18"/>
        <v>8</v>
      </c>
      <c r="P41" s="25">
        <v>8.0</v>
      </c>
      <c r="Q41" s="25">
        <v>2015.0</v>
      </c>
      <c r="R41" s="25" t="str">
        <f>G51</f>
        <v/>
      </c>
      <c r="S41" s="19">
        <v>0.6180555555555556</v>
      </c>
      <c r="T41" s="57">
        <v>0.6527777777777778</v>
      </c>
      <c r="U41" s="31"/>
      <c r="V41" s="7"/>
      <c r="W41" s="7"/>
      <c r="X41" s="7"/>
      <c r="Y41" s="7"/>
      <c r="Z41" s="7"/>
    </row>
    <row r="42" ht="15.75" customHeight="1">
      <c r="A42" s="27"/>
      <c r="B42" s="27"/>
      <c r="C42" s="54"/>
      <c r="D42" s="55"/>
      <c r="E42" s="56"/>
      <c r="F42" s="55"/>
      <c r="G42" s="55"/>
      <c r="H42" s="28"/>
      <c r="I42" s="36"/>
      <c r="J42" s="24" t="str">
        <f>G61&amp;" - "&amp;G57&amp;" - "&amp;G58&amp;" - "&amp;G60</f>
        <v> -  -  - </v>
      </c>
      <c r="K42" s="25">
        <f t="shared" si="2"/>
        <v>16</v>
      </c>
      <c r="L42" s="24">
        <f t="shared" si="3"/>
        <v>0</v>
      </c>
      <c r="M42" s="25">
        <f t="shared" si="4"/>
        <v>16</v>
      </c>
      <c r="N42" s="25">
        <f t="shared" si="5"/>
        <v>50</v>
      </c>
      <c r="O42" s="25">
        <f t="shared" si="18"/>
        <v>8</v>
      </c>
      <c r="P42" s="25">
        <v>8.0</v>
      </c>
      <c r="Q42" s="25">
        <v>2015.0</v>
      </c>
      <c r="R42" s="25" t="str">
        <f>G59</f>
        <v/>
      </c>
      <c r="S42" s="19">
        <v>0.6666666666666666</v>
      </c>
      <c r="T42" s="57">
        <v>0.7013888888888888</v>
      </c>
      <c r="U42" s="31"/>
      <c r="V42" s="7"/>
      <c r="W42" s="7"/>
      <c r="X42" s="7"/>
      <c r="Y42" s="7"/>
      <c r="Z42" s="7"/>
    </row>
    <row r="43" ht="15.75" customHeight="1">
      <c r="A43" s="27"/>
      <c r="B43" s="27"/>
      <c r="C43" s="54"/>
      <c r="D43" s="55"/>
      <c r="E43" s="56"/>
      <c r="F43" s="55"/>
      <c r="G43" s="55"/>
      <c r="H43" s="28"/>
      <c r="I43" s="36"/>
      <c r="J43" s="24" t="str">
        <f>G68&amp;" - "&amp;G64&amp;" - "&amp;G65&amp;" - "&amp;G67</f>
        <v> -  -  - </v>
      </c>
      <c r="K43" s="25">
        <f t="shared" si="2"/>
        <v>16</v>
      </c>
      <c r="L43" s="24">
        <f t="shared" si="3"/>
        <v>50</v>
      </c>
      <c r="M43" s="25">
        <f t="shared" si="4"/>
        <v>17</v>
      </c>
      <c r="N43" s="25">
        <f t="shared" si="5"/>
        <v>40</v>
      </c>
      <c r="O43" s="25">
        <f t="shared" si="18"/>
        <v>8</v>
      </c>
      <c r="P43" s="25">
        <v>8.0</v>
      </c>
      <c r="Q43" s="25">
        <v>2015.0</v>
      </c>
      <c r="R43" s="25" t="str">
        <f>G66</f>
        <v/>
      </c>
      <c r="S43" s="19">
        <v>0.7013888888888888</v>
      </c>
      <c r="T43" s="57">
        <v>0.7361111111111112</v>
      </c>
      <c r="U43" s="31"/>
      <c r="V43" s="7"/>
      <c r="W43" s="7"/>
      <c r="X43" s="7"/>
      <c r="Y43" s="7"/>
      <c r="Z43" s="7"/>
    </row>
    <row r="44" ht="15.75" customHeight="1">
      <c r="A44" s="27"/>
      <c r="B44" s="27"/>
      <c r="C44" s="54"/>
      <c r="D44" s="58"/>
      <c r="E44" s="59"/>
      <c r="F44" s="60"/>
      <c r="G44" s="61"/>
      <c r="H44" s="28"/>
      <c r="I44" s="36"/>
      <c r="J44" s="24" t="str">
        <f>G75&amp;" - "&amp;G71&amp;" - "&amp;G72&amp;" - "&amp;G74</f>
        <v> -  -  - </v>
      </c>
      <c r="K44" s="25">
        <f t="shared" si="2"/>
        <v>17</v>
      </c>
      <c r="L44" s="24">
        <f t="shared" si="3"/>
        <v>40</v>
      </c>
      <c r="M44" s="25">
        <f t="shared" si="4"/>
        <v>18</v>
      </c>
      <c r="N44" s="25">
        <f t="shared" si="5"/>
        <v>30</v>
      </c>
      <c r="O44" s="25">
        <f t="shared" si="18"/>
        <v>8</v>
      </c>
      <c r="P44" s="25">
        <v>8.0</v>
      </c>
      <c r="Q44" s="25">
        <v>2015.0</v>
      </c>
      <c r="R44" s="8" t="str">
        <f>G73</f>
        <v/>
      </c>
      <c r="S44" s="19">
        <v>0.7361111111111112</v>
      </c>
      <c r="T44" s="19">
        <v>0.7708333333333334</v>
      </c>
      <c r="U44" s="42"/>
      <c r="V44" s="7"/>
      <c r="W44" s="7"/>
      <c r="X44" s="7"/>
      <c r="Y44" s="7"/>
      <c r="Z44" s="7"/>
    </row>
    <row r="45" ht="15.75" customHeight="1">
      <c r="A45" s="27"/>
      <c r="B45" s="27"/>
      <c r="C45" s="54"/>
      <c r="D45" s="55"/>
      <c r="E45" s="55"/>
      <c r="F45" s="55"/>
      <c r="G45" s="55"/>
      <c r="H45" s="28"/>
      <c r="I45" s="36"/>
      <c r="J45" s="24" t="str">
        <f>H10&amp;" - "&amp;H6&amp;" - "&amp;H7&amp;" - "&amp;H9</f>
        <v> -  -  - </v>
      </c>
      <c r="K45" s="25">
        <f t="shared" si="2"/>
        <v>8</v>
      </c>
      <c r="L45" s="24">
        <f t="shared" si="3"/>
        <v>0</v>
      </c>
      <c r="M45" s="25">
        <f t="shared" si="4"/>
        <v>8</v>
      </c>
      <c r="N45" s="25">
        <f t="shared" si="5"/>
        <v>50</v>
      </c>
      <c r="O45" s="25">
        <f t="shared" ref="O45:O54" si="19">H$2</f>
        <v>9</v>
      </c>
      <c r="P45" s="25">
        <v>8.0</v>
      </c>
      <c r="Q45" s="25">
        <v>2015.0</v>
      </c>
      <c r="R45" s="25" t="str">
        <f>H8</f>
        <v/>
      </c>
      <c r="S45" s="19">
        <v>0.3333333333333333</v>
      </c>
      <c r="T45" s="19">
        <v>0.3680555555555556</v>
      </c>
      <c r="U45" s="26" t="s">
        <v>128</v>
      </c>
      <c r="V45" s="7"/>
      <c r="W45" s="7"/>
      <c r="X45" s="7"/>
      <c r="Y45" s="7"/>
      <c r="Z45" s="7"/>
    </row>
    <row r="46" ht="15.75" customHeight="1">
      <c r="A46" s="27"/>
      <c r="B46" s="27"/>
      <c r="C46" s="54"/>
      <c r="D46" s="55"/>
      <c r="E46" s="55"/>
      <c r="F46" s="55"/>
      <c r="G46" s="55"/>
      <c r="H46" s="28"/>
      <c r="I46" s="36"/>
      <c r="J46" s="24" t="str">
        <f>H17&amp;" - "&amp;H13&amp;" - "&amp;H14&amp;" - "&amp;H16</f>
        <v> -  -  - </v>
      </c>
      <c r="K46" s="25">
        <f t="shared" si="2"/>
        <v>8</v>
      </c>
      <c r="L46" s="24">
        <f t="shared" si="3"/>
        <v>50</v>
      </c>
      <c r="M46" s="25">
        <f t="shared" si="4"/>
        <v>9</v>
      </c>
      <c r="N46" s="25">
        <f t="shared" si="5"/>
        <v>40</v>
      </c>
      <c r="O46" s="25">
        <f t="shared" si="19"/>
        <v>9</v>
      </c>
      <c r="P46" s="25">
        <v>8.0</v>
      </c>
      <c r="Q46" s="25">
        <v>2015.0</v>
      </c>
      <c r="R46" s="25" t="str">
        <f>H15</f>
        <v/>
      </c>
      <c r="S46" s="19">
        <v>0.3680555555555556</v>
      </c>
      <c r="T46" s="19">
        <v>0.40277777777777773</v>
      </c>
      <c r="U46" s="31"/>
      <c r="V46" s="7"/>
      <c r="W46" s="7"/>
      <c r="X46" s="7"/>
      <c r="Y46" s="7"/>
      <c r="Z46" s="7"/>
    </row>
    <row r="47" ht="15.75" customHeight="1">
      <c r="A47" s="27"/>
      <c r="B47" s="12"/>
      <c r="C47" s="62"/>
      <c r="D47" s="55"/>
      <c r="E47" s="56"/>
      <c r="F47" s="56"/>
      <c r="G47" s="68"/>
      <c r="H47" s="40"/>
      <c r="I47" s="43"/>
      <c r="J47" s="24" t="str">
        <f>H25&amp;" - "&amp;H21&amp;" - "&amp;H22&amp;" - "&amp;H24</f>
        <v> -  -  - </v>
      </c>
      <c r="K47" s="25">
        <f t="shared" si="2"/>
        <v>10</v>
      </c>
      <c r="L47" s="24">
        <f t="shared" si="3"/>
        <v>0</v>
      </c>
      <c r="M47" s="25">
        <f t="shared" si="4"/>
        <v>10</v>
      </c>
      <c r="N47" s="25">
        <f t="shared" si="5"/>
        <v>50</v>
      </c>
      <c r="O47" s="25">
        <f t="shared" si="19"/>
        <v>9</v>
      </c>
      <c r="P47" s="25">
        <v>8.0</v>
      </c>
      <c r="Q47" s="25">
        <v>2015.0</v>
      </c>
      <c r="R47" s="25" t="str">
        <f>H23</f>
        <v/>
      </c>
      <c r="S47" s="19">
        <v>0.4166666666666667</v>
      </c>
      <c r="T47" s="19">
        <v>0.4513888888888889</v>
      </c>
      <c r="U47" s="31"/>
      <c r="V47" s="7"/>
      <c r="W47" s="7"/>
      <c r="X47" s="7"/>
      <c r="Y47" s="7"/>
      <c r="Z47" s="7"/>
    </row>
    <row r="48" ht="15.75" customHeight="1">
      <c r="A48" s="27"/>
      <c r="B48" s="21">
        <v>0.6180555555555556</v>
      </c>
      <c r="C48" s="49">
        <v>0.6527777777777778</v>
      </c>
      <c r="D48" s="65"/>
      <c r="E48" s="52"/>
      <c r="F48" s="71"/>
      <c r="G48" s="53"/>
      <c r="H48" s="22"/>
      <c r="I48" s="32"/>
      <c r="J48" s="24" t="str">
        <f>H32&amp;" - "&amp;H28&amp;" - "&amp;H29&amp;" - "&amp;H31</f>
        <v> -  -  - </v>
      </c>
      <c r="K48" s="25">
        <f t="shared" si="2"/>
        <v>10</v>
      </c>
      <c r="L48" s="24">
        <f t="shared" si="3"/>
        <v>50</v>
      </c>
      <c r="M48" s="25">
        <f t="shared" si="4"/>
        <v>11</v>
      </c>
      <c r="N48" s="25">
        <f t="shared" si="5"/>
        <v>40</v>
      </c>
      <c r="O48" s="25">
        <f t="shared" si="19"/>
        <v>9</v>
      </c>
      <c r="P48" s="25">
        <v>8.0</v>
      </c>
      <c r="Q48" s="25">
        <v>2015.0</v>
      </c>
      <c r="R48" s="25" t="str">
        <f>H30</f>
        <v/>
      </c>
      <c r="S48" s="19">
        <v>0.4513888888888889</v>
      </c>
      <c r="T48" s="19">
        <v>0.4861111111111111</v>
      </c>
      <c r="U48" s="31"/>
      <c r="V48" s="7"/>
      <c r="W48" s="7"/>
      <c r="X48" s="7"/>
      <c r="Y48" s="7"/>
      <c r="Z48" s="7"/>
    </row>
    <row r="49" ht="15.75" customHeight="1">
      <c r="A49" s="27"/>
      <c r="B49" s="27"/>
      <c r="C49" s="54"/>
      <c r="D49" s="55"/>
      <c r="E49" s="56"/>
      <c r="F49" s="55"/>
      <c r="G49" s="28"/>
      <c r="H49" s="28"/>
      <c r="I49" s="36"/>
      <c r="J49" s="24" t="str">
        <f>H46&amp;" - "&amp;H42&amp;" - "&amp;H43&amp;" - "&amp;H45</f>
        <v> -  -  - </v>
      </c>
      <c r="K49" s="25">
        <f t="shared" si="2"/>
        <v>11</v>
      </c>
      <c r="L49" s="24">
        <f t="shared" si="3"/>
        <v>40</v>
      </c>
      <c r="M49" s="25">
        <f t="shared" si="4"/>
        <v>12</v>
      </c>
      <c r="N49" s="25">
        <f t="shared" si="5"/>
        <v>30</v>
      </c>
      <c r="O49" s="25">
        <f t="shared" si="19"/>
        <v>9</v>
      </c>
      <c r="P49" s="25">
        <v>8.0</v>
      </c>
      <c r="Q49" s="25">
        <v>2015.0</v>
      </c>
      <c r="R49" s="25" t="str">
        <f>H44</f>
        <v/>
      </c>
      <c r="S49" s="19">
        <v>0.4861111111111111</v>
      </c>
      <c r="T49" s="19">
        <v>0.5208333333333334</v>
      </c>
      <c r="U49" s="31"/>
      <c r="V49" s="7"/>
      <c r="W49" s="7"/>
      <c r="X49" s="7"/>
      <c r="Y49" s="7"/>
      <c r="Z49" s="7"/>
    </row>
    <row r="50" ht="15.75" customHeight="1">
      <c r="A50" s="27"/>
      <c r="B50" s="27"/>
      <c r="C50" s="54"/>
      <c r="D50" s="55"/>
      <c r="E50" s="56"/>
      <c r="F50" s="55"/>
      <c r="G50" s="28"/>
      <c r="H50" s="28"/>
      <c r="I50" s="36"/>
      <c r="J50" s="24" t="str">
        <f>H53&amp;" - "&amp;H49&amp;" - "&amp;H50&amp;" - "&amp;H52</f>
        <v> -  -  - </v>
      </c>
      <c r="K50" s="25">
        <f t="shared" si="2"/>
        <v>14</v>
      </c>
      <c r="L50" s="24">
        <f t="shared" si="3"/>
        <v>0</v>
      </c>
      <c r="M50" s="25">
        <f t="shared" si="4"/>
        <v>14</v>
      </c>
      <c r="N50" s="25">
        <f t="shared" si="5"/>
        <v>50</v>
      </c>
      <c r="O50" s="25">
        <f t="shared" si="19"/>
        <v>9</v>
      </c>
      <c r="P50" s="25">
        <v>8.0</v>
      </c>
      <c r="Q50" s="25">
        <v>2015.0</v>
      </c>
      <c r="R50" s="25" t="str">
        <f>H51</f>
        <v/>
      </c>
      <c r="S50" s="19">
        <v>0.5833333333333334</v>
      </c>
      <c r="T50" s="19">
        <v>0.6180555555555556</v>
      </c>
      <c r="U50" s="31"/>
      <c r="V50" s="7"/>
      <c r="W50" s="7"/>
      <c r="X50" s="7"/>
      <c r="Y50" s="7"/>
      <c r="Z50" s="7"/>
    </row>
    <row r="51" ht="15.75" customHeight="1">
      <c r="A51" s="27"/>
      <c r="B51" s="27"/>
      <c r="C51" s="54"/>
      <c r="D51" s="58"/>
      <c r="E51" s="59"/>
      <c r="F51" s="60"/>
      <c r="G51" s="28"/>
      <c r="H51" s="28"/>
      <c r="I51" s="36"/>
      <c r="J51" s="24" t="str">
        <f>H61&amp;" - "&amp;H57&amp;" - "&amp;H58&amp;" - "&amp;H60</f>
        <v> -  -  - </v>
      </c>
      <c r="K51" s="25">
        <f t="shared" si="2"/>
        <v>14</v>
      </c>
      <c r="L51" s="24">
        <f t="shared" si="3"/>
        <v>50</v>
      </c>
      <c r="M51" s="25">
        <f t="shared" si="4"/>
        <v>15</v>
      </c>
      <c r="N51" s="25">
        <f t="shared" si="5"/>
        <v>40</v>
      </c>
      <c r="O51" s="25">
        <f t="shared" si="19"/>
        <v>9</v>
      </c>
      <c r="P51" s="25">
        <v>8.0</v>
      </c>
      <c r="Q51" s="25">
        <v>2015.0</v>
      </c>
      <c r="R51" s="25" t="str">
        <f>H51</f>
        <v/>
      </c>
      <c r="S51" s="19">
        <v>0.6180555555555556</v>
      </c>
      <c r="T51" s="19">
        <v>0.6527777777777778</v>
      </c>
      <c r="U51" s="31"/>
      <c r="V51" s="7"/>
      <c r="W51" s="7"/>
      <c r="X51" s="7"/>
      <c r="Y51" s="7"/>
      <c r="Z51" s="7"/>
    </row>
    <row r="52" ht="15.75" customHeight="1">
      <c r="A52" s="27"/>
      <c r="B52" s="27"/>
      <c r="C52" s="54"/>
      <c r="D52" s="55"/>
      <c r="E52" s="55"/>
      <c r="F52" s="55"/>
      <c r="G52" s="28"/>
      <c r="H52" s="28"/>
      <c r="I52" s="36"/>
      <c r="J52" s="24" t="str">
        <f>H61&amp;" - "&amp;H57&amp;" - "&amp;H58&amp;" - "&amp;H60</f>
        <v> -  -  - </v>
      </c>
      <c r="K52" s="25">
        <f t="shared" si="2"/>
        <v>16</v>
      </c>
      <c r="L52" s="24">
        <f t="shared" si="3"/>
        <v>0</v>
      </c>
      <c r="M52" s="25">
        <f t="shared" si="4"/>
        <v>16</v>
      </c>
      <c r="N52" s="25">
        <f t="shared" si="5"/>
        <v>50</v>
      </c>
      <c r="O52" s="25">
        <f t="shared" si="19"/>
        <v>9</v>
      </c>
      <c r="P52" s="25">
        <v>8.0</v>
      </c>
      <c r="Q52" s="25">
        <v>2015.0</v>
      </c>
      <c r="R52" s="25" t="str">
        <f>H59</f>
        <v/>
      </c>
      <c r="S52" s="19">
        <v>0.6666666666666666</v>
      </c>
      <c r="T52" s="19">
        <v>0.7013888888888888</v>
      </c>
      <c r="U52" s="31"/>
      <c r="V52" s="7"/>
      <c r="W52" s="7"/>
      <c r="X52" s="7"/>
      <c r="Y52" s="7"/>
      <c r="Z52" s="7"/>
    </row>
    <row r="53" ht="15.75" customHeight="1">
      <c r="A53" s="27"/>
      <c r="B53" s="27"/>
      <c r="C53" s="54"/>
      <c r="D53" s="55"/>
      <c r="E53" s="55"/>
      <c r="F53" s="55"/>
      <c r="G53" s="28"/>
      <c r="H53" s="28"/>
      <c r="I53" s="36"/>
      <c r="J53" s="24" t="str">
        <f>H68&amp;" - "&amp;H64&amp;" - "&amp;H65&amp;" - "&amp;H67</f>
        <v> -  -  - </v>
      </c>
      <c r="K53" s="25">
        <f t="shared" si="2"/>
        <v>16</v>
      </c>
      <c r="L53" s="24">
        <f t="shared" si="3"/>
        <v>50</v>
      </c>
      <c r="M53" s="25">
        <f t="shared" si="4"/>
        <v>17</v>
      </c>
      <c r="N53" s="25">
        <f t="shared" si="5"/>
        <v>40</v>
      </c>
      <c r="O53" s="25">
        <f t="shared" si="19"/>
        <v>9</v>
      </c>
      <c r="P53" s="25">
        <v>8.0</v>
      </c>
      <c r="Q53" s="25">
        <v>2015.0</v>
      </c>
      <c r="R53" s="25" t="str">
        <f>H66</f>
        <v/>
      </c>
      <c r="S53" s="19">
        <v>0.7013888888888888</v>
      </c>
      <c r="T53" s="19">
        <v>0.7361111111111112</v>
      </c>
      <c r="U53" s="31"/>
      <c r="V53" s="7"/>
      <c r="W53" s="7"/>
      <c r="X53" s="7"/>
      <c r="Y53" s="7"/>
      <c r="Z53" s="7"/>
    </row>
    <row r="54" ht="15.75" customHeight="1">
      <c r="A54" s="27"/>
      <c r="B54" s="12"/>
      <c r="C54" s="62"/>
      <c r="D54" s="55"/>
      <c r="E54" s="56"/>
      <c r="F54" s="56"/>
      <c r="G54" s="40"/>
      <c r="H54" s="40"/>
      <c r="I54" s="43"/>
      <c r="J54" s="24" t="str">
        <f>H75&amp;" - "&amp;H71&amp;" - "&amp;H72&amp;" - "&amp;H74</f>
        <v> -  -  - </v>
      </c>
      <c r="K54" s="25">
        <f t="shared" si="2"/>
        <v>17</v>
      </c>
      <c r="L54" s="24">
        <f t="shared" si="3"/>
        <v>40</v>
      </c>
      <c r="M54" s="25">
        <f t="shared" si="4"/>
        <v>18</v>
      </c>
      <c r="N54" s="25">
        <f t="shared" si="5"/>
        <v>30</v>
      </c>
      <c r="O54" s="25">
        <f t="shared" si="19"/>
        <v>9</v>
      </c>
      <c r="P54" s="25">
        <v>8.0</v>
      </c>
      <c r="Q54" s="25">
        <v>2015.0</v>
      </c>
      <c r="R54" s="25" t="str">
        <f>H73</f>
        <v/>
      </c>
      <c r="S54" s="19">
        <v>0.7361111111111112</v>
      </c>
      <c r="T54" s="19">
        <v>0.7708333333333334</v>
      </c>
      <c r="U54" s="42"/>
      <c r="V54" s="7"/>
      <c r="W54" s="7"/>
      <c r="X54" s="7"/>
      <c r="Y54" s="7"/>
      <c r="Z54" s="7"/>
    </row>
    <row r="55" ht="15.75" customHeight="1">
      <c r="A55" s="27"/>
      <c r="B55" s="45" t="s">
        <v>81</v>
      </c>
      <c r="C55" s="4"/>
      <c r="D55" s="4"/>
      <c r="E55" s="4"/>
      <c r="F55" s="4"/>
      <c r="G55" s="4"/>
      <c r="H55" s="4"/>
      <c r="I55" s="5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7"/>
      <c r="W55" s="7"/>
      <c r="X55" s="7"/>
      <c r="Y55" s="7"/>
      <c r="Z55" s="7"/>
    </row>
    <row r="56" ht="15.75" customHeight="1">
      <c r="A56" s="27"/>
      <c r="B56" s="21">
        <v>0.6666666666666666</v>
      </c>
      <c r="C56" s="21">
        <v>0.7013888888888888</v>
      </c>
      <c r="D56" s="22"/>
      <c r="E56" s="22"/>
      <c r="F56" s="22"/>
      <c r="G56" s="22"/>
      <c r="H56" s="22"/>
      <c r="I56" s="32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7"/>
      <c r="W56" s="7"/>
      <c r="X56" s="7"/>
      <c r="Y56" s="7"/>
      <c r="Z56" s="7"/>
    </row>
    <row r="57" ht="15.75" customHeight="1">
      <c r="A57" s="27"/>
      <c r="B57" s="27"/>
      <c r="C57" s="27"/>
      <c r="D57" s="28"/>
      <c r="E57" s="28"/>
      <c r="F57" s="28"/>
      <c r="G57" s="28"/>
      <c r="H57" s="28"/>
      <c r="I57" s="3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7"/>
      <c r="W57" s="7"/>
      <c r="X57" s="7"/>
      <c r="Y57" s="7"/>
      <c r="Z57" s="7"/>
    </row>
    <row r="58" ht="15.75" customHeight="1">
      <c r="A58" s="27"/>
      <c r="B58" s="27"/>
      <c r="C58" s="27"/>
      <c r="D58" s="28"/>
      <c r="E58" s="28"/>
      <c r="F58" s="28"/>
      <c r="G58" s="28"/>
      <c r="H58" s="28"/>
      <c r="I58" s="3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7"/>
      <c r="W58" s="7"/>
      <c r="X58" s="7"/>
      <c r="Y58" s="7"/>
      <c r="Z58" s="7"/>
    </row>
    <row r="59" ht="15.75" customHeight="1">
      <c r="A59" s="27"/>
      <c r="B59" s="27"/>
      <c r="C59" s="27"/>
      <c r="D59" s="28"/>
      <c r="E59" s="28"/>
      <c r="F59" s="28"/>
      <c r="G59" s="28"/>
      <c r="H59" s="28"/>
      <c r="I59" s="3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7"/>
      <c r="W59" s="7"/>
      <c r="X59" s="7"/>
      <c r="Y59" s="7"/>
      <c r="Z59" s="7"/>
    </row>
    <row r="60" ht="15.75" customHeight="1">
      <c r="A60" s="27"/>
      <c r="B60" s="27"/>
      <c r="C60" s="27"/>
      <c r="D60" s="28"/>
      <c r="E60" s="28"/>
      <c r="F60" s="28"/>
      <c r="G60" s="28"/>
      <c r="H60" s="28"/>
      <c r="I60" s="3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7"/>
      <c r="W60" s="7"/>
      <c r="X60" s="7"/>
      <c r="Y60" s="7"/>
      <c r="Z60" s="7"/>
    </row>
    <row r="61" ht="15.75" customHeight="1">
      <c r="A61" s="27"/>
      <c r="B61" s="27"/>
      <c r="C61" s="27"/>
      <c r="D61" s="28"/>
      <c r="E61" s="28"/>
      <c r="F61" s="28"/>
      <c r="G61" s="28"/>
      <c r="H61" s="28"/>
      <c r="I61" s="3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7"/>
      <c r="W61" s="7"/>
      <c r="X61" s="7"/>
      <c r="Y61" s="7"/>
      <c r="Z61" s="7"/>
    </row>
    <row r="62" ht="15.75" customHeight="1">
      <c r="A62" s="27"/>
      <c r="B62" s="12"/>
      <c r="C62" s="12"/>
      <c r="D62" s="40"/>
      <c r="E62" s="40"/>
      <c r="F62" s="40"/>
      <c r="G62" s="40"/>
      <c r="H62" s="40"/>
      <c r="I62" s="43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7"/>
      <c r="W62" s="7"/>
      <c r="X62" s="7"/>
      <c r="Y62" s="7"/>
      <c r="Z62" s="7"/>
    </row>
    <row r="63" ht="15.75" customHeight="1">
      <c r="A63" s="27"/>
      <c r="B63" s="72">
        <v>0.7013888888888888</v>
      </c>
      <c r="C63" s="21">
        <v>0.7361111111111112</v>
      </c>
      <c r="D63" s="22"/>
      <c r="E63" s="22"/>
      <c r="F63" s="22"/>
      <c r="G63" s="22"/>
      <c r="H63" s="22"/>
      <c r="I63" s="73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7"/>
      <c r="W63" s="7"/>
      <c r="X63" s="7"/>
      <c r="Y63" s="7"/>
      <c r="Z63" s="7"/>
    </row>
    <row r="64" ht="15.75" customHeight="1">
      <c r="A64" s="27"/>
      <c r="B64" s="27"/>
      <c r="C64" s="27"/>
      <c r="D64" s="28"/>
      <c r="E64" s="28"/>
      <c r="F64" s="28"/>
      <c r="G64" s="28"/>
      <c r="H64" s="28"/>
      <c r="I64" s="74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7"/>
      <c r="W64" s="7"/>
      <c r="X64" s="7"/>
      <c r="Y64" s="7"/>
      <c r="Z64" s="7"/>
    </row>
    <row r="65" ht="15.75" customHeight="1">
      <c r="A65" s="27"/>
      <c r="B65" s="27"/>
      <c r="C65" s="27"/>
      <c r="D65" s="28"/>
      <c r="E65" s="28"/>
      <c r="F65" s="28"/>
      <c r="G65" s="28"/>
      <c r="H65" s="28"/>
      <c r="I65" s="74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7"/>
      <c r="W65" s="7"/>
      <c r="X65" s="7"/>
      <c r="Y65" s="7"/>
      <c r="Z65" s="7"/>
    </row>
    <row r="66" ht="15.75" customHeight="1">
      <c r="A66" s="27"/>
      <c r="B66" s="27"/>
      <c r="C66" s="27"/>
      <c r="D66" s="28"/>
      <c r="E66" s="28"/>
      <c r="F66" s="28"/>
      <c r="G66" s="28"/>
      <c r="H66" s="28"/>
      <c r="I66" s="74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7"/>
      <c r="W66" s="7"/>
      <c r="X66" s="7"/>
      <c r="Y66" s="7"/>
      <c r="Z66" s="7"/>
    </row>
    <row r="67" ht="15.75" customHeight="1">
      <c r="A67" s="27"/>
      <c r="B67" s="27"/>
      <c r="C67" s="27"/>
      <c r="D67" s="28"/>
      <c r="E67" s="28"/>
      <c r="F67" s="28"/>
      <c r="G67" s="28"/>
      <c r="H67" s="28"/>
      <c r="I67" s="74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7"/>
      <c r="W67" s="7"/>
      <c r="X67" s="7"/>
      <c r="Y67" s="7"/>
      <c r="Z67" s="7"/>
    </row>
    <row r="68" ht="15.75" customHeight="1">
      <c r="A68" s="27"/>
      <c r="B68" s="27"/>
      <c r="C68" s="27"/>
      <c r="D68" s="28"/>
      <c r="E68" s="28"/>
      <c r="F68" s="28"/>
      <c r="G68" s="28"/>
      <c r="H68" s="28"/>
      <c r="I68" s="74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7"/>
      <c r="W68" s="7"/>
      <c r="X68" s="7"/>
      <c r="Y68" s="7"/>
      <c r="Z68" s="7"/>
    </row>
    <row r="69" ht="15.75" customHeight="1">
      <c r="A69" s="27"/>
      <c r="B69" s="12"/>
      <c r="C69" s="12"/>
      <c r="D69" s="40"/>
      <c r="E69" s="40"/>
      <c r="F69" s="40"/>
      <c r="G69" s="40"/>
      <c r="H69" s="40"/>
      <c r="I69" s="7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7"/>
      <c r="W69" s="7"/>
      <c r="X69" s="7"/>
      <c r="Y69" s="7"/>
      <c r="Z69" s="7"/>
    </row>
    <row r="70" ht="15.75" customHeight="1">
      <c r="A70" s="27"/>
      <c r="B70" s="21">
        <v>0.7361111111111112</v>
      </c>
      <c r="C70" s="21">
        <v>0.7708333333333334</v>
      </c>
      <c r="D70" s="22"/>
      <c r="E70" s="22"/>
      <c r="F70" s="22"/>
      <c r="G70" s="22"/>
      <c r="H70" s="22"/>
      <c r="I70" s="73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7"/>
      <c r="W70" s="7"/>
      <c r="X70" s="7"/>
      <c r="Y70" s="7"/>
      <c r="Z70" s="7"/>
    </row>
    <row r="71" ht="15.75" customHeight="1">
      <c r="A71" s="27"/>
      <c r="B71" s="27"/>
      <c r="C71" s="27"/>
      <c r="D71" s="28"/>
      <c r="E71" s="28"/>
      <c r="F71" s="28"/>
      <c r="G71" s="28"/>
      <c r="H71" s="28"/>
      <c r="I71" s="74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7"/>
      <c r="W71" s="7"/>
      <c r="X71" s="7"/>
      <c r="Y71" s="7"/>
      <c r="Z71" s="7"/>
    </row>
    <row r="72" ht="15.75" customHeight="1">
      <c r="A72" s="27"/>
      <c r="B72" s="27"/>
      <c r="C72" s="27"/>
      <c r="D72" s="28"/>
      <c r="E72" s="28"/>
      <c r="F72" s="28"/>
      <c r="G72" s="28"/>
      <c r="H72" s="28"/>
      <c r="I72" s="74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7"/>
      <c r="W72" s="7"/>
      <c r="X72" s="7"/>
      <c r="Y72" s="7"/>
      <c r="Z72" s="7"/>
    </row>
    <row r="73" ht="15.75" customHeight="1">
      <c r="A73" s="27"/>
      <c r="B73" s="27"/>
      <c r="C73" s="27"/>
      <c r="D73" s="28"/>
      <c r="E73" s="28"/>
      <c r="F73" s="28"/>
      <c r="G73" s="28"/>
      <c r="H73" s="28"/>
      <c r="I73" s="74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7"/>
      <c r="W73" s="7"/>
      <c r="X73" s="7"/>
      <c r="Y73" s="7"/>
      <c r="Z73" s="7"/>
    </row>
    <row r="74" ht="15.75" customHeight="1">
      <c r="A74" s="27"/>
      <c r="B74" s="27"/>
      <c r="C74" s="27"/>
      <c r="D74" s="28"/>
      <c r="E74" s="28"/>
      <c r="F74" s="28"/>
      <c r="G74" s="28"/>
      <c r="H74" s="28"/>
      <c r="I74" s="74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7"/>
      <c r="W74" s="7"/>
      <c r="X74" s="7"/>
      <c r="Y74" s="7"/>
      <c r="Z74" s="7"/>
    </row>
    <row r="75" ht="15.75" customHeight="1">
      <c r="A75" s="27"/>
      <c r="B75" s="27"/>
      <c r="C75" s="27"/>
      <c r="D75" s="28"/>
      <c r="E75" s="28"/>
      <c r="F75" s="28"/>
      <c r="G75" s="28"/>
      <c r="H75" s="28"/>
      <c r="I75" s="74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7"/>
      <c r="W75" s="7"/>
      <c r="X75" s="7"/>
      <c r="Y75" s="7"/>
      <c r="Z75" s="7"/>
    </row>
    <row r="76" ht="15.75" customHeight="1">
      <c r="A76" s="38"/>
      <c r="B76" s="38"/>
      <c r="C76" s="12"/>
      <c r="D76" s="40"/>
      <c r="E76" s="40"/>
      <c r="F76" s="40"/>
      <c r="G76" s="40"/>
      <c r="H76" s="40"/>
      <c r="I76" s="7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7"/>
      <c r="W76" s="7"/>
      <c r="X76" s="7"/>
      <c r="Y76" s="7"/>
      <c r="Z76" s="7"/>
    </row>
    <row r="77" ht="15.75" customHeight="1">
      <c r="A77" s="7"/>
      <c r="B77" s="7"/>
      <c r="C77" s="7"/>
      <c r="D77" s="7"/>
      <c r="E77" s="7"/>
      <c r="F77" s="7"/>
      <c r="G77" s="7"/>
      <c r="H77" s="7"/>
      <c r="I77" s="7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7"/>
      <c r="W77" s="7"/>
      <c r="X77" s="7"/>
      <c r="Y77" s="7"/>
      <c r="Z77" s="7"/>
    </row>
    <row r="78" ht="15.75" customHeight="1">
      <c r="A78" s="7"/>
      <c r="B78" s="7"/>
      <c r="C78" s="7"/>
      <c r="D78" s="7"/>
      <c r="E78" s="7"/>
      <c r="F78" s="7"/>
      <c r="G78" s="7"/>
      <c r="H78" s="7"/>
      <c r="I78" s="7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7"/>
      <c r="W78" s="7"/>
      <c r="X78" s="7"/>
      <c r="Y78" s="7"/>
      <c r="Z78" s="7"/>
    </row>
    <row r="79" ht="15.75" customHeight="1">
      <c r="A79" s="7"/>
      <c r="B79" s="7"/>
      <c r="C79" s="7"/>
      <c r="D79" s="7"/>
      <c r="E79" s="7"/>
      <c r="F79" s="7"/>
      <c r="G79" s="7"/>
      <c r="H79" s="7"/>
      <c r="I79" s="7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7"/>
      <c r="W79" s="7"/>
      <c r="X79" s="7"/>
      <c r="Y79" s="7"/>
      <c r="Z79" s="7"/>
    </row>
    <row r="80" ht="15.75" customHeight="1">
      <c r="A80" s="7"/>
      <c r="B80" s="7"/>
      <c r="C80" s="7"/>
      <c r="D80" s="7"/>
      <c r="E80" s="7"/>
      <c r="F80" s="7"/>
      <c r="G80" s="7"/>
      <c r="H80" s="7"/>
      <c r="I80" s="7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7"/>
      <c r="W80" s="7"/>
      <c r="X80" s="7"/>
      <c r="Y80" s="7"/>
      <c r="Z80" s="7"/>
    </row>
    <row r="81" ht="15.75" customHeight="1">
      <c r="A81" s="7"/>
      <c r="B81" s="7"/>
      <c r="C81" s="7"/>
      <c r="D81" s="7"/>
      <c r="E81" s="7"/>
      <c r="F81" s="7"/>
      <c r="G81" s="7"/>
      <c r="H81" s="7"/>
      <c r="I81" s="7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7"/>
      <c r="W81" s="7"/>
      <c r="X81" s="7"/>
      <c r="Y81" s="7"/>
      <c r="Z81" s="7"/>
    </row>
    <row r="82" ht="15.75" customHeight="1">
      <c r="A82" s="7"/>
      <c r="B82" s="7"/>
      <c r="C82" s="7"/>
      <c r="D82" s="7"/>
      <c r="E82" s="7"/>
      <c r="F82" s="7"/>
      <c r="G82" s="7"/>
      <c r="H82" s="7"/>
      <c r="I82" s="7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7"/>
      <c r="W82" s="7"/>
      <c r="X82" s="7"/>
      <c r="Y82" s="7"/>
      <c r="Z82" s="7"/>
    </row>
    <row r="83" ht="15.75" customHeight="1">
      <c r="A83" s="7"/>
      <c r="B83" s="7"/>
      <c r="C83" s="7"/>
      <c r="D83" s="7"/>
      <c r="E83" s="7"/>
      <c r="F83" s="7"/>
      <c r="G83" s="7"/>
      <c r="H83" s="7"/>
      <c r="I83" s="7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7"/>
      <c r="W83" s="7"/>
      <c r="X83" s="7"/>
      <c r="Y83" s="7"/>
      <c r="Z83" s="7"/>
    </row>
    <row r="84" ht="15.75" customHeight="1">
      <c r="A84" s="7"/>
      <c r="B84" s="7"/>
      <c r="C84" s="7"/>
      <c r="D84" s="7"/>
      <c r="E84" s="7"/>
      <c r="F84" s="7"/>
      <c r="G84" s="7"/>
      <c r="H84" s="7"/>
      <c r="I84" s="7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7"/>
      <c r="W84" s="7"/>
      <c r="X84" s="7"/>
      <c r="Y84" s="7"/>
      <c r="Z84" s="7"/>
    </row>
    <row r="85" ht="15.75" customHeight="1">
      <c r="A85" s="7"/>
      <c r="B85" s="7"/>
      <c r="C85" s="7"/>
      <c r="D85" s="7"/>
      <c r="E85" s="7"/>
      <c r="F85" s="7"/>
      <c r="G85" s="7"/>
      <c r="H85" s="7"/>
      <c r="I85" s="7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7"/>
      <c r="W85" s="7"/>
      <c r="X85" s="7"/>
      <c r="Y85" s="7"/>
      <c r="Z85" s="7"/>
    </row>
    <row r="86" ht="15.75" customHeight="1">
      <c r="A86" s="7"/>
      <c r="B86" s="7"/>
      <c r="C86" s="7"/>
      <c r="D86" s="7"/>
      <c r="E86" s="7"/>
      <c r="F86" s="7"/>
      <c r="G86" s="7"/>
      <c r="H86" s="7"/>
      <c r="I86" s="7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7"/>
      <c r="W86" s="7"/>
      <c r="X86" s="7"/>
      <c r="Y86" s="7"/>
      <c r="Z86" s="7"/>
    </row>
    <row r="87" ht="15.75" customHeight="1">
      <c r="A87" s="7"/>
      <c r="B87" s="7"/>
      <c r="C87" s="7"/>
      <c r="D87" s="7"/>
      <c r="E87" s="7"/>
      <c r="F87" s="7"/>
      <c r="G87" s="7"/>
      <c r="H87" s="7"/>
      <c r="I87" s="7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7"/>
      <c r="W87" s="7"/>
      <c r="X87" s="7"/>
      <c r="Y87" s="7"/>
      <c r="Z87" s="7"/>
    </row>
    <row r="88" ht="15.75" customHeight="1">
      <c r="A88" s="7"/>
      <c r="B88" s="7"/>
      <c r="C88" s="7"/>
      <c r="D88" s="7"/>
      <c r="E88" s="7"/>
      <c r="F88" s="7"/>
      <c r="G88" s="7"/>
      <c r="H88" s="7"/>
      <c r="I88" s="7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7"/>
      <c r="W88" s="7"/>
      <c r="X88" s="7"/>
      <c r="Y88" s="7"/>
      <c r="Z88" s="7"/>
    </row>
    <row r="89" ht="15.75" customHeight="1">
      <c r="A89" s="7"/>
      <c r="B89" s="7"/>
      <c r="C89" s="7"/>
      <c r="D89" s="7"/>
      <c r="E89" s="7"/>
      <c r="F89" s="7"/>
      <c r="G89" s="7"/>
      <c r="H89" s="7"/>
      <c r="I89" s="7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7"/>
      <c r="W89" s="7"/>
      <c r="X89" s="7"/>
      <c r="Y89" s="7"/>
      <c r="Z89" s="7"/>
    </row>
    <row r="90" ht="15.75" customHeight="1">
      <c r="A90" s="7"/>
      <c r="B90" s="7"/>
      <c r="C90" s="7"/>
      <c r="D90" s="7"/>
      <c r="E90" s="7"/>
      <c r="F90" s="7"/>
      <c r="G90" s="7"/>
      <c r="H90" s="7"/>
      <c r="I90" s="7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7"/>
      <c r="W90" s="7"/>
      <c r="X90" s="7"/>
      <c r="Y90" s="7"/>
      <c r="Z90" s="7"/>
    </row>
    <row r="91" ht="15.75" customHeight="1">
      <c r="A91" s="7"/>
      <c r="B91" s="7"/>
      <c r="C91" s="7"/>
      <c r="D91" s="7"/>
      <c r="E91" s="7"/>
      <c r="F91" s="7"/>
      <c r="G91" s="7"/>
      <c r="H91" s="7"/>
      <c r="I91" s="7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7"/>
      <c r="W91" s="7"/>
      <c r="X91" s="7"/>
      <c r="Y91" s="7"/>
      <c r="Z91" s="7"/>
    </row>
    <row r="92" ht="15.75" customHeight="1">
      <c r="A92" s="7"/>
      <c r="B92" s="7"/>
      <c r="C92" s="7"/>
      <c r="D92" s="7"/>
      <c r="E92" s="7"/>
      <c r="F92" s="7"/>
      <c r="G92" s="7"/>
      <c r="H92" s="7"/>
      <c r="I92" s="7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7"/>
      <c r="W92" s="7"/>
      <c r="X92" s="7"/>
      <c r="Y92" s="7"/>
      <c r="Z92" s="7"/>
    </row>
    <row r="93" ht="15.75" customHeight="1">
      <c r="A93" s="7"/>
      <c r="B93" s="7"/>
      <c r="C93" s="7"/>
      <c r="D93" s="7"/>
      <c r="E93" s="7"/>
      <c r="F93" s="7"/>
      <c r="G93" s="7"/>
      <c r="H93" s="7"/>
      <c r="I93" s="7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7"/>
      <c r="W93" s="7"/>
      <c r="X93" s="7"/>
      <c r="Y93" s="7"/>
      <c r="Z93" s="7"/>
    </row>
    <row r="94" ht="15.75" customHeight="1">
      <c r="A94" s="7"/>
      <c r="B94" s="7"/>
      <c r="C94" s="7"/>
      <c r="D94" s="7"/>
      <c r="E94" s="7"/>
      <c r="F94" s="7"/>
      <c r="G94" s="7"/>
      <c r="H94" s="7"/>
      <c r="I94" s="7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7"/>
      <c r="W94" s="7"/>
      <c r="X94" s="7"/>
      <c r="Y94" s="7"/>
      <c r="Z94" s="7"/>
    </row>
    <row r="95" ht="15.75" customHeight="1">
      <c r="A95" s="7"/>
      <c r="B95" s="7"/>
      <c r="C95" s="7"/>
      <c r="D95" s="7"/>
      <c r="E95" s="7"/>
      <c r="F95" s="7"/>
      <c r="G95" s="7"/>
      <c r="H95" s="7"/>
      <c r="I95" s="7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7"/>
      <c r="W95" s="7"/>
      <c r="X95" s="7"/>
      <c r="Y95" s="7"/>
      <c r="Z95" s="7"/>
    </row>
    <row r="96" ht="15.75" customHeight="1">
      <c r="A96" s="7"/>
      <c r="B96" s="7"/>
      <c r="C96" s="7"/>
      <c r="D96" s="7"/>
      <c r="E96" s="7"/>
      <c r="F96" s="7"/>
      <c r="G96" s="7"/>
      <c r="H96" s="7"/>
      <c r="I96" s="7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7"/>
      <c r="W96" s="7"/>
      <c r="X96" s="7"/>
      <c r="Y96" s="7"/>
      <c r="Z96" s="7"/>
    </row>
    <row r="97" ht="15.75" customHeight="1">
      <c r="A97" s="7"/>
      <c r="B97" s="7"/>
      <c r="C97" s="7"/>
      <c r="D97" s="7"/>
      <c r="E97" s="7"/>
      <c r="F97" s="7"/>
      <c r="G97" s="7"/>
      <c r="H97" s="7"/>
      <c r="I97" s="7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7"/>
      <c r="W97" s="7"/>
      <c r="X97" s="7"/>
      <c r="Y97" s="7"/>
      <c r="Z97" s="7"/>
    </row>
    <row r="98" ht="15.75" customHeight="1">
      <c r="A98" s="7"/>
      <c r="B98" s="7"/>
      <c r="C98" s="7"/>
      <c r="D98" s="7"/>
      <c r="E98" s="7"/>
      <c r="F98" s="7"/>
      <c r="G98" s="7"/>
      <c r="H98" s="7"/>
      <c r="I98" s="7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7"/>
      <c r="W98" s="7"/>
      <c r="X98" s="7"/>
      <c r="Y98" s="7"/>
      <c r="Z98" s="7"/>
    </row>
    <row r="99" ht="15.75" customHeight="1">
      <c r="A99" s="7"/>
      <c r="B99" s="7"/>
      <c r="C99" s="7"/>
      <c r="D99" s="7"/>
      <c r="E99" s="7"/>
      <c r="F99" s="7"/>
      <c r="G99" s="7"/>
      <c r="H99" s="7"/>
      <c r="I99" s="7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7"/>
      <c r="W99" s="7"/>
      <c r="X99" s="7"/>
      <c r="Y99" s="7"/>
      <c r="Z99" s="7"/>
    </row>
    <row r="100" ht="15.75" customHeight="1">
      <c r="A100" s="7"/>
      <c r="B100" s="7"/>
      <c r="C100" s="7"/>
      <c r="D100" s="7"/>
      <c r="E100" s="7"/>
      <c r="F100" s="7"/>
      <c r="G100" s="7"/>
      <c r="H100" s="7"/>
      <c r="I100" s="7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7"/>
      <c r="W100" s="7"/>
      <c r="X100" s="7"/>
      <c r="Y100" s="7"/>
      <c r="Z100" s="7"/>
    </row>
    <row r="101" ht="15.75" customHeight="1">
      <c r="A101" s="7"/>
      <c r="B101" s="7"/>
      <c r="C101" s="7"/>
      <c r="D101" s="7"/>
      <c r="E101" s="7"/>
      <c r="F101" s="7"/>
      <c r="G101" s="7"/>
      <c r="H101" s="7"/>
      <c r="I101" s="7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7"/>
      <c r="W101" s="7"/>
      <c r="X101" s="7"/>
      <c r="Y101" s="7"/>
      <c r="Z101" s="7"/>
    </row>
    <row r="102" ht="15.75" customHeight="1">
      <c r="A102" s="7"/>
      <c r="B102" s="7"/>
      <c r="C102" s="7"/>
      <c r="D102" s="7"/>
      <c r="E102" s="7"/>
      <c r="F102" s="7"/>
      <c r="G102" s="7"/>
      <c r="H102" s="7"/>
      <c r="I102" s="7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7"/>
      <c r="W102" s="7"/>
      <c r="X102" s="7"/>
      <c r="Y102" s="7"/>
      <c r="Z102" s="7"/>
    </row>
    <row r="103" ht="15.75" customHeight="1">
      <c r="A103" s="7"/>
      <c r="B103" s="7"/>
      <c r="C103" s="7"/>
      <c r="D103" s="7"/>
      <c r="E103" s="7"/>
      <c r="F103" s="7"/>
      <c r="G103" s="7"/>
      <c r="H103" s="7"/>
      <c r="I103" s="7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7"/>
      <c r="W103" s="7"/>
      <c r="X103" s="7"/>
      <c r="Y103" s="7"/>
      <c r="Z103" s="7"/>
    </row>
    <row r="104" ht="15.75" customHeight="1">
      <c r="A104" s="7"/>
      <c r="B104" s="7"/>
      <c r="C104" s="7"/>
      <c r="D104" s="7"/>
      <c r="E104" s="7"/>
      <c r="F104" s="7"/>
      <c r="G104" s="7"/>
      <c r="H104" s="7"/>
      <c r="I104" s="7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7"/>
      <c r="W104" s="7"/>
      <c r="X104" s="7"/>
      <c r="Y104" s="7"/>
      <c r="Z104" s="7"/>
    </row>
    <row r="105" ht="15.75" customHeight="1">
      <c r="A105" s="7"/>
      <c r="B105" s="7"/>
      <c r="C105" s="7"/>
      <c r="D105" s="7"/>
      <c r="E105" s="7"/>
      <c r="F105" s="7"/>
      <c r="G105" s="7"/>
      <c r="H105" s="7"/>
      <c r="I105" s="7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7"/>
      <c r="W105" s="7"/>
      <c r="X105" s="7"/>
      <c r="Y105" s="7"/>
      <c r="Z105" s="7"/>
    </row>
    <row r="106" ht="15.75" customHeight="1">
      <c r="A106" s="7"/>
      <c r="B106" s="7"/>
      <c r="C106" s="7"/>
      <c r="D106" s="7"/>
      <c r="E106" s="7"/>
      <c r="F106" s="7"/>
      <c r="G106" s="7"/>
      <c r="H106" s="7"/>
      <c r="I106" s="7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7"/>
      <c r="W106" s="7"/>
      <c r="X106" s="7"/>
      <c r="Y106" s="7"/>
      <c r="Z106" s="7"/>
    </row>
    <row r="107" ht="15.75" customHeight="1">
      <c r="A107" s="7"/>
      <c r="B107" s="7"/>
      <c r="C107" s="7"/>
      <c r="D107" s="7"/>
      <c r="E107" s="7"/>
      <c r="F107" s="7"/>
      <c r="G107" s="7"/>
      <c r="H107" s="7"/>
      <c r="I107" s="7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7"/>
      <c r="W107" s="7"/>
      <c r="X107" s="7"/>
      <c r="Y107" s="7"/>
      <c r="Z107" s="7"/>
    </row>
    <row r="108" ht="15.75" customHeight="1">
      <c r="A108" s="7"/>
      <c r="B108" s="7"/>
      <c r="C108" s="7"/>
      <c r="D108" s="7"/>
      <c r="E108" s="7"/>
      <c r="F108" s="7"/>
      <c r="G108" s="7"/>
      <c r="H108" s="7"/>
      <c r="I108" s="7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7"/>
      <c r="W108" s="7"/>
      <c r="X108" s="7"/>
      <c r="Y108" s="7"/>
      <c r="Z108" s="7"/>
    </row>
    <row r="109" ht="15.75" customHeight="1">
      <c r="A109" s="7"/>
      <c r="B109" s="7"/>
      <c r="C109" s="7"/>
      <c r="D109" s="7"/>
      <c r="E109" s="7"/>
      <c r="F109" s="7"/>
      <c r="G109" s="7"/>
      <c r="H109" s="7"/>
      <c r="I109" s="7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7"/>
      <c r="W109" s="7"/>
      <c r="X109" s="7"/>
      <c r="Y109" s="7"/>
      <c r="Z109" s="7"/>
    </row>
    <row r="110" ht="15.75" customHeight="1">
      <c r="A110" s="7"/>
      <c r="B110" s="7"/>
      <c r="C110" s="7"/>
      <c r="D110" s="7"/>
      <c r="E110" s="7"/>
      <c r="F110" s="7"/>
      <c r="G110" s="7"/>
      <c r="H110" s="7"/>
      <c r="I110" s="7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7"/>
      <c r="W110" s="7"/>
      <c r="X110" s="7"/>
      <c r="Y110" s="7"/>
      <c r="Z110" s="7"/>
    </row>
    <row r="111" ht="15.75" customHeight="1">
      <c r="A111" s="7"/>
      <c r="B111" s="7"/>
      <c r="C111" s="7"/>
      <c r="D111" s="7"/>
      <c r="E111" s="7"/>
      <c r="F111" s="7"/>
      <c r="G111" s="7"/>
      <c r="H111" s="7"/>
      <c r="I111" s="7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7"/>
      <c r="W111" s="7"/>
      <c r="X111" s="7"/>
      <c r="Y111" s="7"/>
      <c r="Z111" s="7"/>
    </row>
    <row r="112" ht="15.75" customHeight="1">
      <c r="A112" s="7"/>
      <c r="B112" s="7"/>
      <c r="C112" s="7"/>
      <c r="D112" s="7"/>
      <c r="E112" s="7"/>
      <c r="F112" s="7"/>
      <c r="G112" s="7"/>
      <c r="H112" s="7"/>
      <c r="I112" s="7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7"/>
      <c r="W112" s="7"/>
      <c r="X112" s="7"/>
      <c r="Y112" s="7"/>
      <c r="Z112" s="7"/>
    </row>
    <row r="113" ht="15.75" customHeight="1">
      <c r="A113" s="7"/>
      <c r="B113" s="7"/>
      <c r="C113" s="7"/>
      <c r="D113" s="7"/>
      <c r="E113" s="7"/>
      <c r="F113" s="7"/>
      <c r="G113" s="7"/>
      <c r="H113" s="7"/>
      <c r="I113" s="7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7"/>
      <c r="W113" s="7"/>
      <c r="X113" s="7"/>
      <c r="Y113" s="7"/>
      <c r="Z113" s="7"/>
    </row>
    <row r="114" ht="15.75" customHeight="1">
      <c r="A114" s="7"/>
      <c r="B114" s="7"/>
      <c r="C114" s="7"/>
      <c r="D114" s="7"/>
      <c r="E114" s="7"/>
      <c r="F114" s="7"/>
      <c r="G114" s="7"/>
      <c r="H114" s="7"/>
      <c r="I114" s="7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7"/>
      <c r="W114" s="7"/>
      <c r="X114" s="7"/>
      <c r="Y114" s="7"/>
      <c r="Z114" s="7"/>
    </row>
    <row r="115" ht="15.75" customHeight="1">
      <c r="A115" s="7"/>
      <c r="B115" s="7"/>
      <c r="C115" s="7"/>
      <c r="D115" s="7"/>
      <c r="E115" s="7"/>
      <c r="F115" s="7"/>
      <c r="G115" s="7"/>
      <c r="H115" s="7"/>
      <c r="I115" s="7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7"/>
      <c r="W115" s="7"/>
      <c r="X115" s="7"/>
      <c r="Y115" s="7"/>
      <c r="Z115" s="7"/>
    </row>
    <row r="116" ht="15.75" customHeight="1">
      <c r="A116" s="7"/>
      <c r="B116" s="7"/>
      <c r="C116" s="7"/>
      <c r="D116" s="7"/>
      <c r="E116" s="7"/>
      <c r="F116" s="7"/>
      <c r="G116" s="7"/>
      <c r="H116" s="7"/>
      <c r="I116" s="7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7"/>
      <c r="W116" s="7"/>
      <c r="X116" s="7"/>
      <c r="Y116" s="7"/>
      <c r="Z116" s="7"/>
    </row>
    <row r="117" ht="15.75" customHeight="1">
      <c r="A117" s="7"/>
      <c r="B117" s="7"/>
      <c r="C117" s="7"/>
      <c r="D117" s="7"/>
      <c r="E117" s="7"/>
      <c r="F117" s="7"/>
      <c r="G117" s="7"/>
      <c r="H117" s="7"/>
      <c r="I117" s="7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7"/>
      <c r="W117" s="7"/>
      <c r="X117" s="7"/>
      <c r="Y117" s="7"/>
      <c r="Z117" s="7"/>
    </row>
    <row r="118" ht="15.75" customHeight="1">
      <c r="A118" s="7"/>
      <c r="B118" s="7"/>
      <c r="C118" s="7"/>
      <c r="D118" s="7"/>
      <c r="E118" s="7"/>
      <c r="F118" s="7"/>
      <c r="G118" s="7"/>
      <c r="H118" s="7"/>
      <c r="I118" s="7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7"/>
      <c r="W118" s="7"/>
      <c r="X118" s="7"/>
      <c r="Y118" s="7"/>
      <c r="Z118" s="7"/>
    </row>
    <row r="119" ht="15.75" customHeight="1">
      <c r="A119" s="7"/>
      <c r="B119" s="7"/>
      <c r="C119" s="7"/>
      <c r="D119" s="7"/>
      <c r="E119" s="7"/>
      <c r="F119" s="7"/>
      <c r="G119" s="7"/>
      <c r="H119" s="7"/>
      <c r="I119" s="7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7"/>
      <c r="W119" s="7"/>
      <c r="X119" s="7"/>
      <c r="Y119" s="7"/>
      <c r="Z119" s="7"/>
    </row>
    <row r="120" ht="15.75" customHeight="1">
      <c r="A120" s="7"/>
      <c r="B120" s="7"/>
      <c r="C120" s="7"/>
      <c r="D120" s="7"/>
      <c r="E120" s="7"/>
      <c r="F120" s="7"/>
      <c r="G120" s="7"/>
      <c r="H120" s="7"/>
      <c r="I120" s="7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7"/>
      <c r="W120" s="7"/>
      <c r="X120" s="7"/>
      <c r="Y120" s="7"/>
      <c r="Z120" s="7"/>
    </row>
    <row r="121" ht="15.75" customHeight="1">
      <c r="A121" s="7"/>
      <c r="B121" s="7"/>
      <c r="C121" s="7"/>
      <c r="D121" s="7"/>
      <c r="E121" s="7"/>
      <c r="F121" s="7"/>
      <c r="G121" s="7"/>
      <c r="H121" s="7"/>
      <c r="I121" s="7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7"/>
      <c r="W121" s="7"/>
      <c r="X121" s="7"/>
      <c r="Y121" s="7"/>
      <c r="Z121" s="7"/>
    </row>
    <row r="122" ht="15.75" customHeight="1">
      <c r="A122" s="7"/>
      <c r="B122" s="7"/>
      <c r="C122" s="7"/>
      <c r="D122" s="7"/>
      <c r="E122" s="7"/>
      <c r="F122" s="7"/>
      <c r="G122" s="7"/>
      <c r="H122" s="7"/>
      <c r="I122" s="7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7"/>
      <c r="W122" s="7"/>
      <c r="X122" s="7"/>
      <c r="Y122" s="7"/>
      <c r="Z122" s="7"/>
    </row>
    <row r="123" ht="15.75" customHeight="1">
      <c r="A123" s="7"/>
      <c r="B123" s="7"/>
      <c r="C123" s="7"/>
      <c r="D123" s="7"/>
      <c r="E123" s="7"/>
      <c r="F123" s="7"/>
      <c r="G123" s="7"/>
      <c r="H123" s="7"/>
      <c r="I123" s="7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7"/>
      <c r="W123" s="7"/>
      <c r="X123" s="7"/>
      <c r="Y123" s="7"/>
      <c r="Z123" s="7"/>
    </row>
    <row r="124" ht="15.75" customHeight="1">
      <c r="A124" s="7"/>
      <c r="B124" s="7"/>
      <c r="C124" s="7"/>
      <c r="D124" s="7"/>
      <c r="E124" s="7"/>
      <c r="F124" s="7"/>
      <c r="G124" s="7"/>
      <c r="H124" s="7"/>
      <c r="I124" s="7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7"/>
      <c r="W124" s="7"/>
      <c r="X124" s="7"/>
      <c r="Y124" s="7"/>
      <c r="Z124" s="7"/>
    </row>
    <row r="125" ht="15.75" customHeight="1">
      <c r="A125" s="7"/>
      <c r="B125" s="7"/>
      <c r="C125" s="7"/>
      <c r="D125" s="7"/>
      <c r="E125" s="7"/>
      <c r="F125" s="7"/>
      <c r="G125" s="7"/>
      <c r="H125" s="7"/>
      <c r="I125" s="7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7"/>
      <c r="W125" s="7"/>
      <c r="X125" s="7"/>
      <c r="Y125" s="7"/>
      <c r="Z125" s="7"/>
    </row>
    <row r="126" ht="15.75" customHeight="1">
      <c r="A126" s="7"/>
      <c r="B126" s="7"/>
      <c r="C126" s="7"/>
      <c r="D126" s="7"/>
      <c r="E126" s="7"/>
      <c r="F126" s="7"/>
      <c r="G126" s="7"/>
      <c r="H126" s="7"/>
      <c r="I126" s="7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7"/>
      <c r="W126" s="7"/>
      <c r="X126" s="7"/>
      <c r="Y126" s="7"/>
      <c r="Z126" s="7"/>
    </row>
    <row r="127" ht="15.75" customHeight="1">
      <c r="A127" s="7"/>
      <c r="B127" s="7"/>
      <c r="C127" s="7"/>
      <c r="D127" s="7"/>
      <c r="E127" s="7"/>
      <c r="F127" s="7"/>
      <c r="G127" s="7"/>
      <c r="H127" s="7"/>
      <c r="I127" s="7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7"/>
      <c r="W127" s="7"/>
      <c r="X127" s="7"/>
      <c r="Y127" s="7"/>
      <c r="Z127" s="7"/>
    </row>
    <row r="128" ht="15.75" customHeight="1">
      <c r="A128" s="7"/>
      <c r="B128" s="7"/>
      <c r="C128" s="7"/>
      <c r="D128" s="7"/>
      <c r="E128" s="7"/>
      <c r="F128" s="7"/>
      <c r="G128" s="7"/>
      <c r="H128" s="7"/>
      <c r="I128" s="7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7"/>
      <c r="W128" s="7"/>
      <c r="X128" s="7"/>
      <c r="Y128" s="7"/>
      <c r="Z128" s="7"/>
    </row>
    <row r="129" ht="15.75" customHeight="1">
      <c r="A129" s="7"/>
      <c r="B129" s="7"/>
      <c r="C129" s="7"/>
      <c r="D129" s="7"/>
      <c r="E129" s="7"/>
      <c r="F129" s="7"/>
      <c r="G129" s="7"/>
      <c r="H129" s="7"/>
      <c r="I129" s="7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7"/>
      <c r="W129" s="7"/>
      <c r="X129" s="7"/>
      <c r="Y129" s="7"/>
      <c r="Z129" s="7"/>
    </row>
    <row r="130" ht="15.75" customHeight="1">
      <c r="A130" s="7"/>
      <c r="B130" s="7"/>
      <c r="C130" s="7"/>
      <c r="D130" s="7"/>
      <c r="E130" s="7"/>
      <c r="F130" s="7"/>
      <c r="G130" s="7"/>
      <c r="H130" s="7"/>
      <c r="I130" s="7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7"/>
      <c r="W130" s="7"/>
      <c r="X130" s="7"/>
      <c r="Y130" s="7"/>
      <c r="Z130" s="7"/>
    </row>
    <row r="131" ht="15.75" customHeight="1">
      <c r="A131" s="7"/>
      <c r="B131" s="7"/>
      <c r="C131" s="7"/>
      <c r="D131" s="7"/>
      <c r="E131" s="7"/>
      <c r="F131" s="7"/>
      <c r="G131" s="7"/>
      <c r="H131" s="7"/>
      <c r="I131" s="7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7"/>
      <c r="W131" s="7"/>
      <c r="X131" s="7"/>
      <c r="Y131" s="7"/>
      <c r="Z131" s="7"/>
    </row>
    <row r="132" ht="15.75" customHeight="1">
      <c r="A132" s="7"/>
      <c r="B132" s="7"/>
      <c r="C132" s="7"/>
      <c r="D132" s="7"/>
      <c r="E132" s="7"/>
      <c r="F132" s="7"/>
      <c r="G132" s="7"/>
      <c r="H132" s="7"/>
      <c r="I132" s="7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7"/>
      <c r="W132" s="7"/>
      <c r="X132" s="7"/>
      <c r="Y132" s="7"/>
      <c r="Z132" s="7"/>
    </row>
    <row r="133" ht="15.75" customHeight="1">
      <c r="A133" s="7"/>
      <c r="B133" s="7"/>
      <c r="C133" s="7"/>
      <c r="D133" s="7"/>
      <c r="E133" s="7"/>
      <c r="F133" s="7"/>
      <c r="G133" s="7"/>
      <c r="H133" s="7"/>
      <c r="I133" s="7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7"/>
      <c r="W133" s="7"/>
      <c r="X133" s="7"/>
      <c r="Y133" s="7"/>
      <c r="Z133" s="7"/>
    </row>
    <row r="134" ht="15.75" customHeight="1">
      <c r="A134" s="7"/>
      <c r="B134" s="7"/>
      <c r="C134" s="7"/>
      <c r="D134" s="7"/>
      <c r="E134" s="7"/>
      <c r="F134" s="7"/>
      <c r="G134" s="7"/>
      <c r="H134" s="7"/>
      <c r="I134" s="7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7"/>
      <c r="W134" s="7"/>
      <c r="X134" s="7"/>
      <c r="Y134" s="7"/>
      <c r="Z134" s="7"/>
    </row>
    <row r="135" ht="15.75" customHeight="1">
      <c r="A135" s="7"/>
      <c r="B135" s="7"/>
      <c r="C135" s="7"/>
      <c r="D135" s="7"/>
      <c r="E135" s="7"/>
      <c r="F135" s="7"/>
      <c r="G135" s="7"/>
      <c r="H135" s="7"/>
      <c r="I135" s="7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7"/>
      <c r="W135" s="7"/>
      <c r="X135" s="7"/>
      <c r="Y135" s="7"/>
      <c r="Z135" s="7"/>
    </row>
    <row r="136" ht="15.75" customHeight="1">
      <c r="A136" s="7"/>
      <c r="B136" s="7"/>
      <c r="C136" s="7"/>
      <c r="D136" s="7"/>
      <c r="E136" s="7"/>
      <c r="F136" s="7"/>
      <c r="G136" s="7"/>
      <c r="H136" s="7"/>
      <c r="I136" s="7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7"/>
      <c r="W136" s="7"/>
      <c r="X136" s="7"/>
      <c r="Y136" s="7"/>
      <c r="Z136" s="7"/>
    </row>
    <row r="137" ht="15.75" customHeight="1">
      <c r="A137" s="7"/>
      <c r="B137" s="7"/>
      <c r="C137" s="7"/>
      <c r="D137" s="7"/>
      <c r="E137" s="7"/>
      <c r="F137" s="7"/>
      <c r="G137" s="7"/>
      <c r="H137" s="7"/>
      <c r="I137" s="7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7"/>
      <c r="W137" s="7"/>
      <c r="X137" s="7"/>
      <c r="Y137" s="7"/>
      <c r="Z137" s="7"/>
    </row>
    <row r="138" ht="15.75" customHeight="1">
      <c r="A138" s="7"/>
      <c r="B138" s="7"/>
      <c r="C138" s="7"/>
      <c r="D138" s="7"/>
      <c r="E138" s="7"/>
      <c r="F138" s="7"/>
      <c r="G138" s="7"/>
      <c r="H138" s="7"/>
      <c r="I138" s="7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7"/>
      <c r="W138" s="7"/>
      <c r="X138" s="7"/>
      <c r="Y138" s="7"/>
      <c r="Z138" s="7"/>
    </row>
    <row r="139" ht="15.75" customHeight="1">
      <c r="A139" s="7"/>
      <c r="B139" s="7"/>
      <c r="C139" s="7"/>
      <c r="D139" s="7"/>
      <c r="E139" s="7"/>
      <c r="F139" s="7"/>
      <c r="G139" s="7"/>
      <c r="H139" s="7"/>
      <c r="I139" s="7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7"/>
      <c r="W139" s="7"/>
      <c r="X139" s="7"/>
      <c r="Y139" s="7"/>
      <c r="Z139" s="7"/>
    </row>
    <row r="140" ht="15.75" customHeight="1">
      <c r="A140" s="7"/>
      <c r="B140" s="7"/>
      <c r="C140" s="7"/>
      <c r="D140" s="7"/>
      <c r="E140" s="7"/>
      <c r="F140" s="7"/>
      <c r="G140" s="7"/>
      <c r="H140" s="7"/>
      <c r="I140" s="7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7"/>
      <c r="W140" s="7"/>
      <c r="X140" s="7"/>
      <c r="Y140" s="7"/>
      <c r="Z140" s="7"/>
    </row>
    <row r="141" ht="15.75" customHeight="1">
      <c r="A141" s="7"/>
      <c r="B141" s="7"/>
      <c r="C141" s="7"/>
      <c r="D141" s="7"/>
      <c r="E141" s="7"/>
      <c r="F141" s="7"/>
      <c r="G141" s="7"/>
      <c r="H141" s="7"/>
      <c r="I141" s="7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7"/>
      <c r="W141" s="7"/>
      <c r="X141" s="7"/>
      <c r="Y141" s="7"/>
      <c r="Z141" s="7"/>
    </row>
    <row r="142" ht="15.75" customHeight="1">
      <c r="A142" s="7"/>
      <c r="B142" s="7"/>
      <c r="C142" s="7"/>
      <c r="D142" s="7"/>
      <c r="E142" s="7"/>
      <c r="F142" s="7"/>
      <c r="G142" s="7"/>
      <c r="H142" s="7"/>
      <c r="I142" s="7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7"/>
      <c r="W142" s="7"/>
      <c r="X142" s="7"/>
      <c r="Y142" s="7"/>
      <c r="Z142" s="7"/>
    </row>
    <row r="143" ht="15.75" customHeight="1">
      <c r="A143" s="7"/>
      <c r="B143" s="7"/>
      <c r="C143" s="7"/>
      <c r="D143" s="7"/>
      <c r="E143" s="7"/>
      <c r="F143" s="7"/>
      <c r="G143" s="7"/>
      <c r="H143" s="7"/>
      <c r="I143" s="7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7"/>
      <c r="W143" s="7"/>
      <c r="X143" s="7"/>
      <c r="Y143" s="7"/>
      <c r="Z143" s="7"/>
    </row>
    <row r="144" ht="15.75" customHeight="1">
      <c r="A144" s="7"/>
      <c r="B144" s="7"/>
      <c r="C144" s="7"/>
      <c r="D144" s="7"/>
      <c r="E144" s="7"/>
      <c r="F144" s="7"/>
      <c r="G144" s="7"/>
      <c r="H144" s="7"/>
      <c r="I144" s="7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7"/>
      <c r="W144" s="7"/>
      <c r="X144" s="7"/>
      <c r="Y144" s="7"/>
      <c r="Z144" s="7"/>
    </row>
    <row r="145" ht="15.75" customHeight="1">
      <c r="A145" s="7"/>
      <c r="B145" s="7"/>
      <c r="C145" s="7"/>
      <c r="D145" s="7"/>
      <c r="E145" s="7"/>
      <c r="F145" s="7"/>
      <c r="G145" s="7"/>
      <c r="H145" s="7"/>
      <c r="I145" s="7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7"/>
      <c r="W145" s="7"/>
      <c r="X145" s="7"/>
      <c r="Y145" s="7"/>
      <c r="Z145" s="7"/>
    </row>
    <row r="146" ht="15.75" customHeight="1">
      <c r="A146" s="7"/>
      <c r="B146" s="7"/>
      <c r="C146" s="7"/>
      <c r="D146" s="7"/>
      <c r="E146" s="7"/>
      <c r="F146" s="7"/>
      <c r="G146" s="7"/>
      <c r="H146" s="7"/>
      <c r="I146" s="7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7"/>
      <c r="W146" s="7"/>
      <c r="X146" s="7"/>
      <c r="Y146" s="7"/>
      <c r="Z146" s="7"/>
    </row>
    <row r="147" ht="15.75" customHeight="1">
      <c r="A147" s="7"/>
      <c r="B147" s="7"/>
      <c r="C147" s="7"/>
      <c r="D147" s="7"/>
      <c r="E147" s="7"/>
      <c r="F147" s="7"/>
      <c r="G147" s="7"/>
      <c r="H147" s="7"/>
      <c r="I147" s="7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7"/>
      <c r="W147" s="7"/>
      <c r="X147" s="7"/>
      <c r="Y147" s="7"/>
      <c r="Z147" s="7"/>
    </row>
    <row r="148" ht="15.75" customHeight="1">
      <c r="A148" s="7"/>
      <c r="B148" s="7"/>
      <c r="C148" s="7"/>
      <c r="D148" s="7"/>
      <c r="E148" s="7"/>
      <c r="F148" s="7"/>
      <c r="G148" s="7"/>
      <c r="H148" s="7"/>
      <c r="I148" s="7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7"/>
      <c r="W148" s="7"/>
      <c r="X148" s="7"/>
      <c r="Y148" s="7"/>
      <c r="Z148" s="7"/>
    </row>
    <row r="149" ht="15.75" customHeight="1">
      <c r="A149" s="7"/>
      <c r="B149" s="7"/>
      <c r="C149" s="7"/>
      <c r="D149" s="7"/>
      <c r="E149" s="7"/>
      <c r="F149" s="7"/>
      <c r="G149" s="7"/>
      <c r="H149" s="7"/>
      <c r="I149" s="7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7"/>
      <c r="W149" s="7"/>
      <c r="X149" s="7"/>
      <c r="Y149" s="7"/>
      <c r="Z149" s="7"/>
    </row>
    <row r="150" ht="15.75" customHeight="1">
      <c r="A150" s="7"/>
      <c r="B150" s="7"/>
      <c r="C150" s="7"/>
      <c r="D150" s="7"/>
      <c r="E150" s="7"/>
      <c r="F150" s="7"/>
      <c r="G150" s="7"/>
      <c r="H150" s="7"/>
      <c r="I150" s="7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7"/>
      <c r="W150" s="7"/>
      <c r="X150" s="7"/>
      <c r="Y150" s="7"/>
      <c r="Z150" s="7"/>
    </row>
    <row r="151" ht="15.75" customHeight="1">
      <c r="A151" s="7"/>
      <c r="B151" s="7"/>
      <c r="C151" s="7"/>
      <c r="D151" s="7"/>
      <c r="E151" s="7"/>
      <c r="F151" s="7"/>
      <c r="G151" s="7"/>
      <c r="H151" s="7"/>
      <c r="I151" s="7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7"/>
      <c r="W151" s="7"/>
      <c r="X151" s="7"/>
      <c r="Y151" s="7"/>
      <c r="Z151" s="7"/>
    </row>
    <row r="152" ht="15.75" customHeight="1">
      <c r="A152" s="7"/>
      <c r="B152" s="7"/>
      <c r="C152" s="7"/>
      <c r="D152" s="7"/>
      <c r="E152" s="7"/>
      <c r="F152" s="7"/>
      <c r="G152" s="7"/>
      <c r="H152" s="7"/>
      <c r="I152" s="7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7"/>
      <c r="W152" s="7"/>
      <c r="X152" s="7"/>
      <c r="Y152" s="7"/>
      <c r="Z152" s="7"/>
    </row>
    <row r="153" ht="15.75" customHeight="1">
      <c r="A153" s="7"/>
      <c r="B153" s="7"/>
      <c r="C153" s="7"/>
      <c r="D153" s="7"/>
      <c r="E153" s="7"/>
      <c r="F153" s="7"/>
      <c r="G153" s="7"/>
      <c r="H153" s="7"/>
      <c r="I153" s="7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7"/>
      <c r="W153" s="7"/>
      <c r="X153" s="7"/>
      <c r="Y153" s="7"/>
      <c r="Z153" s="7"/>
    </row>
    <row r="154" ht="15.75" customHeight="1">
      <c r="A154" s="7"/>
      <c r="B154" s="7"/>
      <c r="C154" s="7"/>
      <c r="D154" s="7"/>
      <c r="E154" s="7"/>
      <c r="F154" s="7"/>
      <c r="G154" s="7"/>
      <c r="H154" s="7"/>
      <c r="I154" s="7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7"/>
      <c r="W154" s="7"/>
      <c r="X154" s="7"/>
      <c r="Y154" s="7"/>
      <c r="Z154" s="7"/>
    </row>
    <row r="155" ht="15.75" customHeight="1">
      <c r="A155" s="7"/>
      <c r="B155" s="7"/>
      <c r="C155" s="7"/>
      <c r="D155" s="7"/>
      <c r="E155" s="7"/>
      <c r="F155" s="7"/>
      <c r="G155" s="7"/>
      <c r="H155" s="7"/>
      <c r="I155" s="7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7"/>
      <c r="W155" s="7"/>
      <c r="X155" s="7"/>
      <c r="Y155" s="7"/>
      <c r="Z155" s="7"/>
    </row>
    <row r="156" ht="15.75" customHeight="1">
      <c r="A156" s="7"/>
      <c r="B156" s="7"/>
      <c r="C156" s="7"/>
      <c r="D156" s="7"/>
      <c r="E156" s="7"/>
      <c r="F156" s="7"/>
      <c r="G156" s="7"/>
      <c r="H156" s="7"/>
      <c r="I156" s="7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7"/>
      <c r="W156" s="7"/>
      <c r="X156" s="7"/>
      <c r="Y156" s="7"/>
      <c r="Z156" s="7"/>
    </row>
    <row r="157" ht="15.75" customHeight="1">
      <c r="A157" s="7"/>
      <c r="B157" s="7"/>
      <c r="C157" s="7"/>
      <c r="D157" s="7"/>
      <c r="E157" s="7"/>
      <c r="F157" s="7"/>
      <c r="G157" s="7"/>
      <c r="H157" s="7"/>
      <c r="I157" s="7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7"/>
      <c r="W157" s="7"/>
      <c r="X157" s="7"/>
      <c r="Y157" s="7"/>
      <c r="Z157" s="7"/>
    </row>
    <row r="158" ht="15.75" customHeight="1">
      <c r="A158" s="7"/>
      <c r="B158" s="7"/>
      <c r="C158" s="7"/>
      <c r="D158" s="7"/>
      <c r="E158" s="7"/>
      <c r="F158" s="7"/>
      <c r="G158" s="7"/>
      <c r="H158" s="7"/>
      <c r="I158" s="7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7"/>
      <c r="W158" s="7"/>
      <c r="X158" s="7"/>
      <c r="Y158" s="7"/>
      <c r="Z158" s="7"/>
    </row>
    <row r="159" ht="15.75" customHeight="1">
      <c r="A159" s="7"/>
      <c r="B159" s="7"/>
      <c r="C159" s="7"/>
      <c r="D159" s="7"/>
      <c r="E159" s="7"/>
      <c r="F159" s="7"/>
      <c r="G159" s="7"/>
      <c r="H159" s="7"/>
      <c r="I159" s="7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7"/>
      <c r="W159" s="7"/>
      <c r="X159" s="7"/>
      <c r="Y159" s="7"/>
      <c r="Z159" s="7"/>
    </row>
    <row r="160" ht="15.75" customHeight="1">
      <c r="A160" s="7"/>
      <c r="B160" s="7"/>
      <c r="C160" s="7"/>
      <c r="D160" s="7"/>
      <c r="E160" s="7"/>
      <c r="F160" s="7"/>
      <c r="G160" s="7"/>
      <c r="H160" s="7"/>
      <c r="I160" s="7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7"/>
      <c r="W160" s="7"/>
      <c r="X160" s="7"/>
      <c r="Y160" s="7"/>
      <c r="Z160" s="7"/>
    </row>
    <row r="161" ht="15.75" customHeight="1">
      <c r="A161" s="7"/>
      <c r="B161" s="7"/>
      <c r="C161" s="7"/>
      <c r="D161" s="7"/>
      <c r="E161" s="7"/>
      <c r="F161" s="7"/>
      <c r="G161" s="7"/>
      <c r="H161" s="7"/>
      <c r="I161" s="7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7"/>
      <c r="W161" s="7"/>
      <c r="X161" s="7"/>
      <c r="Y161" s="7"/>
      <c r="Z161" s="7"/>
    </row>
    <row r="162" ht="15.75" customHeight="1">
      <c r="A162" s="7"/>
      <c r="B162" s="7"/>
      <c r="C162" s="7"/>
      <c r="D162" s="7"/>
      <c r="E162" s="7"/>
      <c r="F162" s="7"/>
      <c r="G162" s="7"/>
      <c r="H162" s="7"/>
      <c r="I162" s="7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7"/>
      <c r="W162" s="7"/>
      <c r="X162" s="7"/>
      <c r="Y162" s="7"/>
      <c r="Z162" s="7"/>
    </row>
    <row r="163" ht="15.75" customHeight="1">
      <c r="A163" s="7"/>
      <c r="B163" s="7"/>
      <c r="C163" s="7"/>
      <c r="D163" s="7"/>
      <c r="E163" s="7"/>
      <c r="F163" s="7"/>
      <c r="G163" s="7"/>
      <c r="H163" s="7"/>
      <c r="I163" s="7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7"/>
      <c r="W163" s="7"/>
      <c r="X163" s="7"/>
      <c r="Y163" s="7"/>
      <c r="Z163" s="7"/>
    </row>
    <row r="164" ht="15.75" customHeight="1">
      <c r="A164" s="7"/>
      <c r="B164" s="7"/>
      <c r="C164" s="7"/>
      <c r="D164" s="7"/>
      <c r="E164" s="7"/>
      <c r="F164" s="7"/>
      <c r="G164" s="7"/>
      <c r="H164" s="7"/>
      <c r="I164" s="7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7"/>
      <c r="W164" s="7"/>
      <c r="X164" s="7"/>
      <c r="Y164" s="7"/>
      <c r="Z164" s="7"/>
    </row>
    <row r="165" ht="15.75" customHeight="1">
      <c r="A165" s="7"/>
      <c r="B165" s="7"/>
      <c r="C165" s="7"/>
      <c r="D165" s="7"/>
      <c r="E165" s="7"/>
      <c r="F165" s="7"/>
      <c r="G165" s="7"/>
      <c r="H165" s="7"/>
      <c r="I165" s="7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7"/>
      <c r="W165" s="7"/>
      <c r="X165" s="7"/>
      <c r="Y165" s="7"/>
      <c r="Z165" s="7"/>
    </row>
    <row r="166" ht="15.75" customHeight="1">
      <c r="A166" s="7"/>
      <c r="B166" s="7"/>
      <c r="C166" s="7"/>
      <c r="D166" s="7"/>
      <c r="E166" s="7"/>
      <c r="F166" s="7"/>
      <c r="G166" s="7"/>
      <c r="H166" s="7"/>
      <c r="I166" s="7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7"/>
      <c r="W166" s="7"/>
      <c r="X166" s="7"/>
      <c r="Y166" s="7"/>
      <c r="Z166" s="7"/>
    </row>
    <row r="167" ht="15.75" customHeight="1">
      <c r="A167" s="7"/>
      <c r="B167" s="7"/>
      <c r="C167" s="7"/>
      <c r="D167" s="7"/>
      <c r="E167" s="7"/>
      <c r="F167" s="7"/>
      <c r="G167" s="7"/>
      <c r="H167" s="7"/>
      <c r="I167" s="7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7"/>
      <c r="W167" s="7"/>
      <c r="X167" s="7"/>
      <c r="Y167" s="7"/>
      <c r="Z167" s="7"/>
    </row>
    <row r="168" ht="15.75" customHeight="1">
      <c r="A168" s="7"/>
      <c r="B168" s="7"/>
      <c r="C168" s="7"/>
      <c r="D168" s="7"/>
      <c r="E168" s="7"/>
      <c r="F168" s="7"/>
      <c r="G168" s="7"/>
      <c r="H168" s="7"/>
      <c r="I168" s="7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7"/>
      <c r="W168" s="7"/>
      <c r="X168" s="7"/>
      <c r="Y168" s="7"/>
      <c r="Z168" s="7"/>
    </row>
    <row r="169" ht="15.75" customHeight="1">
      <c r="A169" s="7"/>
      <c r="B169" s="7"/>
      <c r="C169" s="7"/>
      <c r="D169" s="7"/>
      <c r="E169" s="7"/>
      <c r="F169" s="7"/>
      <c r="G169" s="7"/>
      <c r="H169" s="7"/>
      <c r="I169" s="7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7"/>
      <c r="W169" s="7"/>
      <c r="X169" s="7"/>
      <c r="Y169" s="7"/>
      <c r="Z169" s="7"/>
    </row>
    <row r="170" ht="15.75" customHeight="1">
      <c r="A170" s="7"/>
      <c r="B170" s="7"/>
      <c r="C170" s="7"/>
      <c r="D170" s="7"/>
      <c r="E170" s="7"/>
      <c r="F170" s="7"/>
      <c r="G170" s="7"/>
      <c r="H170" s="7"/>
      <c r="I170" s="7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7"/>
      <c r="W170" s="7"/>
      <c r="X170" s="7"/>
      <c r="Y170" s="7"/>
      <c r="Z170" s="7"/>
    </row>
    <row r="171" ht="15.75" customHeight="1">
      <c r="A171" s="7"/>
      <c r="B171" s="7"/>
      <c r="C171" s="7"/>
      <c r="D171" s="7"/>
      <c r="E171" s="7"/>
      <c r="F171" s="7"/>
      <c r="G171" s="7"/>
      <c r="H171" s="7"/>
      <c r="I171" s="7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7"/>
      <c r="W171" s="7"/>
      <c r="X171" s="7"/>
      <c r="Y171" s="7"/>
      <c r="Z171" s="7"/>
    </row>
    <row r="172" ht="15.75" customHeight="1">
      <c r="A172" s="7"/>
      <c r="B172" s="7"/>
      <c r="C172" s="7"/>
      <c r="D172" s="7"/>
      <c r="E172" s="7"/>
      <c r="F172" s="7"/>
      <c r="G172" s="7"/>
      <c r="H172" s="7"/>
      <c r="I172" s="7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7"/>
      <c r="W172" s="7"/>
      <c r="X172" s="7"/>
      <c r="Y172" s="7"/>
      <c r="Z172" s="7"/>
    </row>
    <row r="173" ht="15.75" customHeight="1">
      <c r="A173" s="7"/>
      <c r="B173" s="7"/>
      <c r="C173" s="7"/>
      <c r="D173" s="7"/>
      <c r="E173" s="7"/>
      <c r="F173" s="7"/>
      <c r="G173" s="7"/>
      <c r="H173" s="7"/>
      <c r="I173" s="7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7"/>
      <c r="W173" s="7"/>
      <c r="X173" s="7"/>
      <c r="Y173" s="7"/>
      <c r="Z173" s="7"/>
    </row>
    <row r="174" ht="15.75" customHeight="1">
      <c r="A174" s="7"/>
      <c r="B174" s="7"/>
      <c r="C174" s="7"/>
      <c r="D174" s="7"/>
      <c r="E174" s="7"/>
      <c r="F174" s="7"/>
      <c r="G174" s="7"/>
      <c r="H174" s="7"/>
      <c r="I174" s="7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7"/>
      <c r="W174" s="7"/>
      <c r="X174" s="7"/>
      <c r="Y174" s="7"/>
      <c r="Z174" s="7"/>
    </row>
    <row r="175" ht="15.75" customHeight="1">
      <c r="A175" s="7"/>
      <c r="B175" s="7"/>
      <c r="C175" s="7"/>
      <c r="D175" s="7"/>
      <c r="E175" s="7"/>
      <c r="F175" s="7"/>
      <c r="G175" s="7"/>
      <c r="H175" s="7"/>
      <c r="I175" s="7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7"/>
      <c r="W175" s="7"/>
      <c r="X175" s="7"/>
      <c r="Y175" s="7"/>
      <c r="Z175" s="7"/>
    </row>
    <row r="176" ht="15.75" customHeight="1">
      <c r="A176" s="7"/>
      <c r="B176" s="7"/>
      <c r="C176" s="7"/>
      <c r="D176" s="7"/>
      <c r="E176" s="7"/>
      <c r="F176" s="7"/>
      <c r="G176" s="7"/>
      <c r="H176" s="7"/>
      <c r="I176" s="7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7"/>
      <c r="W176" s="7"/>
      <c r="X176" s="7"/>
      <c r="Y176" s="7"/>
      <c r="Z176" s="7"/>
    </row>
    <row r="177" ht="15.75" customHeight="1">
      <c r="A177" s="7"/>
      <c r="B177" s="7"/>
      <c r="C177" s="7"/>
      <c r="D177" s="7"/>
      <c r="E177" s="7"/>
      <c r="F177" s="7"/>
      <c r="G177" s="7"/>
      <c r="H177" s="7"/>
      <c r="I177" s="7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7"/>
      <c r="W177" s="7"/>
      <c r="X177" s="7"/>
      <c r="Y177" s="7"/>
      <c r="Z177" s="7"/>
    </row>
    <row r="178" ht="15.75" customHeight="1">
      <c r="A178" s="7"/>
      <c r="B178" s="7"/>
      <c r="C178" s="7"/>
      <c r="D178" s="7"/>
      <c r="E178" s="7"/>
      <c r="F178" s="7"/>
      <c r="G178" s="7"/>
      <c r="H178" s="7"/>
      <c r="I178" s="7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7"/>
      <c r="W178" s="7"/>
      <c r="X178" s="7"/>
      <c r="Y178" s="7"/>
      <c r="Z178" s="7"/>
    </row>
    <row r="179" ht="15.75" customHeight="1">
      <c r="A179" s="7"/>
      <c r="B179" s="7"/>
      <c r="C179" s="7"/>
      <c r="D179" s="7"/>
      <c r="E179" s="7"/>
      <c r="F179" s="7"/>
      <c r="G179" s="7"/>
      <c r="H179" s="7"/>
      <c r="I179" s="7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7"/>
      <c r="W179" s="7"/>
      <c r="X179" s="7"/>
      <c r="Y179" s="7"/>
      <c r="Z179" s="7"/>
    </row>
    <row r="180" ht="15.75" customHeight="1">
      <c r="A180" s="7"/>
      <c r="B180" s="7"/>
      <c r="C180" s="7"/>
      <c r="D180" s="7"/>
      <c r="E180" s="7"/>
      <c r="F180" s="7"/>
      <c r="G180" s="7"/>
      <c r="H180" s="7"/>
      <c r="I180" s="7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7"/>
      <c r="W180" s="7"/>
      <c r="X180" s="7"/>
      <c r="Y180" s="7"/>
      <c r="Z180" s="7"/>
    </row>
    <row r="181" ht="15.75" customHeight="1">
      <c r="A181" s="7"/>
      <c r="B181" s="7"/>
      <c r="C181" s="7"/>
      <c r="D181" s="7"/>
      <c r="E181" s="7"/>
      <c r="F181" s="7"/>
      <c r="G181" s="7"/>
      <c r="H181" s="7"/>
      <c r="I181" s="7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7"/>
      <c r="W181" s="7"/>
      <c r="X181" s="7"/>
      <c r="Y181" s="7"/>
      <c r="Z181" s="7"/>
    </row>
    <row r="182" ht="15.75" customHeight="1">
      <c r="A182" s="7"/>
      <c r="B182" s="7"/>
      <c r="C182" s="7"/>
      <c r="D182" s="7"/>
      <c r="E182" s="7"/>
      <c r="F182" s="7"/>
      <c r="G182" s="7"/>
      <c r="H182" s="7"/>
      <c r="I182" s="7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7"/>
      <c r="W182" s="7"/>
      <c r="X182" s="7"/>
      <c r="Y182" s="7"/>
      <c r="Z182" s="7"/>
    </row>
    <row r="183" ht="15.75" customHeight="1">
      <c r="A183" s="7"/>
      <c r="B183" s="7"/>
      <c r="C183" s="7"/>
      <c r="D183" s="7"/>
      <c r="E183" s="7"/>
      <c r="F183" s="7"/>
      <c r="G183" s="7"/>
      <c r="H183" s="7"/>
      <c r="I183" s="7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7"/>
      <c r="W183" s="7"/>
      <c r="X183" s="7"/>
      <c r="Y183" s="7"/>
      <c r="Z183" s="7"/>
    </row>
    <row r="184" ht="15.75" customHeight="1">
      <c r="A184" s="7"/>
      <c r="B184" s="7"/>
      <c r="C184" s="7"/>
      <c r="D184" s="7"/>
      <c r="E184" s="7"/>
      <c r="F184" s="7"/>
      <c r="G184" s="7"/>
      <c r="H184" s="7"/>
      <c r="I184" s="7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7"/>
      <c r="W184" s="7"/>
      <c r="X184" s="7"/>
      <c r="Y184" s="7"/>
      <c r="Z184" s="7"/>
    </row>
    <row r="185" ht="15.75" customHeight="1">
      <c r="A185" s="7"/>
      <c r="B185" s="7"/>
      <c r="C185" s="7"/>
      <c r="D185" s="7"/>
      <c r="E185" s="7"/>
      <c r="F185" s="7"/>
      <c r="G185" s="7"/>
      <c r="H185" s="7"/>
      <c r="I185" s="7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7"/>
      <c r="W185" s="7"/>
      <c r="X185" s="7"/>
      <c r="Y185" s="7"/>
      <c r="Z185" s="7"/>
    </row>
    <row r="186" ht="15.75" customHeight="1">
      <c r="A186" s="7"/>
      <c r="B186" s="7"/>
      <c r="C186" s="7"/>
      <c r="D186" s="7"/>
      <c r="E186" s="7"/>
      <c r="F186" s="7"/>
      <c r="G186" s="7"/>
      <c r="H186" s="7"/>
      <c r="I186" s="7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7"/>
      <c r="W186" s="7"/>
      <c r="X186" s="7"/>
      <c r="Y186" s="7"/>
      <c r="Z186" s="7"/>
    </row>
    <row r="187" ht="15.75" customHeight="1">
      <c r="A187" s="7"/>
      <c r="B187" s="7"/>
      <c r="C187" s="7"/>
      <c r="D187" s="7"/>
      <c r="E187" s="7"/>
      <c r="F187" s="7"/>
      <c r="G187" s="7"/>
      <c r="H187" s="7"/>
      <c r="I187" s="7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7"/>
      <c r="W187" s="7"/>
      <c r="X187" s="7"/>
      <c r="Y187" s="7"/>
      <c r="Z187" s="7"/>
    </row>
    <row r="188" ht="15.75" customHeight="1">
      <c r="A188" s="7"/>
      <c r="B188" s="7"/>
      <c r="C188" s="7"/>
      <c r="D188" s="7"/>
      <c r="E188" s="7"/>
      <c r="F188" s="7"/>
      <c r="G188" s="7"/>
      <c r="H188" s="7"/>
      <c r="I188" s="7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7"/>
      <c r="W188" s="7"/>
      <c r="X188" s="7"/>
      <c r="Y188" s="7"/>
      <c r="Z188" s="7"/>
    </row>
    <row r="189" ht="15.75" customHeight="1">
      <c r="A189" s="7"/>
      <c r="B189" s="7"/>
      <c r="C189" s="7"/>
      <c r="D189" s="7"/>
      <c r="E189" s="7"/>
      <c r="F189" s="7"/>
      <c r="G189" s="7"/>
      <c r="H189" s="7"/>
      <c r="I189" s="7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7"/>
      <c r="W189" s="7"/>
      <c r="X189" s="7"/>
      <c r="Y189" s="7"/>
      <c r="Z189" s="7"/>
    </row>
    <row r="190" ht="15.75" customHeight="1">
      <c r="A190" s="7"/>
      <c r="B190" s="7"/>
      <c r="C190" s="7"/>
      <c r="D190" s="7"/>
      <c r="E190" s="7"/>
      <c r="F190" s="7"/>
      <c r="G190" s="7"/>
      <c r="H190" s="7"/>
      <c r="I190" s="7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7"/>
      <c r="W190" s="7"/>
      <c r="X190" s="7"/>
      <c r="Y190" s="7"/>
      <c r="Z190" s="7"/>
    </row>
    <row r="191" ht="15.75" customHeight="1">
      <c r="A191" s="7"/>
      <c r="B191" s="7"/>
      <c r="C191" s="7"/>
      <c r="D191" s="7"/>
      <c r="E191" s="7"/>
      <c r="F191" s="7"/>
      <c r="G191" s="7"/>
      <c r="H191" s="7"/>
      <c r="I191" s="7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7"/>
      <c r="W191" s="7"/>
      <c r="X191" s="7"/>
      <c r="Y191" s="7"/>
      <c r="Z191" s="7"/>
    </row>
    <row r="192" ht="15.75" customHeight="1">
      <c r="A192" s="7"/>
      <c r="B192" s="7"/>
      <c r="C192" s="7"/>
      <c r="D192" s="7"/>
      <c r="E192" s="7"/>
      <c r="F192" s="7"/>
      <c r="G192" s="7"/>
      <c r="H192" s="7"/>
      <c r="I192" s="7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7"/>
      <c r="W192" s="7"/>
      <c r="X192" s="7"/>
      <c r="Y192" s="7"/>
      <c r="Z192" s="7"/>
    </row>
    <row r="193" ht="15.75" customHeight="1">
      <c r="A193" s="7"/>
      <c r="B193" s="7"/>
      <c r="C193" s="7"/>
      <c r="D193" s="7"/>
      <c r="E193" s="7"/>
      <c r="F193" s="7"/>
      <c r="G193" s="7"/>
      <c r="H193" s="7"/>
      <c r="I193" s="7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7"/>
      <c r="W193" s="7"/>
      <c r="X193" s="7"/>
      <c r="Y193" s="7"/>
      <c r="Z193" s="7"/>
    </row>
    <row r="194" ht="15.75" customHeight="1">
      <c r="A194" s="7"/>
      <c r="B194" s="7"/>
      <c r="C194" s="7"/>
      <c r="D194" s="7"/>
      <c r="E194" s="7"/>
      <c r="F194" s="7"/>
      <c r="G194" s="7"/>
      <c r="H194" s="7"/>
      <c r="I194" s="7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7"/>
      <c r="W194" s="7"/>
      <c r="X194" s="7"/>
      <c r="Y194" s="7"/>
      <c r="Z194" s="7"/>
    </row>
    <row r="195" ht="15.75" customHeight="1">
      <c r="A195" s="7"/>
      <c r="B195" s="7"/>
      <c r="C195" s="7"/>
      <c r="D195" s="7"/>
      <c r="E195" s="7"/>
      <c r="F195" s="7"/>
      <c r="G195" s="7"/>
      <c r="H195" s="7"/>
      <c r="I195" s="7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7"/>
      <c r="W195" s="7"/>
      <c r="X195" s="7"/>
      <c r="Y195" s="7"/>
      <c r="Z195" s="7"/>
    </row>
    <row r="196" ht="15.75" customHeight="1">
      <c r="A196" s="7"/>
      <c r="B196" s="7"/>
      <c r="C196" s="7"/>
      <c r="D196" s="7"/>
      <c r="E196" s="7"/>
      <c r="F196" s="7"/>
      <c r="G196" s="7"/>
      <c r="H196" s="7"/>
      <c r="I196" s="7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7"/>
      <c r="W196" s="7"/>
      <c r="X196" s="7"/>
      <c r="Y196" s="7"/>
      <c r="Z196" s="7"/>
    </row>
    <row r="197" ht="15.75" customHeight="1">
      <c r="A197" s="7"/>
      <c r="B197" s="7"/>
      <c r="C197" s="7"/>
      <c r="D197" s="7"/>
      <c r="E197" s="7"/>
      <c r="F197" s="7"/>
      <c r="G197" s="7"/>
      <c r="H197" s="7"/>
      <c r="I197" s="7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7"/>
      <c r="W197" s="7"/>
      <c r="X197" s="7"/>
      <c r="Y197" s="7"/>
      <c r="Z197" s="7"/>
    </row>
    <row r="198" ht="15.75" customHeight="1">
      <c r="A198" s="7"/>
      <c r="B198" s="7"/>
      <c r="C198" s="7"/>
      <c r="D198" s="7"/>
      <c r="E198" s="7"/>
      <c r="F198" s="7"/>
      <c r="G198" s="7"/>
      <c r="H198" s="7"/>
      <c r="I198" s="7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7"/>
      <c r="W198" s="7"/>
      <c r="X198" s="7"/>
      <c r="Y198" s="7"/>
      <c r="Z198" s="7"/>
    </row>
    <row r="199" ht="15.75" customHeight="1">
      <c r="A199" s="7"/>
      <c r="B199" s="7"/>
      <c r="C199" s="7"/>
      <c r="D199" s="7"/>
      <c r="E199" s="7"/>
      <c r="F199" s="7"/>
      <c r="G199" s="7"/>
      <c r="H199" s="7"/>
      <c r="I199" s="7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7"/>
      <c r="W199" s="7"/>
      <c r="X199" s="7"/>
      <c r="Y199" s="7"/>
      <c r="Z199" s="7"/>
    </row>
    <row r="200" ht="15.75" customHeight="1">
      <c r="A200" s="7"/>
      <c r="B200" s="7"/>
      <c r="C200" s="7"/>
      <c r="D200" s="7"/>
      <c r="E200" s="7"/>
      <c r="F200" s="7"/>
      <c r="G200" s="7"/>
      <c r="H200" s="7"/>
      <c r="I200" s="7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7"/>
      <c r="W200" s="7"/>
      <c r="X200" s="7"/>
      <c r="Y200" s="7"/>
      <c r="Z200" s="7"/>
    </row>
    <row r="201" ht="15.75" customHeight="1">
      <c r="A201" s="7"/>
      <c r="B201" s="7"/>
      <c r="C201" s="7"/>
      <c r="D201" s="7"/>
      <c r="E201" s="7"/>
      <c r="F201" s="7"/>
      <c r="G201" s="7"/>
      <c r="H201" s="7"/>
      <c r="I201" s="7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7"/>
      <c r="W201" s="7"/>
      <c r="X201" s="7"/>
      <c r="Y201" s="7"/>
      <c r="Z201" s="7"/>
    </row>
    <row r="202" ht="15.75" customHeight="1">
      <c r="A202" s="7"/>
      <c r="B202" s="7"/>
      <c r="C202" s="7"/>
      <c r="D202" s="7"/>
      <c r="E202" s="7"/>
      <c r="F202" s="7"/>
      <c r="G202" s="7"/>
      <c r="H202" s="7"/>
      <c r="I202" s="7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7"/>
      <c r="W202" s="7"/>
      <c r="X202" s="7"/>
      <c r="Y202" s="7"/>
      <c r="Z202" s="7"/>
    </row>
    <row r="203" ht="15.75" customHeight="1">
      <c r="A203" s="7"/>
      <c r="B203" s="7"/>
      <c r="C203" s="7"/>
      <c r="D203" s="7"/>
      <c r="E203" s="7"/>
      <c r="F203" s="7"/>
      <c r="G203" s="7"/>
      <c r="H203" s="7"/>
      <c r="I203" s="7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7"/>
      <c r="W203" s="7"/>
      <c r="X203" s="7"/>
      <c r="Y203" s="7"/>
      <c r="Z203" s="7"/>
    </row>
    <row r="204" ht="15.75" customHeight="1">
      <c r="A204" s="7"/>
      <c r="B204" s="7"/>
      <c r="C204" s="7"/>
      <c r="D204" s="7"/>
      <c r="E204" s="7"/>
      <c r="F204" s="7"/>
      <c r="G204" s="7"/>
      <c r="H204" s="7"/>
      <c r="I204" s="7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7"/>
      <c r="W204" s="7"/>
      <c r="X204" s="7"/>
      <c r="Y204" s="7"/>
      <c r="Z204" s="7"/>
    </row>
    <row r="205" ht="15.75" customHeight="1">
      <c r="A205" s="7"/>
      <c r="B205" s="7"/>
      <c r="C205" s="7"/>
      <c r="D205" s="7"/>
      <c r="E205" s="7"/>
      <c r="F205" s="7"/>
      <c r="G205" s="7"/>
      <c r="H205" s="7"/>
      <c r="I205" s="7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7"/>
      <c r="W205" s="7"/>
      <c r="X205" s="7"/>
      <c r="Y205" s="7"/>
      <c r="Z205" s="7"/>
    </row>
    <row r="206" ht="15.75" customHeight="1">
      <c r="A206" s="7"/>
      <c r="B206" s="7"/>
      <c r="C206" s="7"/>
      <c r="D206" s="7"/>
      <c r="E206" s="7"/>
      <c r="F206" s="7"/>
      <c r="G206" s="7"/>
      <c r="H206" s="7"/>
      <c r="I206" s="7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7"/>
      <c r="W206" s="7"/>
      <c r="X206" s="7"/>
      <c r="Y206" s="7"/>
      <c r="Z206" s="7"/>
    </row>
    <row r="207" ht="15.75" customHeight="1">
      <c r="A207" s="7"/>
      <c r="B207" s="7"/>
      <c r="C207" s="7"/>
      <c r="D207" s="7"/>
      <c r="E207" s="7"/>
      <c r="F207" s="7"/>
      <c r="G207" s="7"/>
      <c r="H207" s="7"/>
      <c r="I207" s="7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7"/>
      <c r="W207" s="7"/>
      <c r="X207" s="7"/>
      <c r="Y207" s="7"/>
      <c r="Z207" s="7"/>
    </row>
    <row r="208" ht="15.75" customHeight="1">
      <c r="A208" s="7"/>
      <c r="B208" s="7"/>
      <c r="C208" s="7"/>
      <c r="D208" s="7"/>
      <c r="E208" s="7"/>
      <c r="F208" s="7"/>
      <c r="G208" s="7"/>
      <c r="H208" s="7"/>
      <c r="I208" s="7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7"/>
      <c r="W208" s="7"/>
      <c r="X208" s="7"/>
      <c r="Y208" s="7"/>
      <c r="Z208" s="7"/>
    </row>
    <row r="209" ht="15.75" customHeight="1">
      <c r="A209" s="7"/>
      <c r="B209" s="7"/>
      <c r="C209" s="7"/>
      <c r="D209" s="7"/>
      <c r="E209" s="7"/>
      <c r="F209" s="7"/>
      <c r="G209" s="7"/>
      <c r="H209" s="7"/>
      <c r="I209" s="7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7"/>
      <c r="W209" s="7"/>
      <c r="X209" s="7"/>
      <c r="Y209" s="7"/>
      <c r="Z209" s="7"/>
    </row>
    <row r="210" ht="15.75" customHeight="1">
      <c r="A210" s="7"/>
      <c r="B210" s="7"/>
      <c r="C210" s="7"/>
      <c r="D210" s="7"/>
      <c r="E210" s="7"/>
      <c r="F210" s="7"/>
      <c r="G210" s="7"/>
      <c r="H210" s="7"/>
      <c r="I210" s="7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7"/>
      <c r="W210" s="7"/>
      <c r="X210" s="7"/>
      <c r="Y210" s="7"/>
      <c r="Z210" s="7"/>
    </row>
    <row r="211" ht="15.75" customHeight="1">
      <c r="A211" s="7"/>
      <c r="B211" s="7"/>
      <c r="C211" s="7"/>
      <c r="D211" s="7"/>
      <c r="E211" s="7"/>
      <c r="F211" s="7"/>
      <c r="G211" s="7"/>
      <c r="H211" s="7"/>
      <c r="I211" s="7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7"/>
      <c r="W211" s="7"/>
      <c r="X211" s="7"/>
      <c r="Y211" s="7"/>
      <c r="Z211" s="7"/>
    </row>
    <row r="212" ht="15.75" customHeight="1">
      <c r="A212" s="7"/>
      <c r="B212" s="7"/>
      <c r="C212" s="7"/>
      <c r="D212" s="7"/>
      <c r="E212" s="7"/>
      <c r="F212" s="7"/>
      <c r="G212" s="7"/>
      <c r="H212" s="7"/>
      <c r="I212" s="7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7"/>
      <c r="W212" s="7"/>
      <c r="X212" s="7"/>
      <c r="Y212" s="7"/>
      <c r="Z212" s="7"/>
    </row>
    <row r="213" ht="15.75" customHeight="1">
      <c r="A213" s="7"/>
      <c r="B213" s="7"/>
      <c r="C213" s="7"/>
      <c r="D213" s="7"/>
      <c r="E213" s="7"/>
      <c r="F213" s="7"/>
      <c r="G213" s="7"/>
      <c r="H213" s="7"/>
      <c r="I213" s="7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7"/>
      <c r="W213" s="7"/>
      <c r="X213" s="7"/>
      <c r="Y213" s="7"/>
      <c r="Z213" s="7"/>
    </row>
    <row r="214" ht="15.75" customHeight="1">
      <c r="A214" s="7"/>
      <c r="B214" s="7"/>
      <c r="C214" s="7"/>
      <c r="D214" s="7"/>
      <c r="E214" s="7"/>
      <c r="F214" s="7"/>
      <c r="G214" s="7"/>
      <c r="H214" s="7"/>
      <c r="I214" s="7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7"/>
      <c r="W214" s="7"/>
      <c r="X214" s="7"/>
      <c r="Y214" s="7"/>
      <c r="Z214" s="7"/>
    </row>
    <row r="215" ht="15.75" customHeight="1">
      <c r="A215" s="7"/>
      <c r="B215" s="7"/>
      <c r="C215" s="7"/>
      <c r="D215" s="7"/>
      <c r="E215" s="7"/>
      <c r="F215" s="7"/>
      <c r="G215" s="7"/>
      <c r="H215" s="7"/>
      <c r="I215" s="7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7"/>
      <c r="W215" s="7"/>
      <c r="X215" s="7"/>
      <c r="Y215" s="7"/>
      <c r="Z215" s="7"/>
    </row>
    <row r="216" ht="15.75" customHeight="1">
      <c r="A216" s="7"/>
      <c r="B216" s="7"/>
      <c r="C216" s="7"/>
      <c r="D216" s="7"/>
      <c r="E216" s="7"/>
      <c r="F216" s="7"/>
      <c r="G216" s="7"/>
      <c r="H216" s="7"/>
      <c r="I216" s="7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7"/>
      <c r="W216" s="7"/>
      <c r="X216" s="7"/>
      <c r="Y216" s="7"/>
      <c r="Z216" s="7"/>
    </row>
    <row r="217" ht="15.75" customHeight="1">
      <c r="A217" s="7"/>
      <c r="B217" s="7"/>
      <c r="C217" s="7"/>
      <c r="D217" s="7"/>
      <c r="E217" s="7"/>
      <c r="F217" s="7"/>
      <c r="G217" s="7"/>
      <c r="H217" s="7"/>
      <c r="I217" s="7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7"/>
      <c r="W217" s="7"/>
      <c r="X217" s="7"/>
      <c r="Y217" s="7"/>
      <c r="Z217" s="7"/>
    </row>
    <row r="218" ht="15.75" customHeight="1">
      <c r="A218" s="7"/>
      <c r="B218" s="7"/>
      <c r="C218" s="7"/>
      <c r="D218" s="7"/>
      <c r="E218" s="7"/>
      <c r="F218" s="7"/>
      <c r="G218" s="7"/>
      <c r="H218" s="7"/>
      <c r="I218" s="7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7"/>
      <c r="W218" s="7"/>
      <c r="X218" s="7"/>
      <c r="Y218" s="7"/>
      <c r="Z218" s="7"/>
    </row>
    <row r="219" ht="15.75" customHeight="1">
      <c r="A219" s="7"/>
      <c r="B219" s="7"/>
      <c r="C219" s="7"/>
      <c r="D219" s="7"/>
      <c r="E219" s="7"/>
      <c r="F219" s="7"/>
      <c r="G219" s="7"/>
      <c r="H219" s="7"/>
      <c r="I219" s="7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7"/>
      <c r="W219" s="7"/>
      <c r="X219" s="7"/>
      <c r="Y219" s="7"/>
      <c r="Z219" s="7"/>
    </row>
    <row r="220" ht="15.75" customHeight="1">
      <c r="A220" s="7"/>
      <c r="B220" s="7"/>
      <c r="C220" s="7"/>
      <c r="D220" s="7"/>
      <c r="E220" s="7"/>
      <c r="F220" s="7"/>
      <c r="G220" s="7"/>
      <c r="H220" s="7"/>
      <c r="I220" s="7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7"/>
      <c r="W220" s="7"/>
      <c r="X220" s="7"/>
      <c r="Y220" s="7"/>
      <c r="Z220" s="7"/>
    </row>
    <row r="221" ht="15.75" customHeight="1">
      <c r="A221" s="7"/>
      <c r="B221" s="7"/>
      <c r="C221" s="7"/>
      <c r="D221" s="7"/>
      <c r="E221" s="7"/>
      <c r="F221" s="7"/>
      <c r="G221" s="7"/>
      <c r="H221" s="7"/>
      <c r="I221" s="7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7"/>
      <c r="W221" s="7"/>
      <c r="X221" s="7"/>
      <c r="Y221" s="7"/>
      <c r="Z221" s="7"/>
    </row>
    <row r="222" ht="15.75" customHeight="1">
      <c r="A222" s="7"/>
      <c r="B222" s="7"/>
      <c r="C222" s="7"/>
      <c r="D222" s="7"/>
      <c r="E222" s="7"/>
      <c r="F222" s="7"/>
      <c r="G222" s="7"/>
      <c r="H222" s="7"/>
      <c r="I222" s="7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7"/>
      <c r="W222" s="7"/>
      <c r="X222" s="7"/>
      <c r="Y222" s="7"/>
      <c r="Z222" s="7"/>
    </row>
    <row r="223" ht="15.75" customHeight="1">
      <c r="A223" s="7"/>
      <c r="B223" s="7"/>
      <c r="C223" s="7"/>
      <c r="D223" s="7"/>
      <c r="E223" s="7"/>
      <c r="F223" s="7"/>
      <c r="G223" s="7"/>
      <c r="H223" s="7"/>
      <c r="I223" s="7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7"/>
      <c r="W223" s="7"/>
      <c r="X223" s="7"/>
      <c r="Y223" s="7"/>
      <c r="Z223" s="7"/>
    </row>
    <row r="224" ht="15.75" customHeight="1">
      <c r="A224" s="7"/>
      <c r="B224" s="7"/>
      <c r="C224" s="7"/>
      <c r="D224" s="7"/>
      <c r="E224" s="7"/>
      <c r="F224" s="7"/>
      <c r="G224" s="7"/>
      <c r="H224" s="7"/>
      <c r="I224" s="7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7"/>
      <c r="W224" s="7"/>
      <c r="X224" s="7"/>
      <c r="Y224" s="7"/>
      <c r="Z224" s="7"/>
    </row>
    <row r="225" ht="15.75" customHeight="1">
      <c r="A225" s="7"/>
      <c r="B225" s="7"/>
      <c r="C225" s="7"/>
      <c r="D225" s="7"/>
      <c r="E225" s="7"/>
      <c r="F225" s="7"/>
      <c r="G225" s="7"/>
      <c r="H225" s="7"/>
      <c r="I225" s="7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7"/>
      <c r="W225" s="7"/>
      <c r="X225" s="7"/>
      <c r="Y225" s="7"/>
      <c r="Z225" s="7"/>
    </row>
    <row r="226" ht="15.75" customHeight="1">
      <c r="A226" s="7"/>
      <c r="B226" s="7"/>
      <c r="C226" s="7"/>
      <c r="D226" s="7"/>
      <c r="E226" s="7"/>
      <c r="F226" s="7"/>
      <c r="G226" s="7"/>
      <c r="H226" s="7"/>
      <c r="I226" s="7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7"/>
      <c r="W226" s="7"/>
      <c r="X226" s="7"/>
      <c r="Y226" s="7"/>
      <c r="Z226" s="7"/>
    </row>
    <row r="227" ht="15.75" customHeight="1">
      <c r="A227" s="7"/>
      <c r="B227" s="7"/>
      <c r="C227" s="7"/>
      <c r="D227" s="7"/>
      <c r="E227" s="7"/>
      <c r="F227" s="7"/>
      <c r="G227" s="7"/>
      <c r="H227" s="7"/>
      <c r="I227" s="7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7"/>
      <c r="W227" s="7"/>
      <c r="X227" s="7"/>
      <c r="Y227" s="7"/>
      <c r="Z227" s="7"/>
    </row>
    <row r="228" ht="15.75" customHeight="1">
      <c r="A228" s="7"/>
      <c r="B228" s="7"/>
      <c r="C228" s="7"/>
      <c r="D228" s="7"/>
      <c r="E228" s="7"/>
      <c r="F228" s="7"/>
      <c r="G228" s="7"/>
      <c r="H228" s="7"/>
      <c r="I228" s="7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7"/>
      <c r="W228" s="7"/>
      <c r="X228" s="7"/>
      <c r="Y228" s="7"/>
      <c r="Z228" s="7"/>
    </row>
    <row r="229" ht="15.75" customHeight="1">
      <c r="A229" s="7"/>
      <c r="B229" s="7"/>
      <c r="C229" s="7"/>
      <c r="D229" s="7"/>
      <c r="E229" s="7"/>
      <c r="F229" s="7"/>
      <c r="G229" s="7"/>
      <c r="H229" s="7"/>
      <c r="I229" s="7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7"/>
      <c r="W229" s="7"/>
      <c r="X229" s="7"/>
      <c r="Y229" s="7"/>
      <c r="Z229" s="7"/>
    </row>
    <row r="230" ht="15.75" customHeight="1">
      <c r="A230" s="7"/>
      <c r="B230" s="7"/>
      <c r="C230" s="7"/>
      <c r="D230" s="7"/>
      <c r="E230" s="7"/>
      <c r="F230" s="7"/>
      <c r="G230" s="7"/>
      <c r="H230" s="7"/>
      <c r="I230" s="7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7"/>
      <c r="W230" s="7"/>
      <c r="X230" s="7"/>
      <c r="Y230" s="7"/>
      <c r="Z230" s="7"/>
    </row>
    <row r="231" ht="15.75" customHeight="1">
      <c r="A231" s="7"/>
      <c r="B231" s="7"/>
      <c r="C231" s="7"/>
      <c r="D231" s="7"/>
      <c r="E231" s="7"/>
      <c r="F231" s="7"/>
      <c r="G231" s="7"/>
      <c r="H231" s="7"/>
      <c r="I231" s="7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7"/>
      <c r="W231" s="7"/>
      <c r="X231" s="7"/>
      <c r="Y231" s="7"/>
      <c r="Z231" s="7"/>
    </row>
    <row r="232" ht="15.75" customHeight="1">
      <c r="A232" s="7"/>
      <c r="B232" s="7"/>
      <c r="C232" s="7"/>
      <c r="D232" s="7"/>
      <c r="E232" s="7"/>
      <c r="F232" s="7"/>
      <c r="G232" s="7"/>
      <c r="H232" s="7"/>
      <c r="I232" s="7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7"/>
      <c r="W232" s="7"/>
      <c r="X232" s="7"/>
      <c r="Y232" s="7"/>
      <c r="Z232" s="7"/>
    </row>
    <row r="233" ht="15.75" customHeight="1">
      <c r="A233" s="7"/>
      <c r="B233" s="7"/>
      <c r="C233" s="7"/>
      <c r="D233" s="7"/>
      <c r="E233" s="7"/>
      <c r="F233" s="7"/>
      <c r="G233" s="7"/>
      <c r="H233" s="7"/>
      <c r="I233" s="7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7"/>
      <c r="W233" s="7"/>
      <c r="X233" s="7"/>
      <c r="Y233" s="7"/>
      <c r="Z233" s="7"/>
    </row>
    <row r="234" ht="15.75" customHeight="1">
      <c r="A234" s="7"/>
      <c r="B234" s="7"/>
      <c r="C234" s="7"/>
      <c r="D234" s="7"/>
      <c r="E234" s="7"/>
      <c r="F234" s="7"/>
      <c r="G234" s="7"/>
      <c r="H234" s="7"/>
      <c r="I234" s="7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7"/>
      <c r="W234" s="7"/>
      <c r="X234" s="7"/>
      <c r="Y234" s="7"/>
      <c r="Z234" s="7"/>
    </row>
    <row r="235" ht="15.75" customHeight="1">
      <c r="A235" s="7"/>
      <c r="B235" s="7"/>
      <c r="C235" s="7"/>
      <c r="D235" s="7"/>
      <c r="E235" s="7"/>
      <c r="F235" s="7"/>
      <c r="G235" s="7"/>
      <c r="H235" s="7"/>
      <c r="I235" s="7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7"/>
      <c r="W235" s="7"/>
      <c r="X235" s="7"/>
      <c r="Y235" s="7"/>
      <c r="Z235" s="7"/>
    </row>
    <row r="236" ht="15.75" customHeight="1">
      <c r="A236" s="7"/>
      <c r="B236" s="7"/>
      <c r="C236" s="7"/>
      <c r="D236" s="7"/>
      <c r="E236" s="7"/>
      <c r="F236" s="7"/>
      <c r="G236" s="7"/>
      <c r="H236" s="7"/>
      <c r="I236" s="7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7"/>
      <c r="W236" s="7"/>
      <c r="X236" s="7"/>
      <c r="Y236" s="7"/>
      <c r="Z236" s="7"/>
    </row>
    <row r="237" ht="15.75" customHeight="1">
      <c r="A237" s="7"/>
      <c r="B237" s="7"/>
      <c r="C237" s="7"/>
      <c r="D237" s="7"/>
      <c r="E237" s="7"/>
      <c r="F237" s="7"/>
      <c r="G237" s="7"/>
      <c r="H237" s="7"/>
      <c r="I237" s="7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7"/>
      <c r="W237" s="7"/>
      <c r="X237" s="7"/>
      <c r="Y237" s="7"/>
      <c r="Z237" s="7"/>
    </row>
    <row r="238" ht="15.75" customHeight="1">
      <c r="A238" s="7"/>
      <c r="B238" s="7"/>
      <c r="C238" s="7"/>
      <c r="D238" s="7"/>
      <c r="E238" s="7"/>
      <c r="F238" s="7"/>
      <c r="G238" s="7"/>
      <c r="H238" s="7"/>
      <c r="I238" s="7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7"/>
      <c r="W238" s="7"/>
      <c r="X238" s="7"/>
      <c r="Y238" s="7"/>
      <c r="Z238" s="7"/>
    </row>
    <row r="239" ht="15.75" customHeight="1">
      <c r="A239" s="7"/>
      <c r="B239" s="7"/>
      <c r="C239" s="7"/>
      <c r="D239" s="7"/>
      <c r="E239" s="7"/>
      <c r="F239" s="7"/>
      <c r="G239" s="7"/>
      <c r="H239" s="7"/>
      <c r="I239" s="7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7"/>
      <c r="W239" s="7"/>
      <c r="X239" s="7"/>
      <c r="Y239" s="7"/>
      <c r="Z239" s="7"/>
    </row>
    <row r="240" ht="15.75" customHeight="1">
      <c r="A240" s="7"/>
      <c r="B240" s="7"/>
      <c r="C240" s="7"/>
      <c r="D240" s="7"/>
      <c r="E240" s="7"/>
      <c r="F240" s="7"/>
      <c r="G240" s="7"/>
      <c r="H240" s="7"/>
      <c r="I240" s="7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7"/>
      <c r="W240" s="7"/>
      <c r="X240" s="7"/>
      <c r="Y240" s="7"/>
      <c r="Z240" s="7"/>
    </row>
    <row r="241" ht="15.75" customHeight="1">
      <c r="A241" s="7"/>
      <c r="B241" s="7"/>
      <c r="C241" s="7"/>
      <c r="D241" s="7"/>
      <c r="E241" s="7"/>
      <c r="F241" s="7"/>
      <c r="G241" s="7"/>
      <c r="H241" s="7"/>
      <c r="I241" s="7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7"/>
      <c r="W241" s="7"/>
      <c r="X241" s="7"/>
      <c r="Y241" s="7"/>
      <c r="Z241" s="7"/>
    </row>
    <row r="242" ht="15.75" customHeight="1">
      <c r="A242" s="7"/>
      <c r="B242" s="7"/>
      <c r="C242" s="7"/>
      <c r="D242" s="7"/>
      <c r="E242" s="7"/>
      <c r="F242" s="7"/>
      <c r="G242" s="7"/>
      <c r="H242" s="7"/>
      <c r="I242" s="7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7"/>
      <c r="W242" s="7"/>
      <c r="X242" s="7"/>
      <c r="Y242" s="7"/>
      <c r="Z242" s="7"/>
    </row>
    <row r="243" ht="15.75" customHeight="1">
      <c r="A243" s="7"/>
      <c r="B243" s="7"/>
      <c r="C243" s="7"/>
      <c r="D243" s="7"/>
      <c r="E243" s="7"/>
      <c r="F243" s="7"/>
      <c r="G243" s="7"/>
      <c r="H243" s="7"/>
      <c r="I243" s="7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7"/>
      <c r="W243" s="7"/>
      <c r="X243" s="7"/>
      <c r="Y243" s="7"/>
      <c r="Z243" s="7"/>
    </row>
    <row r="244" ht="15.75" customHeight="1">
      <c r="A244" s="7"/>
      <c r="B244" s="7"/>
      <c r="C244" s="7"/>
      <c r="D244" s="7"/>
      <c r="E244" s="7"/>
      <c r="F244" s="7"/>
      <c r="G244" s="7"/>
      <c r="H244" s="7"/>
      <c r="I244" s="7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7"/>
      <c r="W244" s="7"/>
      <c r="X244" s="7"/>
      <c r="Y244" s="7"/>
      <c r="Z244" s="7"/>
    </row>
    <row r="245" ht="15.75" customHeight="1">
      <c r="A245" s="7"/>
      <c r="B245" s="7"/>
      <c r="C245" s="7"/>
      <c r="D245" s="7"/>
      <c r="E245" s="7"/>
      <c r="F245" s="7"/>
      <c r="G245" s="7"/>
      <c r="H245" s="7"/>
      <c r="I245" s="7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7"/>
      <c r="W245" s="7"/>
      <c r="X245" s="7"/>
      <c r="Y245" s="7"/>
      <c r="Z245" s="7"/>
    </row>
    <row r="246" ht="15.75" customHeight="1">
      <c r="A246" s="7"/>
      <c r="B246" s="7"/>
      <c r="C246" s="7"/>
      <c r="D246" s="7"/>
      <c r="E246" s="7"/>
      <c r="F246" s="7"/>
      <c r="G246" s="7"/>
      <c r="H246" s="7"/>
      <c r="I246" s="7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7"/>
      <c r="W246" s="7"/>
      <c r="X246" s="7"/>
      <c r="Y246" s="7"/>
      <c r="Z246" s="7"/>
    </row>
    <row r="247" ht="15.75" customHeight="1">
      <c r="A247" s="7"/>
      <c r="B247" s="7"/>
      <c r="C247" s="7"/>
      <c r="D247" s="7"/>
      <c r="E247" s="7"/>
      <c r="F247" s="7"/>
      <c r="G247" s="7"/>
      <c r="H247" s="7"/>
      <c r="I247" s="7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7"/>
      <c r="W247" s="7"/>
      <c r="X247" s="7"/>
      <c r="Y247" s="7"/>
      <c r="Z247" s="7"/>
    </row>
    <row r="248" ht="15.75" customHeight="1">
      <c r="A248" s="7"/>
      <c r="B248" s="7"/>
      <c r="C248" s="7"/>
      <c r="D248" s="7"/>
      <c r="E248" s="7"/>
      <c r="F248" s="7"/>
      <c r="G248" s="7"/>
      <c r="H248" s="7"/>
      <c r="I248" s="7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7"/>
      <c r="W248" s="7"/>
      <c r="X248" s="7"/>
      <c r="Y248" s="7"/>
      <c r="Z248" s="7"/>
    </row>
    <row r="249" ht="15.75" customHeight="1">
      <c r="A249" s="7"/>
      <c r="B249" s="7"/>
      <c r="C249" s="7"/>
      <c r="D249" s="7"/>
      <c r="E249" s="7"/>
      <c r="F249" s="7"/>
      <c r="G249" s="7"/>
      <c r="H249" s="7"/>
      <c r="I249" s="7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7"/>
      <c r="W249" s="7"/>
      <c r="X249" s="7"/>
      <c r="Y249" s="7"/>
      <c r="Z249" s="7"/>
    </row>
    <row r="250" ht="15.75" customHeight="1">
      <c r="A250" s="7"/>
      <c r="B250" s="7"/>
      <c r="C250" s="7"/>
      <c r="D250" s="7"/>
      <c r="E250" s="7"/>
      <c r="F250" s="7"/>
      <c r="G250" s="7"/>
      <c r="H250" s="7"/>
      <c r="I250" s="7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7"/>
      <c r="W250" s="7"/>
      <c r="X250" s="7"/>
      <c r="Y250" s="7"/>
      <c r="Z250" s="7"/>
    </row>
    <row r="251" ht="15.75" customHeight="1">
      <c r="A251" s="7"/>
      <c r="B251" s="7"/>
      <c r="C251" s="7"/>
      <c r="D251" s="7"/>
      <c r="E251" s="7"/>
      <c r="F251" s="7"/>
      <c r="G251" s="7"/>
      <c r="H251" s="7"/>
      <c r="I251" s="7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7"/>
      <c r="W251" s="7"/>
      <c r="X251" s="7"/>
      <c r="Y251" s="7"/>
      <c r="Z251" s="7"/>
    </row>
    <row r="252" ht="15.75" customHeight="1">
      <c r="A252" s="7"/>
      <c r="B252" s="7"/>
      <c r="C252" s="7"/>
      <c r="D252" s="7"/>
      <c r="E252" s="7"/>
      <c r="F252" s="7"/>
      <c r="G252" s="7"/>
      <c r="H252" s="7"/>
      <c r="I252" s="7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7"/>
      <c r="W252" s="7"/>
      <c r="X252" s="7"/>
      <c r="Y252" s="7"/>
      <c r="Z252" s="7"/>
    </row>
    <row r="253" ht="15.75" customHeight="1">
      <c r="A253" s="7"/>
      <c r="B253" s="7"/>
      <c r="C253" s="7"/>
      <c r="D253" s="7"/>
      <c r="E253" s="7"/>
      <c r="F253" s="7"/>
      <c r="G253" s="7"/>
      <c r="H253" s="7"/>
      <c r="I253" s="7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7"/>
      <c r="W253" s="7"/>
      <c r="X253" s="7"/>
      <c r="Y253" s="7"/>
      <c r="Z253" s="7"/>
    </row>
    <row r="254" ht="15.75" customHeight="1">
      <c r="A254" s="7"/>
      <c r="B254" s="7"/>
      <c r="C254" s="7"/>
      <c r="D254" s="7"/>
      <c r="E254" s="7"/>
      <c r="F254" s="7"/>
      <c r="G254" s="7"/>
      <c r="H254" s="7"/>
      <c r="I254" s="7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7"/>
      <c r="W254" s="7"/>
      <c r="X254" s="7"/>
      <c r="Y254" s="7"/>
      <c r="Z254" s="7"/>
    </row>
    <row r="255" ht="15.75" customHeight="1">
      <c r="A255" s="7"/>
      <c r="B255" s="7"/>
      <c r="C255" s="7"/>
      <c r="D255" s="7"/>
      <c r="E255" s="7"/>
      <c r="F255" s="7"/>
      <c r="G255" s="7"/>
      <c r="H255" s="7"/>
      <c r="I255" s="7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7"/>
      <c r="W255" s="7"/>
      <c r="X255" s="7"/>
      <c r="Y255" s="7"/>
      <c r="Z255" s="7"/>
    </row>
    <row r="256" ht="15.75" customHeight="1">
      <c r="A256" s="7"/>
      <c r="B256" s="7"/>
      <c r="C256" s="7"/>
      <c r="D256" s="7"/>
      <c r="E256" s="7"/>
      <c r="F256" s="7"/>
      <c r="G256" s="7"/>
      <c r="H256" s="7"/>
      <c r="I256" s="7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7"/>
      <c r="W256" s="7"/>
      <c r="X256" s="7"/>
      <c r="Y256" s="7"/>
      <c r="Z256" s="7"/>
    </row>
    <row r="257" ht="15.75" customHeight="1">
      <c r="A257" s="7"/>
      <c r="B257" s="7"/>
      <c r="C257" s="7"/>
      <c r="D257" s="7"/>
      <c r="E257" s="7"/>
      <c r="F257" s="7"/>
      <c r="G257" s="7"/>
      <c r="H257" s="7"/>
      <c r="I257" s="7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7"/>
      <c r="W257" s="7"/>
      <c r="X257" s="7"/>
      <c r="Y257" s="7"/>
      <c r="Z257" s="7"/>
    </row>
    <row r="258" ht="15.75" customHeight="1">
      <c r="A258" s="7"/>
      <c r="B258" s="7"/>
      <c r="C258" s="7"/>
      <c r="D258" s="7"/>
      <c r="E258" s="7"/>
      <c r="F258" s="7"/>
      <c r="G258" s="7"/>
      <c r="H258" s="7"/>
      <c r="I258" s="7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7"/>
      <c r="W258" s="7"/>
      <c r="X258" s="7"/>
      <c r="Y258" s="7"/>
      <c r="Z258" s="7"/>
    </row>
    <row r="259" ht="15.75" customHeight="1">
      <c r="A259" s="7"/>
      <c r="B259" s="7"/>
      <c r="C259" s="7"/>
      <c r="D259" s="7"/>
      <c r="E259" s="7"/>
      <c r="F259" s="7"/>
      <c r="G259" s="7"/>
      <c r="H259" s="7"/>
      <c r="I259" s="7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7"/>
      <c r="W259" s="7"/>
      <c r="X259" s="7"/>
      <c r="Y259" s="7"/>
      <c r="Z259" s="7"/>
    </row>
    <row r="260" ht="15.75" customHeight="1">
      <c r="A260" s="7"/>
      <c r="B260" s="7"/>
      <c r="C260" s="7"/>
      <c r="D260" s="7"/>
      <c r="E260" s="7"/>
      <c r="F260" s="7"/>
      <c r="G260" s="7"/>
      <c r="H260" s="7"/>
      <c r="I260" s="7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7"/>
      <c r="W260" s="7"/>
      <c r="X260" s="7"/>
      <c r="Y260" s="7"/>
      <c r="Z260" s="7"/>
    </row>
    <row r="261" ht="15.75" customHeight="1">
      <c r="A261" s="7"/>
      <c r="B261" s="7"/>
      <c r="C261" s="7"/>
      <c r="D261" s="7"/>
      <c r="E261" s="7"/>
      <c r="F261" s="7"/>
      <c r="G261" s="7"/>
      <c r="H261" s="7"/>
      <c r="I261" s="7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7"/>
      <c r="W261" s="7"/>
      <c r="X261" s="7"/>
      <c r="Y261" s="7"/>
      <c r="Z261" s="7"/>
    </row>
    <row r="262" ht="15.75" customHeight="1">
      <c r="A262" s="7"/>
      <c r="B262" s="7"/>
      <c r="C262" s="7"/>
      <c r="D262" s="7"/>
      <c r="E262" s="7"/>
      <c r="F262" s="7"/>
      <c r="G262" s="7"/>
      <c r="H262" s="7"/>
      <c r="I262" s="7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7"/>
      <c r="W262" s="7"/>
      <c r="X262" s="7"/>
      <c r="Y262" s="7"/>
      <c r="Z262" s="7"/>
    </row>
    <row r="263" ht="15.75" customHeight="1">
      <c r="A263" s="7"/>
      <c r="B263" s="7"/>
      <c r="C263" s="7"/>
      <c r="D263" s="7"/>
      <c r="E263" s="7"/>
      <c r="F263" s="7"/>
      <c r="G263" s="7"/>
      <c r="H263" s="7"/>
      <c r="I263" s="7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7"/>
      <c r="W263" s="7"/>
      <c r="X263" s="7"/>
      <c r="Y263" s="7"/>
      <c r="Z263" s="7"/>
    </row>
    <row r="264" ht="15.75" customHeight="1">
      <c r="A264" s="7"/>
      <c r="B264" s="7"/>
      <c r="C264" s="7"/>
      <c r="D264" s="7"/>
      <c r="E264" s="7"/>
      <c r="F264" s="7"/>
      <c r="G264" s="7"/>
      <c r="H264" s="7"/>
      <c r="I264" s="7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7"/>
      <c r="W264" s="7"/>
      <c r="X264" s="7"/>
      <c r="Y264" s="7"/>
      <c r="Z264" s="7"/>
    </row>
    <row r="265" ht="15.75" customHeight="1">
      <c r="A265" s="7"/>
      <c r="B265" s="7"/>
      <c r="C265" s="7"/>
      <c r="D265" s="7"/>
      <c r="E265" s="7"/>
      <c r="F265" s="7"/>
      <c r="G265" s="7"/>
      <c r="H265" s="7"/>
      <c r="I265" s="7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7"/>
      <c r="W265" s="7"/>
      <c r="X265" s="7"/>
      <c r="Y265" s="7"/>
      <c r="Z265" s="7"/>
    </row>
    <row r="266" ht="15.75" customHeight="1">
      <c r="A266" s="7"/>
      <c r="B266" s="7"/>
      <c r="C266" s="7"/>
      <c r="D266" s="7"/>
      <c r="E266" s="7"/>
      <c r="F266" s="7"/>
      <c r="G266" s="7"/>
      <c r="H266" s="7"/>
      <c r="I266" s="7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7"/>
      <c r="W266" s="7"/>
      <c r="X266" s="7"/>
      <c r="Y266" s="7"/>
      <c r="Z266" s="7"/>
    </row>
    <row r="267" ht="15.75" customHeight="1">
      <c r="A267" s="7"/>
      <c r="B267" s="7"/>
      <c r="C267" s="7"/>
      <c r="D267" s="7"/>
      <c r="E267" s="7"/>
      <c r="F267" s="7"/>
      <c r="G267" s="7"/>
      <c r="H267" s="7"/>
      <c r="I267" s="7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7"/>
      <c r="W267" s="7"/>
      <c r="X267" s="7"/>
      <c r="Y267" s="7"/>
      <c r="Z267" s="7"/>
    </row>
    <row r="268" ht="15.75" customHeight="1">
      <c r="A268" s="7"/>
      <c r="B268" s="7"/>
      <c r="C268" s="7"/>
      <c r="D268" s="7"/>
      <c r="E268" s="7"/>
      <c r="F268" s="7"/>
      <c r="G268" s="7"/>
      <c r="H268" s="7"/>
      <c r="I268" s="7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7"/>
      <c r="W268" s="7"/>
      <c r="X268" s="7"/>
      <c r="Y268" s="7"/>
      <c r="Z268" s="7"/>
    </row>
    <row r="269" ht="15.75" customHeight="1">
      <c r="A269" s="7"/>
      <c r="B269" s="7"/>
      <c r="C269" s="7"/>
      <c r="D269" s="7"/>
      <c r="E269" s="7"/>
      <c r="F269" s="7"/>
      <c r="G269" s="7"/>
      <c r="H269" s="7"/>
      <c r="I269" s="7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7"/>
      <c r="W269" s="7"/>
      <c r="X269" s="7"/>
      <c r="Y269" s="7"/>
      <c r="Z269" s="7"/>
    </row>
    <row r="270" ht="15.75" customHeight="1">
      <c r="A270" s="7"/>
      <c r="B270" s="7"/>
      <c r="C270" s="7"/>
      <c r="D270" s="7"/>
      <c r="E270" s="7"/>
      <c r="F270" s="7"/>
      <c r="G270" s="7"/>
      <c r="H270" s="7"/>
      <c r="I270" s="7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7"/>
      <c r="W270" s="7"/>
      <c r="X270" s="7"/>
      <c r="Y270" s="7"/>
      <c r="Z270" s="7"/>
    </row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5">
    <mergeCell ref="B70:B76"/>
    <mergeCell ref="C70:C76"/>
    <mergeCell ref="B34:B40"/>
    <mergeCell ref="C34:C40"/>
    <mergeCell ref="A41:A76"/>
    <mergeCell ref="B41:B47"/>
    <mergeCell ref="C41:C47"/>
    <mergeCell ref="B48:B54"/>
    <mergeCell ref="C48:C54"/>
    <mergeCell ref="B12:B18"/>
    <mergeCell ref="C12:C18"/>
    <mergeCell ref="B20:B26"/>
    <mergeCell ref="C20:C26"/>
    <mergeCell ref="A1:B1"/>
    <mergeCell ref="C1:I1"/>
    <mergeCell ref="A3:A4"/>
    <mergeCell ref="B3:B4"/>
    <mergeCell ref="C3:C4"/>
    <mergeCell ref="D3:I3"/>
    <mergeCell ref="A5:A40"/>
    <mergeCell ref="B55:I55"/>
    <mergeCell ref="U25:U34"/>
    <mergeCell ref="U35:U44"/>
    <mergeCell ref="U45:U54"/>
    <mergeCell ref="B5:B11"/>
    <mergeCell ref="C5:C11"/>
    <mergeCell ref="U5:U14"/>
    <mergeCell ref="U15:U24"/>
    <mergeCell ref="B19:I19"/>
    <mergeCell ref="B27:B33"/>
    <mergeCell ref="C27:C33"/>
    <mergeCell ref="B56:B62"/>
    <mergeCell ref="C56:C62"/>
    <mergeCell ref="B63:B69"/>
    <mergeCell ref="C63:C69"/>
  </mergeCells>
  <printOptions/>
  <pageMargins bottom="0.787401575" footer="0.0" header="0.0" left="0.511811024" right="0.511811024" top="0.787401575"/>
  <pageSetup paperSize="9" orientation="portrait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3" width="9.14"/>
    <col customWidth="1" min="4" max="9" width="20.86"/>
    <col customWidth="1" hidden="1" min="10" max="10" width="82.71"/>
    <col customWidth="1" hidden="1" min="11" max="11" width="10.43"/>
    <col customWidth="1" hidden="1" min="12" max="12" width="12.71"/>
    <col customWidth="1" hidden="1" min="13" max="13" width="9.57"/>
    <col customWidth="1" hidden="1" min="14" max="14" width="11.86"/>
    <col customWidth="1" hidden="1" min="15" max="15" width="11.71"/>
    <col customWidth="1" hidden="1" min="16" max="17" width="9.14"/>
    <col customWidth="1" hidden="1" min="18" max="18" width="15.71"/>
    <col customWidth="1" hidden="1" min="19" max="19" width="9.14"/>
    <col customWidth="1" hidden="1" min="20" max="20" width="14.14"/>
    <col customWidth="1" hidden="1" min="21" max="21" width="13.57"/>
    <col customWidth="1" hidden="1" min="22" max="24" width="8.71"/>
    <col customWidth="1" min="25" max="26" width="8.71"/>
  </cols>
  <sheetData>
    <row r="1">
      <c r="A1" s="1" t="s">
        <v>0</v>
      </c>
      <c r="B1" s="2"/>
      <c r="C1" s="3"/>
      <c r="D1" s="4"/>
      <c r="E1" s="4"/>
      <c r="F1" s="4"/>
      <c r="G1" s="4"/>
      <c r="H1" s="4"/>
      <c r="I1" s="5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7"/>
      <c r="W1" s="7"/>
      <c r="X1" s="7"/>
      <c r="Y1" s="7"/>
      <c r="Z1" s="7"/>
    </row>
    <row r="2" hidden="1">
      <c r="A2" s="8"/>
      <c r="B2" s="8"/>
      <c r="C2" s="8"/>
      <c r="D2" s="9">
        <v>5.0</v>
      </c>
      <c r="E2" s="9">
        <v>6.0</v>
      </c>
      <c r="F2" s="9">
        <v>7.0</v>
      </c>
      <c r="G2" s="9">
        <v>8.0</v>
      </c>
      <c r="H2" s="9">
        <v>9.0</v>
      </c>
      <c r="I2" s="10">
        <v>10.0</v>
      </c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7"/>
      <c r="W2" s="7"/>
      <c r="X2" s="7"/>
      <c r="Y2" s="7"/>
      <c r="Z2" s="7"/>
    </row>
    <row r="3">
      <c r="A3" s="11" t="s">
        <v>1</v>
      </c>
      <c r="B3" s="11" t="s">
        <v>2</v>
      </c>
      <c r="C3" s="11" t="s">
        <v>3</v>
      </c>
      <c r="D3" s="1" t="s">
        <v>4</v>
      </c>
      <c r="E3" s="4"/>
      <c r="F3" s="4"/>
      <c r="G3" s="4"/>
      <c r="H3" s="4"/>
      <c r="I3" s="5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7"/>
      <c r="W3" s="7"/>
      <c r="X3" s="7"/>
      <c r="Y3" s="7"/>
      <c r="Z3" s="7"/>
    </row>
    <row r="4">
      <c r="A4" s="12"/>
      <c r="B4" s="12"/>
      <c r="C4" s="12"/>
      <c r="D4" s="13" t="s">
        <v>5</v>
      </c>
      <c r="E4" s="13" t="s">
        <v>6</v>
      </c>
      <c r="F4" s="13" t="s">
        <v>7</v>
      </c>
      <c r="G4" s="13" t="s">
        <v>8</v>
      </c>
      <c r="H4" s="13" t="s">
        <v>9</v>
      </c>
      <c r="I4" s="15" t="s">
        <v>10</v>
      </c>
      <c r="J4" s="16" t="s">
        <v>11</v>
      </c>
      <c r="K4" s="17" t="s">
        <v>12</v>
      </c>
      <c r="L4" s="18" t="s">
        <v>13</v>
      </c>
      <c r="M4" s="18" t="s">
        <v>14</v>
      </c>
      <c r="N4" s="18" t="s">
        <v>15</v>
      </c>
      <c r="O4" s="18" t="s">
        <v>16</v>
      </c>
      <c r="P4" s="18" t="s">
        <v>17</v>
      </c>
      <c r="Q4" s="18" t="s">
        <v>18</v>
      </c>
      <c r="R4" s="18" t="s">
        <v>19</v>
      </c>
      <c r="S4" s="19"/>
      <c r="T4" s="19"/>
      <c r="U4" s="6"/>
      <c r="V4" s="7"/>
      <c r="W4" s="7"/>
      <c r="X4" s="7"/>
      <c r="Y4" s="7"/>
      <c r="Z4" s="7"/>
    </row>
    <row r="5">
      <c r="A5" s="20" t="s">
        <v>20</v>
      </c>
      <c r="B5" s="21">
        <v>0.3333333333333333</v>
      </c>
      <c r="C5" s="21">
        <v>0.3680555555555556</v>
      </c>
      <c r="D5" s="22" t="s">
        <v>167</v>
      </c>
      <c r="E5" s="22"/>
      <c r="F5" s="22"/>
      <c r="G5" s="22"/>
      <c r="H5" s="22"/>
      <c r="I5" s="32"/>
      <c r="J5" s="24" t="str">
        <f>D10&amp;" - "&amp;D6&amp;" - "&amp;D7&amp;" - "&amp;D9</f>
        <v>Cursos Atendidos - Disciplina - Turma - Docente</v>
      </c>
      <c r="K5" s="25">
        <f t="shared" ref="K5:K54" si="2">HOUR(S5)</f>
        <v>8</v>
      </c>
      <c r="L5" s="24">
        <f t="shared" ref="L5:L54" si="3">MINUTE(S5)</f>
        <v>0</v>
      </c>
      <c r="M5" s="25">
        <f t="shared" ref="M5:M54" si="4">HOUR(T5)</f>
        <v>8</v>
      </c>
      <c r="N5" s="25">
        <f t="shared" ref="N5:N54" si="5">MINUTE(T5)</f>
        <v>50</v>
      </c>
      <c r="O5" s="25">
        <f t="shared" ref="O5:O14" si="6">D$2</f>
        <v>5</v>
      </c>
      <c r="P5" s="25">
        <v>8.0</v>
      </c>
      <c r="Q5" s="25">
        <v>2015.0</v>
      </c>
      <c r="R5" s="25" t="str">
        <f>D8</f>
        <v>Sala (NGE)</v>
      </c>
      <c r="S5" s="19">
        <f t="shared" ref="S5:T5" si="1">B5</f>
        <v>0.3333333333</v>
      </c>
      <c r="T5" s="19">
        <f t="shared" si="1"/>
        <v>0.3680555556</v>
      </c>
      <c r="U5" s="26" t="s">
        <v>22</v>
      </c>
      <c r="V5" s="7"/>
      <c r="W5" s="7"/>
      <c r="X5" s="7"/>
      <c r="Y5" s="7"/>
      <c r="Z5" s="7"/>
    </row>
    <row r="6">
      <c r="A6" s="27"/>
      <c r="B6" s="27"/>
      <c r="C6" s="27"/>
      <c r="D6" s="28" t="s">
        <v>169</v>
      </c>
      <c r="E6" s="28"/>
      <c r="F6" s="28"/>
      <c r="G6" s="28"/>
      <c r="H6" s="28"/>
      <c r="I6" s="36"/>
      <c r="J6" s="24" t="str">
        <f>D17&amp;" - "&amp;D13&amp;" - "&amp;D14&amp;" - "&amp;D16</f>
        <v> -  -  - </v>
      </c>
      <c r="K6" s="25">
        <f t="shared" si="2"/>
        <v>8</v>
      </c>
      <c r="L6" s="24">
        <f t="shared" si="3"/>
        <v>50</v>
      </c>
      <c r="M6" s="25">
        <f t="shared" si="4"/>
        <v>9</v>
      </c>
      <c r="N6" s="25">
        <f t="shared" si="5"/>
        <v>40</v>
      </c>
      <c r="O6" s="25">
        <f t="shared" si="6"/>
        <v>5</v>
      </c>
      <c r="P6" s="25">
        <v>8.0</v>
      </c>
      <c r="Q6" s="25">
        <v>2015.0</v>
      </c>
      <c r="R6" s="25" t="str">
        <f>D15</f>
        <v/>
      </c>
      <c r="S6" s="19">
        <f t="shared" ref="S6:T6" si="7">B12</f>
        <v>0.3680555556</v>
      </c>
      <c r="T6" s="19">
        <f t="shared" si="7"/>
        <v>0.4027777778</v>
      </c>
      <c r="U6" s="31"/>
      <c r="V6" s="7"/>
      <c r="W6" s="7"/>
      <c r="X6" s="7"/>
      <c r="Y6" s="7"/>
      <c r="Z6" s="7"/>
    </row>
    <row r="7">
      <c r="A7" s="27"/>
      <c r="B7" s="27"/>
      <c r="C7" s="27"/>
      <c r="D7" s="28" t="s">
        <v>170</v>
      </c>
      <c r="E7" s="28"/>
      <c r="F7" s="28"/>
      <c r="G7" s="28"/>
      <c r="H7" s="28"/>
      <c r="I7" s="36"/>
      <c r="J7" s="24" t="str">
        <f>D25&amp;" - "&amp;D21&amp;" - "&amp;D22&amp;" - "&amp;D24</f>
        <v> -  -  - </v>
      </c>
      <c r="K7" s="25">
        <f t="shared" si="2"/>
        <v>10</v>
      </c>
      <c r="L7" s="24">
        <f t="shared" si="3"/>
        <v>0</v>
      </c>
      <c r="M7" s="25">
        <f t="shared" si="4"/>
        <v>10</v>
      </c>
      <c r="N7" s="25">
        <f t="shared" si="5"/>
        <v>50</v>
      </c>
      <c r="O7" s="25">
        <f t="shared" si="6"/>
        <v>5</v>
      </c>
      <c r="P7" s="25">
        <v>8.0</v>
      </c>
      <c r="Q7" s="25">
        <v>2015.0</v>
      </c>
      <c r="R7" s="25" t="str">
        <f>D23</f>
        <v/>
      </c>
      <c r="S7" s="19">
        <f t="shared" ref="S7:T7" si="8">B20</f>
        <v>0.4166666667</v>
      </c>
      <c r="T7" s="19">
        <f t="shared" si="8"/>
        <v>0.4513888889</v>
      </c>
      <c r="U7" s="31"/>
      <c r="V7" s="7"/>
      <c r="W7" s="7"/>
      <c r="X7" s="7"/>
      <c r="Y7" s="7"/>
      <c r="Z7" s="7"/>
    </row>
    <row r="8">
      <c r="A8" s="27"/>
      <c r="B8" s="27"/>
      <c r="C8" s="27"/>
      <c r="D8" s="28" t="s">
        <v>171</v>
      </c>
      <c r="E8" s="28"/>
      <c r="F8" s="28"/>
      <c r="G8" s="28"/>
      <c r="H8" s="28"/>
      <c r="I8" s="36"/>
      <c r="J8" s="24" t="str">
        <f>D32&amp;" - "&amp;D28&amp;" - "&amp;D29&amp;" - "&amp;D31</f>
        <v> -  -  - </v>
      </c>
      <c r="K8" s="25">
        <f t="shared" si="2"/>
        <v>10</v>
      </c>
      <c r="L8" s="24">
        <f t="shared" si="3"/>
        <v>50</v>
      </c>
      <c r="M8" s="25">
        <f t="shared" si="4"/>
        <v>11</v>
      </c>
      <c r="N8" s="25">
        <f t="shared" si="5"/>
        <v>40</v>
      </c>
      <c r="O8" s="25">
        <f t="shared" si="6"/>
        <v>5</v>
      </c>
      <c r="P8" s="25">
        <v>8.0</v>
      </c>
      <c r="Q8" s="25">
        <v>2015.0</v>
      </c>
      <c r="R8" s="25" t="str">
        <f>D30</f>
        <v/>
      </c>
      <c r="S8" s="19">
        <f t="shared" ref="S8:T8" si="9">B27</f>
        <v>0.4513888889</v>
      </c>
      <c r="T8" s="19">
        <f t="shared" si="9"/>
        <v>0.4861111111</v>
      </c>
      <c r="U8" s="31"/>
      <c r="V8" s="7"/>
      <c r="W8" s="7"/>
      <c r="X8" s="7"/>
      <c r="Y8" s="7"/>
      <c r="Z8" s="7"/>
    </row>
    <row r="9">
      <c r="A9" s="27"/>
      <c r="B9" s="27"/>
      <c r="C9" s="27"/>
      <c r="D9" s="28" t="s">
        <v>172</v>
      </c>
      <c r="E9" s="28"/>
      <c r="F9" s="28"/>
      <c r="G9" s="28"/>
      <c r="H9" s="28"/>
      <c r="I9" s="36"/>
      <c r="J9" s="24" t="str">
        <f>D39&amp;" - "&amp;D35&amp;" - "&amp;D36&amp;" - "&amp;D38</f>
        <v> -  -  - </v>
      </c>
      <c r="K9" s="25">
        <f t="shared" si="2"/>
        <v>11</v>
      </c>
      <c r="L9" s="24">
        <f t="shared" si="3"/>
        <v>40</v>
      </c>
      <c r="M9" s="25">
        <f t="shared" si="4"/>
        <v>12</v>
      </c>
      <c r="N9" s="25">
        <f t="shared" si="5"/>
        <v>30</v>
      </c>
      <c r="O9" s="25">
        <f t="shared" si="6"/>
        <v>5</v>
      </c>
      <c r="P9" s="25">
        <v>8.0</v>
      </c>
      <c r="Q9" s="25">
        <v>2015.0</v>
      </c>
      <c r="R9" s="25" t="str">
        <f>D37</f>
        <v/>
      </c>
      <c r="S9" s="19">
        <f t="shared" ref="S9:T9" si="10">B34</f>
        <v>0.4861111111</v>
      </c>
      <c r="T9" s="19">
        <f t="shared" si="10"/>
        <v>0.5208333333</v>
      </c>
      <c r="U9" s="31"/>
      <c r="V9" s="7"/>
      <c r="W9" s="7"/>
      <c r="X9" s="7"/>
      <c r="Y9" s="7"/>
      <c r="Z9" s="7"/>
    </row>
    <row r="10">
      <c r="A10" s="27"/>
      <c r="B10" s="27"/>
      <c r="C10" s="27"/>
      <c r="D10" s="28" t="s">
        <v>173</v>
      </c>
      <c r="E10" s="28"/>
      <c r="F10" s="28"/>
      <c r="G10" s="28"/>
      <c r="H10" s="28"/>
      <c r="I10" s="36"/>
      <c r="J10" s="24" t="str">
        <f>D46&amp;" - "&amp;D42&amp;" - "&amp;D43&amp;" - "&amp;D45</f>
        <v> -  -  - </v>
      </c>
      <c r="K10" s="25">
        <f t="shared" si="2"/>
        <v>14</v>
      </c>
      <c r="L10" s="24">
        <f t="shared" si="3"/>
        <v>0</v>
      </c>
      <c r="M10" s="25">
        <f t="shared" si="4"/>
        <v>14</v>
      </c>
      <c r="N10" s="25">
        <f t="shared" si="5"/>
        <v>50</v>
      </c>
      <c r="O10" s="25">
        <f t="shared" si="6"/>
        <v>5</v>
      </c>
      <c r="P10" s="25">
        <v>8.0</v>
      </c>
      <c r="Q10" s="25">
        <v>2015.0</v>
      </c>
      <c r="R10" s="25" t="str">
        <f>D44</f>
        <v/>
      </c>
      <c r="S10" s="19">
        <f t="shared" ref="S10:T10" si="11">B41</f>
        <v>0.5833333333</v>
      </c>
      <c r="T10" s="19">
        <f t="shared" si="11"/>
        <v>0.6180555556</v>
      </c>
      <c r="U10" s="31"/>
      <c r="V10" s="7"/>
      <c r="W10" s="7"/>
      <c r="X10" s="7"/>
      <c r="Y10" s="7"/>
      <c r="Z10" s="7"/>
    </row>
    <row r="11">
      <c r="A11" s="27"/>
      <c r="B11" s="12"/>
      <c r="C11" s="38"/>
      <c r="D11" s="40" t="s">
        <v>176</v>
      </c>
      <c r="E11" s="40"/>
      <c r="F11" s="40"/>
      <c r="G11" s="40"/>
      <c r="H11" s="40"/>
      <c r="I11" s="43"/>
      <c r="J11" s="24" t="str">
        <f>D53&amp;" - "&amp;D49&amp;" - "&amp;D50&amp;" - "&amp;D52</f>
        <v> -  -  - </v>
      </c>
      <c r="K11" s="25">
        <f t="shared" si="2"/>
        <v>14</v>
      </c>
      <c r="L11" s="24">
        <f t="shared" si="3"/>
        <v>50</v>
      </c>
      <c r="M11" s="25">
        <f t="shared" si="4"/>
        <v>15</v>
      </c>
      <c r="N11" s="25">
        <f t="shared" si="5"/>
        <v>40</v>
      </c>
      <c r="O11" s="25">
        <f t="shared" si="6"/>
        <v>5</v>
      </c>
      <c r="P11" s="25">
        <v>8.0</v>
      </c>
      <c r="Q11" s="25">
        <v>2015.0</v>
      </c>
      <c r="R11" s="25" t="str">
        <f>D51</f>
        <v/>
      </c>
      <c r="S11" s="19">
        <f t="shared" ref="S11:T11" si="12">B48</f>
        <v>0.6180555556</v>
      </c>
      <c r="T11" s="19">
        <f t="shared" si="12"/>
        <v>0.6527777778</v>
      </c>
      <c r="U11" s="31"/>
      <c r="V11" s="7"/>
      <c r="W11" s="7"/>
      <c r="X11" s="7"/>
      <c r="Y11" s="7"/>
      <c r="Z11" s="7"/>
    </row>
    <row r="12">
      <c r="A12" s="27"/>
      <c r="B12" s="21">
        <v>0.3680555555555556</v>
      </c>
      <c r="C12" s="21">
        <v>0.40277777777777773</v>
      </c>
      <c r="D12" s="22"/>
      <c r="E12" s="22"/>
      <c r="F12" s="22"/>
      <c r="G12" s="22"/>
      <c r="H12" s="22"/>
      <c r="I12" s="32"/>
      <c r="J12" s="24" t="str">
        <f>D61&amp;" - "&amp;D57&amp;" - "&amp;D58&amp;" - "&amp;D60</f>
        <v> -  -  - </v>
      </c>
      <c r="K12" s="25">
        <f t="shared" si="2"/>
        <v>16</v>
      </c>
      <c r="L12" s="24">
        <f t="shared" si="3"/>
        <v>0</v>
      </c>
      <c r="M12" s="25">
        <f t="shared" si="4"/>
        <v>16</v>
      </c>
      <c r="N12" s="25">
        <f t="shared" si="5"/>
        <v>50</v>
      </c>
      <c r="O12" s="25">
        <f t="shared" si="6"/>
        <v>5</v>
      </c>
      <c r="P12" s="25">
        <v>8.0</v>
      </c>
      <c r="Q12" s="25">
        <v>2015.0</v>
      </c>
      <c r="R12" s="25" t="str">
        <f>D59</f>
        <v/>
      </c>
      <c r="S12" s="19">
        <f t="shared" ref="S12:T12" si="13">B56</f>
        <v>0.6666666667</v>
      </c>
      <c r="T12" s="19">
        <f t="shared" si="13"/>
        <v>0.7013888889</v>
      </c>
      <c r="U12" s="31"/>
      <c r="V12" s="7"/>
      <c r="W12" s="7"/>
      <c r="X12" s="7"/>
      <c r="Y12" s="7"/>
      <c r="Z12" s="7"/>
    </row>
    <row r="13">
      <c r="A13" s="27"/>
      <c r="B13" s="27"/>
      <c r="C13" s="27"/>
      <c r="D13" s="28"/>
      <c r="E13" s="28"/>
      <c r="F13" s="28"/>
      <c r="G13" s="28"/>
      <c r="H13" s="28"/>
      <c r="I13" s="36"/>
      <c r="J13" s="24" t="str">
        <f>D68&amp;" - "&amp;D64&amp;" - "&amp;D65&amp;" - "&amp;D67</f>
        <v> -  -  - </v>
      </c>
      <c r="K13" s="25">
        <f t="shared" si="2"/>
        <v>16</v>
      </c>
      <c r="L13" s="24">
        <f t="shared" si="3"/>
        <v>50</v>
      </c>
      <c r="M13" s="25">
        <f t="shared" si="4"/>
        <v>17</v>
      </c>
      <c r="N13" s="25">
        <f t="shared" si="5"/>
        <v>40</v>
      </c>
      <c r="O13" s="25">
        <f t="shared" si="6"/>
        <v>5</v>
      </c>
      <c r="P13" s="25">
        <v>8.0</v>
      </c>
      <c r="Q13" s="25">
        <v>2015.0</v>
      </c>
      <c r="R13" s="25" t="str">
        <f>D66</f>
        <v/>
      </c>
      <c r="S13" s="19">
        <f t="shared" ref="S13:T13" si="14">B63</f>
        <v>0.7013888889</v>
      </c>
      <c r="T13" s="19">
        <f t="shared" si="14"/>
        <v>0.7361111111</v>
      </c>
      <c r="U13" s="31"/>
      <c r="V13" s="7"/>
      <c r="W13" s="7"/>
      <c r="X13" s="7"/>
      <c r="Y13" s="7"/>
      <c r="Z13" s="7"/>
    </row>
    <row r="14">
      <c r="A14" s="27"/>
      <c r="B14" s="27"/>
      <c r="C14" s="27"/>
      <c r="D14" s="28"/>
      <c r="E14" s="28"/>
      <c r="F14" s="28"/>
      <c r="G14" s="28"/>
      <c r="H14" s="28"/>
      <c r="I14" s="36"/>
      <c r="J14" s="24" t="str">
        <f>D75&amp;" - "&amp;D71&amp;" - "&amp;D72&amp;" - "&amp;D74</f>
        <v> -  -  - </v>
      </c>
      <c r="K14" s="25">
        <f t="shared" si="2"/>
        <v>17</v>
      </c>
      <c r="L14" s="24">
        <f t="shared" si="3"/>
        <v>40</v>
      </c>
      <c r="M14" s="25">
        <f t="shared" si="4"/>
        <v>18</v>
      </c>
      <c r="N14" s="25">
        <f t="shared" si="5"/>
        <v>30</v>
      </c>
      <c r="O14" s="25">
        <f t="shared" si="6"/>
        <v>5</v>
      </c>
      <c r="P14" s="25">
        <v>8.0</v>
      </c>
      <c r="Q14" s="25">
        <v>2015.0</v>
      </c>
      <c r="R14" s="25" t="str">
        <f>D73</f>
        <v/>
      </c>
      <c r="S14" s="19">
        <f t="shared" ref="S14:T14" si="15">B70</f>
        <v>0.7361111111</v>
      </c>
      <c r="T14" s="19">
        <f t="shared" si="15"/>
        <v>0.7708333333</v>
      </c>
      <c r="U14" s="42"/>
      <c r="V14" s="7"/>
      <c r="W14" s="7"/>
      <c r="X14" s="7"/>
      <c r="Y14" s="7"/>
      <c r="Z14" s="7"/>
    </row>
    <row r="15">
      <c r="A15" s="27"/>
      <c r="B15" s="27"/>
      <c r="C15" s="27"/>
      <c r="D15" s="28"/>
      <c r="E15" s="28"/>
      <c r="F15" s="28"/>
      <c r="G15" s="28"/>
      <c r="H15" s="28"/>
      <c r="I15" s="36"/>
      <c r="J15" s="24" t="str">
        <f>E10&amp;" - "&amp;E6&amp;" - "&amp;E7&amp;" - "&amp;E9</f>
        <v> -  -  - </v>
      </c>
      <c r="K15" s="25">
        <f t="shared" si="2"/>
        <v>8</v>
      </c>
      <c r="L15" s="24">
        <f t="shared" si="3"/>
        <v>0</v>
      </c>
      <c r="M15" s="25">
        <f t="shared" si="4"/>
        <v>8</v>
      </c>
      <c r="N15" s="25">
        <f t="shared" si="5"/>
        <v>50</v>
      </c>
      <c r="O15" s="25">
        <f t="shared" ref="O15:O24" si="16">E$2</f>
        <v>6</v>
      </c>
      <c r="P15" s="25">
        <v>8.0</v>
      </c>
      <c r="Q15" s="25">
        <v>2015.0</v>
      </c>
      <c r="R15" s="25" t="str">
        <f>E8</f>
        <v/>
      </c>
      <c r="S15" s="19">
        <v>0.3333333333333333</v>
      </c>
      <c r="T15" s="19">
        <v>0.3680555555555556</v>
      </c>
      <c r="U15" s="26" t="s">
        <v>77</v>
      </c>
      <c r="V15" s="7"/>
      <c r="W15" s="7"/>
      <c r="X15" s="7"/>
      <c r="Y15" s="7"/>
      <c r="Z15" s="7"/>
    </row>
    <row r="16">
      <c r="A16" s="27"/>
      <c r="B16" s="27"/>
      <c r="C16" s="27"/>
      <c r="D16" s="28"/>
      <c r="E16" s="28"/>
      <c r="F16" s="28"/>
      <c r="G16" s="28"/>
      <c r="H16" s="28"/>
      <c r="I16" s="36"/>
      <c r="J16" s="24" t="str">
        <f>E17&amp;" - "&amp;E13&amp;" - "&amp;E14&amp;" - "&amp;E16</f>
        <v> -  -  - </v>
      </c>
      <c r="K16" s="25">
        <f t="shared" si="2"/>
        <v>8</v>
      </c>
      <c r="L16" s="24">
        <f t="shared" si="3"/>
        <v>50</v>
      </c>
      <c r="M16" s="25">
        <f t="shared" si="4"/>
        <v>9</v>
      </c>
      <c r="N16" s="25">
        <f t="shared" si="5"/>
        <v>40</v>
      </c>
      <c r="O16" s="25">
        <f t="shared" si="16"/>
        <v>6</v>
      </c>
      <c r="P16" s="25">
        <v>8.0</v>
      </c>
      <c r="Q16" s="25">
        <v>2015.0</v>
      </c>
      <c r="R16" s="25" t="str">
        <f>E15</f>
        <v/>
      </c>
      <c r="S16" s="19">
        <v>0.3680555555555556</v>
      </c>
      <c r="T16" s="19">
        <v>0.40277777777777773</v>
      </c>
      <c r="U16" s="31"/>
      <c r="V16" s="7"/>
      <c r="W16" s="7"/>
      <c r="X16" s="7"/>
      <c r="Y16" s="7"/>
      <c r="Z16" s="7"/>
    </row>
    <row r="17">
      <c r="A17" s="27"/>
      <c r="B17" s="27"/>
      <c r="C17" s="27"/>
      <c r="D17" s="28"/>
      <c r="E17" s="28"/>
      <c r="F17" s="28"/>
      <c r="G17" s="28"/>
      <c r="H17" s="28"/>
      <c r="I17" s="36"/>
      <c r="J17" s="24" t="str">
        <f>E25&amp;" - "&amp;E21&amp;" - "&amp;E22&amp;" - "&amp;E24</f>
        <v> -  -  - </v>
      </c>
      <c r="K17" s="25">
        <f t="shared" si="2"/>
        <v>10</v>
      </c>
      <c r="L17" s="24">
        <f t="shared" si="3"/>
        <v>0</v>
      </c>
      <c r="M17" s="25">
        <f t="shared" si="4"/>
        <v>10</v>
      </c>
      <c r="N17" s="25">
        <f t="shared" si="5"/>
        <v>50</v>
      </c>
      <c r="O17" s="25">
        <f t="shared" si="16"/>
        <v>6</v>
      </c>
      <c r="P17" s="25">
        <v>8.0</v>
      </c>
      <c r="Q17" s="25">
        <v>2015.0</v>
      </c>
      <c r="R17" s="25" t="str">
        <f>E23</f>
        <v/>
      </c>
      <c r="S17" s="19">
        <v>0.4166666666666667</v>
      </c>
      <c r="T17" s="19">
        <v>0.4513888888888889</v>
      </c>
      <c r="U17" s="31"/>
      <c r="V17" s="7"/>
      <c r="W17" s="7"/>
      <c r="X17" s="7"/>
      <c r="Y17" s="7"/>
      <c r="Z17" s="7"/>
    </row>
    <row r="18">
      <c r="A18" s="27"/>
      <c r="B18" s="38"/>
      <c r="C18" s="12"/>
      <c r="D18" s="40"/>
      <c r="E18" s="40"/>
      <c r="F18" s="40"/>
      <c r="G18" s="40"/>
      <c r="H18" s="40"/>
      <c r="I18" s="43"/>
      <c r="J18" s="24" t="str">
        <f>E32&amp;" - "&amp;E28&amp;" - "&amp;E29&amp;" - "&amp;E31</f>
        <v> -  -  - </v>
      </c>
      <c r="K18" s="25">
        <f t="shared" si="2"/>
        <v>10</v>
      </c>
      <c r="L18" s="24">
        <f t="shared" si="3"/>
        <v>50</v>
      </c>
      <c r="M18" s="25">
        <f t="shared" si="4"/>
        <v>11</v>
      </c>
      <c r="N18" s="25">
        <f t="shared" si="5"/>
        <v>40</v>
      </c>
      <c r="O18" s="25">
        <f t="shared" si="16"/>
        <v>6</v>
      </c>
      <c r="P18" s="25">
        <v>8.0</v>
      </c>
      <c r="Q18" s="25">
        <v>2015.0</v>
      </c>
      <c r="R18" s="25" t="str">
        <f>E30</f>
        <v/>
      </c>
      <c r="S18" s="19">
        <v>0.4513888888888889</v>
      </c>
      <c r="T18" s="19">
        <v>0.4861111111111111</v>
      </c>
      <c r="U18" s="31"/>
      <c r="V18" s="7"/>
      <c r="W18" s="7"/>
      <c r="X18" s="7"/>
      <c r="Y18" s="7"/>
      <c r="Z18" s="7"/>
    </row>
    <row r="19">
      <c r="A19" s="27"/>
      <c r="B19" s="45" t="s">
        <v>81</v>
      </c>
      <c r="C19" s="4"/>
      <c r="D19" s="4"/>
      <c r="E19" s="4"/>
      <c r="F19" s="4"/>
      <c r="G19" s="4"/>
      <c r="H19" s="4"/>
      <c r="I19" s="5"/>
      <c r="J19" s="24" t="str">
        <f>E39&amp;" - "&amp;E35&amp;" - "&amp;E36&amp;" - "&amp;E38</f>
        <v> -  -  - </v>
      </c>
      <c r="K19" s="25">
        <f t="shared" si="2"/>
        <v>11</v>
      </c>
      <c r="L19" s="24">
        <f t="shared" si="3"/>
        <v>40</v>
      </c>
      <c r="M19" s="25">
        <f t="shared" si="4"/>
        <v>12</v>
      </c>
      <c r="N19" s="25">
        <f t="shared" si="5"/>
        <v>30</v>
      </c>
      <c r="O19" s="25">
        <f t="shared" si="16"/>
        <v>6</v>
      </c>
      <c r="P19" s="25">
        <v>8.0</v>
      </c>
      <c r="Q19" s="25">
        <v>2015.0</v>
      </c>
      <c r="R19" s="25" t="str">
        <f>E37</f>
        <v/>
      </c>
      <c r="S19" s="19">
        <v>0.4861111111111111</v>
      </c>
      <c r="T19" s="19">
        <v>0.5208333333333334</v>
      </c>
      <c r="U19" s="31"/>
      <c r="V19" s="7"/>
      <c r="W19" s="7"/>
      <c r="X19" s="7"/>
      <c r="Y19" s="7"/>
      <c r="Z19" s="7"/>
    </row>
    <row r="20">
      <c r="A20" s="27"/>
      <c r="B20" s="21">
        <v>0.4166666666666667</v>
      </c>
      <c r="C20" s="21">
        <v>0.4513888888888889</v>
      </c>
      <c r="D20" s="22"/>
      <c r="E20" s="22"/>
      <c r="F20" s="22"/>
      <c r="G20" s="22"/>
      <c r="H20" s="22"/>
      <c r="I20" s="32"/>
      <c r="J20" s="24" t="str">
        <f>E46&amp;" - "&amp;E42&amp;" - "&amp;E43&amp;" - "&amp;E45</f>
        <v> -  -  - </v>
      </c>
      <c r="K20" s="25">
        <f t="shared" si="2"/>
        <v>14</v>
      </c>
      <c r="L20" s="24">
        <f t="shared" si="3"/>
        <v>0</v>
      </c>
      <c r="M20" s="25">
        <f t="shared" si="4"/>
        <v>14</v>
      </c>
      <c r="N20" s="25">
        <f t="shared" si="5"/>
        <v>50</v>
      </c>
      <c r="O20" s="25">
        <f t="shared" si="16"/>
        <v>6</v>
      </c>
      <c r="P20" s="25">
        <v>8.0</v>
      </c>
      <c r="Q20" s="25">
        <v>2015.0</v>
      </c>
      <c r="R20" s="25" t="str">
        <f>E44</f>
        <v/>
      </c>
      <c r="S20" s="19">
        <v>0.5833333333333334</v>
      </c>
      <c r="T20" s="19">
        <v>0.6180555555555556</v>
      </c>
      <c r="U20" s="31"/>
      <c r="V20" s="7"/>
      <c r="W20" s="7"/>
      <c r="X20" s="7"/>
      <c r="Y20" s="7"/>
      <c r="Z20" s="7"/>
    </row>
    <row r="21" ht="15.75" customHeight="1">
      <c r="A21" s="27"/>
      <c r="B21" s="27"/>
      <c r="C21" s="27"/>
      <c r="D21" s="28"/>
      <c r="E21" s="28"/>
      <c r="F21" s="28"/>
      <c r="G21" s="28"/>
      <c r="H21" s="28"/>
      <c r="I21" s="36"/>
      <c r="J21" s="24" t="str">
        <f>E53&amp;" - "&amp;E49&amp;" - "&amp;E50&amp;" - "&amp;E52</f>
        <v> -  -  - </v>
      </c>
      <c r="K21" s="25">
        <f t="shared" si="2"/>
        <v>14</v>
      </c>
      <c r="L21" s="24">
        <f t="shared" si="3"/>
        <v>50</v>
      </c>
      <c r="M21" s="25">
        <f t="shared" si="4"/>
        <v>15</v>
      </c>
      <c r="N21" s="25">
        <f t="shared" si="5"/>
        <v>40</v>
      </c>
      <c r="O21" s="25">
        <f t="shared" si="16"/>
        <v>6</v>
      </c>
      <c r="P21" s="25">
        <v>8.0</v>
      </c>
      <c r="Q21" s="25">
        <v>2015.0</v>
      </c>
      <c r="R21" s="25" t="str">
        <f>E51</f>
        <v/>
      </c>
      <c r="S21" s="19">
        <v>0.6180555555555556</v>
      </c>
      <c r="T21" s="19">
        <v>0.6527777777777778</v>
      </c>
      <c r="U21" s="31"/>
      <c r="V21" s="7"/>
      <c r="W21" s="7"/>
      <c r="X21" s="7"/>
      <c r="Y21" s="7"/>
      <c r="Z21" s="7"/>
    </row>
    <row r="22" ht="15.75" customHeight="1">
      <c r="A22" s="27"/>
      <c r="B22" s="27"/>
      <c r="C22" s="27"/>
      <c r="D22" s="28"/>
      <c r="E22" s="28"/>
      <c r="F22" s="28"/>
      <c r="G22" s="28"/>
      <c r="H22" s="28"/>
      <c r="I22" s="36"/>
      <c r="J22" s="24" t="str">
        <f>E61&amp;" - "&amp;E57&amp;" - "&amp;E58&amp;" - "&amp;E60</f>
        <v> -  -  - </v>
      </c>
      <c r="K22" s="25">
        <f t="shared" si="2"/>
        <v>16</v>
      </c>
      <c r="L22" s="24">
        <f t="shared" si="3"/>
        <v>0</v>
      </c>
      <c r="M22" s="25">
        <f t="shared" si="4"/>
        <v>16</v>
      </c>
      <c r="N22" s="25">
        <f t="shared" si="5"/>
        <v>50</v>
      </c>
      <c r="O22" s="25">
        <f t="shared" si="16"/>
        <v>6</v>
      </c>
      <c r="P22" s="25">
        <v>8.0</v>
      </c>
      <c r="Q22" s="25">
        <v>2015.0</v>
      </c>
      <c r="R22" s="25" t="str">
        <f>E59</f>
        <v/>
      </c>
      <c r="S22" s="19">
        <v>0.6666666666666666</v>
      </c>
      <c r="T22" s="19">
        <v>0.7013888888888888</v>
      </c>
      <c r="U22" s="31"/>
      <c r="V22" s="7"/>
      <c r="W22" s="7"/>
      <c r="X22" s="7"/>
      <c r="Y22" s="7"/>
      <c r="Z22" s="7"/>
    </row>
    <row r="23" ht="15.75" customHeight="1">
      <c r="A23" s="27"/>
      <c r="B23" s="27"/>
      <c r="C23" s="27"/>
      <c r="D23" s="28"/>
      <c r="E23" s="28"/>
      <c r="F23" s="28"/>
      <c r="G23" s="28"/>
      <c r="H23" s="28"/>
      <c r="I23" s="36"/>
      <c r="J23" s="24" t="str">
        <f>E68&amp;" - "&amp;E64&amp;" - "&amp;E65&amp;" - "&amp;E67</f>
        <v> -  -  - </v>
      </c>
      <c r="K23" s="25">
        <f t="shared" si="2"/>
        <v>16</v>
      </c>
      <c r="L23" s="24">
        <f t="shared" si="3"/>
        <v>50</v>
      </c>
      <c r="M23" s="25">
        <f t="shared" si="4"/>
        <v>17</v>
      </c>
      <c r="N23" s="25">
        <f t="shared" si="5"/>
        <v>40</v>
      </c>
      <c r="O23" s="25">
        <f t="shared" si="16"/>
        <v>6</v>
      </c>
      <c r="P23" s="25">
        <v>8.0</v>
      </c>
      <c r="Q23" s="25">
        <v>2015.0</v>
      </c>
      <c r="R23" s="25" t="str">
        <f>E66</f>
        <v/>
      </c>
      <c r="S23" s="19">
        <v>0.7013888888888888</v>
      </c>
      <c r="T23" s="19">
        <v>0.7361111111111112</v>
      </c>
      <c r="U23" s="31"/>
      <c r="V23" s="7"/>
      <c r="W23" s="7"/>
      <c r="X23" s="7"/>
      <c r="Y23" s="7"/>
      <c r="Z23" s="7"/>
    </row>
    <row r="24" ht="15.75" customHeight="1">
      <c r="A24" s="27"/>
      <c r="B24" s="27"/>
      <c r="C24" s="27"/>
      <c r="D24" s="28"/>
      <c r="E24" s="28"/>
      <c r="F24" s="28"/>
      <c r="G24" s="28"/>
      <c r="H24" s="28"/>
      <c r="I24" s="36"/>
      <c r="J24" s="24" t="str">
        <f>E75&amp;" - "&amp;E71&amp;" - "&amp;E72&amp;" - "&amp;E74</f>
        <v> -  -  - </v>
      </c>
      <c r="K24" s="25">
        <f t="shared" si="2"/>
        <v>17</v>
      </c>
      <c r="L24" s="24">
        <f t="shared" si="3"/>
        <v>40</v>
      </c>
      <c r="M24" s="25">
        <f t="shared" si="4"/>
        <v>18</v>
      </c>
      <c r="N24" s="25">
        <f t="shared" si="5"/>
        <v>30</v>
      </c>
      <c r="O24" s="25">
        <f t="shared" si="16"/>
        <v>6</v>
      </c>
      <c r="P24" s="25">
        <v>8.0</v>
      </c>
      <c r="Q24" s="25">
        <v>2015.0</v>
      </c>
      <c r="R24" s="25" t="str">
        <f>E73</f>
        <v/>
      </c>
      <c r="S24" s="19">
        <v>0.7361111111111112</v>
      </c>
      <c r="T24" s="19">
        <v>0.7708333333333334</v>
      </c>
      <c r="U24" s="47"/>
      <c r="V24" s="7"/>
      <c r="W24" s="7"/>
      <c r="X24" s="7"/>
      <c r="Y24" s="7"/>
      <c r="Z24" s="7"/>
    </row>
    <row r="25" ht="15.75" customHeight="1">
      <c r="A25" s="27"/>
      <c r="B25" s="27"/>
      <c r="C25" s="27"/>
      <c r="D25" s="28"/>
      <c r="E25" s="28"/>
      <c r="F25" s="28"/>
      <c r="G25" s="28"/>
      <c r="H25" s="28"/>
      <c r="I25" s="36"/>
      <c r="J25" s="24" t="str">
        <f>F10&amp;" - "&amp;F6&amp;" - "&amp;F7&amp;" - "&amp;F9</f>
        <v> -  -  - </v>
      </c>
      <c r="K25" s="25">
        <f t="shared" si="2"/>
        <v>8</v>
      </c>
      <c r="L25" s="24">
        <f t="shared" si="3"/>
        <v>0</v>
      </c>
      <c r="M25" s="25">
        <f t="shared" si="4"/>
        <v>8</v>
      </c>
      <c r="N25" s="25">
        <f t="shared" si="5"/>
        <v>50</v>
      </c>
      <c r="O25" s="25">
        <f t="shared" ref="O25:O34" si="17">F$2</f>
        <v>7</v>
      </c>
      <c r="P25" s="25">
        <v>8.0</v>
      </c>
      <c r="Q25" s="25">
        <v>2015.0</v>
      </c>
      <c r="R25" s="25" t="str">
        <f>F8</f>
        <v/>
      </c>
      <c r="S25" s="19">
        <v>0.3333333333333333</v>
      </c>
      <c r="T25" s="19">
        <v>0.3680555555555556</v>
      </c>
      <c r="U25" s="26" t="s">
        <v>97</v>
      </c>
      <c r="V25" s="7"/>
      <c r="W25" s="7"/>
      <c r="X25" s="7"/>
      <c r="Y25" s="7"/>
      <c r="Z25" s="7"/>
    </row>
    <row r="26" ht="15.75" customHeight="1">
      <c r="A26" s="27"/>
      <c r="B26" s="12"/>
      <c r="C26" s="12"/>
      <c r="D26" s="40"/>
      <c r="E26" s="40"/>
      <c r="F26" s="40"/>
      <c r="G26" s="40"/>
      <c r="H26" s="40"/>
      <c r="I26" s="43"/>
      <c r="J26" s="24" t="str">
        <f>F17&amp;" - "&amp;F13&amp;" - "&amp;F14&amp;" - "&amp;F16</f>
        <v> -  -  - </v>
      </c>
      <c r="K26" s="25">
        <f t="shared" si="2"/>
        <v>8</v>
      </c>
      <c r="L26" s="24">
        <f t="shared" si="3"/>
        <v>50</v>
      </c>
      <c r="M26" s="25">
        <f t="shared" si="4"/>
        <v>9</v>
      </c>
      <c r="N26" s="25">
        <f t="shared" si="5"/>
        <v>40</v>
      </c>
      <c r="O26" s="25">
        <f t="shared" si="17"/>
        <v>7</v>
      </c>
      <c r="P26" s="25">
        <v>8.0</v>
      </c>
      <c r="Q26" s="25">
        <v>2015.0</v>
      </c>
      <c r="R26" s="25" t="str">
        <f>F15</f>
        <v/>
      </c>
      <c r="S26" s="19">
        <v>0.3680555555555556</v>
      </c>
      <c r="T26" s="19">
        <v>0.40277777777777773</v>
      </c>
      <c r="U26" s="31"/>
      <c r="V26" s="7"/>
      <c r="W26" s="7"/>
      <c r="X26" s="7"/>
      <c r="Y26" s="7"/>
      <c r="Z26" s="7"/>
    </row>
    <row r="27" ht="15.75" customHeight="1">
      <c r="A27" s="27"/>
      <c r="B27" s="21">
        <v>0.4513888888888889</v>
      </c>
      <c r="C27" s="21">
        <v>0.4861111111111111</v>
      </c>
      <c r="D27" s="22"/>
      <c r="E27" s="22"/>
      <c r="F27" s="22"/>
      <c r="G27" s="22"/>
      <c r="H27" s="22"/>
      <c r="I27" s="32"/>
      <c r="J27" s="24" t="str">
        <f>F25&amp;" - "&amp;F21&amp;" - "&amp;F22&amp;" - "&amp;F24</f>
        <v> -  -  - </v>
      </c>
      <c r="K27" s="25">
        <f t="shared" si="2"/>
        <v>10</v>
      </c>
      <c r="L27" s="24">
        <f t="shared" si="3"/>
        <v>0</v>
      </c>
      <c r="M27" s="25">
        <f t="shared" si="4"/>
        <v>10</v>
      </c>
      <c r="N27" s="25">
        <f t="shared" si="5"/>
        <v>50</v>
      </c>
      <c r="O27" s="25">
        <f t="shared" si="17"/>
        <v>7</v>
      </c>
      <c r="P27" s="25">
        <v>8.0</v>
      </c>
      <c r="Q27" s="25">
        <v>2015.0</v>
      </c>
      <c r="R27" s="25" t="str">
        <f>F23</f>
        <v/>
      </c>
      <c r="S27" s="19">
        <v>0.4166666666666667</v>
      </c>
      <c r="T27" s="19">
        <v>0.4513888888888889</v>
      </c>
      <c r="U27" s="31"/>
      <c r="V27" s="7"/>
      <c r="W27" s="7"/>
      <c r="X27" s="7"/>
      <c r="Y27" s="7"/>
      <c r="Z27" s="7"/>
    </row>
    <row r="28" ht="15.75" customHeight="1">
      <c r="A28" s="27"/>
      <c r="B28" s="27"/>
      <c r="C28" s="27"/>
      <c r="D28" s="28"/>
      <c r="E28" s="28"/>
      <c r="F28" s="28"/>
      <c r="G28" s="28"/>
      <c r="H28" s="28"/>
      <c r="I28" s="36"/>
      <c r="J28" s="24" t="str">
        <f>F32&amp;" - "&amp;F28&amp;" - "&amp;F29&amp;" - "&amp;F31</f>
        <v> -  -  - </v>
      </c>
      <c r="K28" s="25">
        <f t="shared" si="2"/>
        <v>10</v>
      </c>
      <c r="L28" s="24">
        <f t="shared" si="3"/>
        <v>50</v>
      </c>
      <c r="M28" s="25">
        <f t="shared" si="4"/>
        <v>11</v>
      </c>
      <c r="N28" s="25">
        <f t="shared" si="5"/>
        <v>40</v>
      </c>
      <c r="O28" s="25">
        <f t="shared" si="17"/>
        <v>7</v>
      </c>
      <c r="P28" s="25">
        <v>8.0</v>
      </c>
      <c r="Q28" s="25">
        <v>2015.0</v>
      </c>
      <c r="R28" s="25" t="str">
        <f>F30</f>
        <v/>
      </c>
      <c r="S28" s="19">
        <v>0.4513888888888889</v>
      </c>
      <c r="T28" s="19">
        <v>0.4861111111111111</v>
      </c>
      <c r="U28" s="31"/>
      <c r="V28" s="7"/>
      <c r="W28" s="7"/>
      <c r="X28" s="7"/>
      <c r="Y28" s="7"/>
      <c r="Z28" s="7"/>
    </row>
    <row r="29" ht="15.75" customHeight="1">
      <c r="A29" s="27"/>
      <c r="B29" s="27"/>
      <c r="C29" s="27"/>
      <c r="D29" s="28"/>
      <c r="E29" s="28"/>
      <c r="F29" s="28"/>
      <c r="G29" s="28"/>
      <c r="H29" s="28"/>
      <c r="I29" s="36"/>
      <c r="J29" s="24" t="str">
        <f>F39&amp;" - "&amp;F35&amp;" - "&amp;F36&amp;" - "&amp;F38</f>
        <v> -  -  - </v>
      </c>
      <c r="K29" s="25">
        <f t="shared" si="2"/>
        <v>11</v>
      </c>
      <c r="L29" s="24">
        <f t="shared" si="3"/>
        <v>40</v>
      </c>
      <c r="M29" s="25">
        <f t="shared" si="4"/>
        <v>12</v>
      </c>
      <c r="N29" s="25">
        <f t="shared" si="5"/>
        <v>30</v>
      </c>
      <c r="O29" s="25">
        <f t="shared" si="17"/>
        <v>7</v>
      </c>
      <c r="P29" s="25">
        <v>8.0</v>
      </c>
      <c r="Q29" s="25">
        <v>2015.0</v>
      </c>
      <c r="R29" s="25" t="str">
        <f>F37</f>
        <v/>
      </c>
      <c r="S29" s="19">
        <v>0.4861111111111111</v>
      </c>
      <c r="T29" s="19">
        <v>0.5208333333333334</v>
      </c>
      <c r="U29" s="31"/>
      <c r="V29" s="7"/>
      <c r="W29" s="7"/>
      <c r="X29" s="7"/>
      <c r="Y29" s="7"/>
      <c r="Z29" s="7"/>
    </row>
    <row r="30" ht="15.75" customHeight="1">
      <c r="A30" s="27"/>
      <c r="B30" s="27"/>
      <c r="C30" s="27"/>
      <c r="D30" s="28"/>
      <c r="E30" s="28"/>
      <c r="F30" s="28"/>
      <c r="G30" s="28"/>
      <c r="H30" s="28"/>
      <c r="I30" s="36"/>
      <c r="J30" s="24" t="str">
        <f>F46&amp;" - "&amp;F42&amp;" - "&amp;F43&amp;" - "&amp;F45</f>
        <v> -  -  - </v>
      </c>
      <c r="K30" s="25">
        <f t="shared" si="2"/>
        <v>14</v>
      </c>
      <c r="L30" s="24">
        <f t="shared" si="3"/>
        <v>0</v>
      </c>
      <c r="M30" s="25">
        <f t="shared" si="4"/>
        <v>14</v>
      </c>
      <c r="N30" s="25">
        <f t="shared" si="5"/>
        <v>50</v>
      </c>
      <c r="O30" s="25">
        <f t="shared" si="17"/>
        <v>7</v>
      </c>
      <c r="P30" s="25">
        <v>8.0</v>
      </c>
      <c r="Q30" s="25">
        <v>2015.0</v>
      </c>
      <c r="R30" s="25" t="str">
        <f>F44</f>
        <v/>
      </c>
      <c r="S30" s="19">
        <v>0.5833333333333334</v>
      </c>
      <c r="T30" s="19">
        <v>0.6180555555555556</v>
      </c>
      <c r="U30" s="31"/>
      <c r="V30" s="7"/>
      <c r="W30" s="7"/>
      <c r="X30" s="7"/>
      <c r="Y30" s="7"/>
      <c r="Z30" s="7"/>
    </row>
    <row r="31" ht="15.75" customHeight="1">
      <c r="A31" s="27"/>
      <c r="B31" s="27"/>
      <c r="C31" s="27"/>
      <c r="D31" s="28"/>
      <c r="E31" s="28"/>
      <c r="F31" s="28"/>
      <c r="G31" s="28"/>
      <c r="H31" s="28"/>
      <c r="I31" s="36"/>
      <c r="J31" s="24" t="str">
        <f>F53&amp;" - "&amp;F49&amp;" - "&amp;F50&amp;" - "&amp;F52</f>
        <v> -  -  - </v>
      </c>
      <c r="K31" s="25">
        <f t="shared" si="2"/>
        <v>14</v>
      </c>
      <c r="L31" s="24">
        <f t="shared" si="3"/>
        <v>50</v>
      </c>
      <c r="M31" s="25">
        <f t="shared" si="4"/>
        <v>15</v>
      </c>
      <c r="N31" s="25">
        <f t="shared" si="5"/>
        <v>40</v>
      </c>
      <c r="O31" s="25">
        <f t="shared" si="17"/>
        <v>7</v>
      </c>
      <c r="P31" s="25">
        <v>8.0</v>
      </c>
      <c r="Q31" s="25">
        <v>2015.0</v>
      </c>
      <c r="R31" s="25" t="str">
        <f>F51</f>
        <v/>
      </c>
      <c r="S31" s="19">
        <v>0.6180555555555556</v>
      </c>
      <c r="T31" s="19">
        <v>0.6527777777777778</v>
      </c>
      <c r="U31" s="31"/>
      <c r="V31" s="7"/>
      <c r="W31" s="7"/>
      <c r="X31" s="7"/>
      <c r="Y31" s="7"/>
      <c r="Z31" s="7"/>
    </row>
    <row r="32" ht="15.75" customHeight="1">
      <c r="A32" s="27"/>
      <c r="B32" s="27"/>
      <c r="C32" s="27"/>
      <c r="D32" s="28"/>
      <c r="E32" s="28"/>
      <c r="F32" s="28"/>
      <c r="G32" s="28"/>
      <c r="H32" s="28"/>
      <c r="I32" s="36"/>
      <c r="J32" s="24" t="str">
        <f>F61&amp;" - "&amp;F57&amp;" - "&amp;F58&amp;" - "&amp;F60</f>
        <v> -  -  - </v>
      </c>
      <c r="K32" s="25">
        <f t="shared" si="2"/>
        <v>16</v>
      </c>
      <c r="L32" s="24">
        <f t="shared" si="3"/>
        <v>0</v>
      </c>
      <c r="M32" s="25">
        <f t="shared" si="4"/>
        <v>16</v>
      </c>
      <c r="N32" s="25">
        <f t="shared" si="5"/>
        <v>50</v>
      </c>
      <c r="O32" s="25">
        <f t="shared" si="17"/>
        <v>7</v>
      </c>
      <c r="P32" s="25">
        <v>8.0</v>
      </c>
      <c r="Q32" s="25">
        <v>2015.0</v>
      </c>
      <c r="R32" s="25" t="str">
        <f>F59</f>
        <v/>
      </c>
      <c r="S32" s="19">
        <v>0.6666666666666666</v>
      </c>
      <c r="T32" s="19">
        <v>0.7013888888888888</v>
      </c>
      <c r="U32" s="31"/>
      <c r="V32" s="7"/>
      <c r="W32" s="7"/>
      <c r="X32" s="7"/>
      <c r="Y32" s="7"/>
      <c r="Z32" s="7"/>
    </row>
    <row r="33" ht="15.75" customHeight="1">
      <c r="A33" s="27"/>
      <c r="B33" s="12"/>
      <c r="C33" s="12"/>
      <c r="D33" s="28"/>
      <c r="E33" s="28"/>
      <c r="F33" s="28"/>
      <c r="G33" s="28"/>
      <c r="H33" s="40"/>
      <c r="I33" s="43"/>
      <c r="J33" s="24" t="str">
        <f>F68&amp;" - "&amp;F64&amp;" - "&amp;F65&amp;" - "&amp;F67</f>
        <v> -  -  - </v>
      </c>
      <c r="K33" s="25">
        <f t="shared" si="2"/>
        <v>16</v>
      </c>
      <c r="L33" s="24">
        <f t="shared" si="3"/>
        <v>50</v>
      </c>
      <c r="M33" s="25">
        <f t="shared" si="4"/>
        <v>17</v>
      </c>
      <c r="N33" s="25">
        <f t="shared" si="5"/>
        <v>40</v>
      </c>
      <c r="O33" s="25">
        <f t="shared" si="17"/>
        <v>7</v>
      </c>
      <c r="P33" s="25">
        <v>8.0</v>
      </c>
      <c r="Q33" s="25">
        <v>2015.0</v>
      </c>
      <c r="R33" s="25" t="str">
        <f>F66</f>
        <v/>
      </c>
      <c r="S33" s="19">
        <v>0.7013888888888888</v>
      </c>
      <c r="T33" s="19">
        <v>0.7361111111111112</v>
      </c>
      <c r="U33" s="31"/>
      <c r="V33" s="7"/>
      <c r="W33" s="7"/>
      <c r="X33" s="7"/>
      <c r="Y33" s="7"/>
      <c r="Z33" s="7"/>
    </row>
    <row r="34" ht="15.75" customHeight="1">
      <c r="A34" s="27"/>
      <c r="B34" s="21">
        <v>0.4861111111111111</v>
      </c>
      <c r="C34" s="49">
        <v>0.5208333333333334</v>
      </c>
      <c r="D34" s="65"/>
      <c r="E34" s="51"/>
      <c r="F34" s="51"/>
      <c r="G34" s="52"/>
      <c r="H34" s="53"/>
      <c r="I34" s="32"/>
      <c r="J34" s="24" t="str">
        <f>F75&amp;" - "&amp;F71&amp;" - "&amp;F72&amp;" - "&amp;F74</f>
        <v> -  -  - </v>
      </c>
      <c r="K34" s="25">
        <f t="shared" si="2"/>
        <v>17</v>
      </c>
      <c r="L34" s="24">
        <f t="shared" si="3"/>
        <v>40</v>
      </c>
      <c r="M34" s="25">
        <f t="shared" si="4"/>
        <v>18</v>
      </c>
      <c r="N34" s="25">
        <f t="shared" si="5"/>
        <v>30</v>
      </c>
      <c r="O34" s="25">
        <f t="shared" si="17"/>
        <v>7</v>
      </c>
      <c r="P34" s="25">
        <v>8.0</v>
      </c>
      <c r="Q34" s="25">
        <v>2015.0</v>
      </c>
      <c r="R34" s="25" t="str">
        <f>F73</f>
        <v/>
      </c>
      <c r="S34" s="19">
        <v>0.7361111111111112</v>
      </c>
      <c r="T34" s="19">
        <v>0.7708333333333334</v>
      </c>
      <c r="U34" s="47"/>
      <c r="V34" s="7"/>
      <c r="W34" s="7"/>
      <c r="X34" s="7"/>
      <c r="Y34" s="7"/>
      <c r="Z34" s="7"/>
    </row>
    <row r="35" ht="15.75" customHeight="1">
      <c r="A35" s="27"/>
      <c r="B35" s="27"/>
      <c r="C35" s="54"/>
      <c r="D35" s="55"/>
      <c r="E35" s="56"/>
      <c r="F35" s="55"/>
      <c r="G35" s="55"/>
      <c r="H35" s="28"/>
      <c r="I35" s="36"/>
      <c r="J35" s="24" t="str">
        <f>G10&amp;" - "&amp;G6&amp;" - "&amp;G7&amp;" - "&amp;G9</f>
        <v> -  -  - </v>
      </c>
      <c r="K35" s="25">
        <f t="shared" si="2"/>
        <v>8</v>
      </c>
      <c r="L35" s="24">
        <f t="shared" si="3"/>
        <v>0</v>
      </c>
      <c r="M35" s="25">
        <f t="shared" si="4"/>
        <v>8</v>
      </c>
      <c r="N35" s="25">
        <f t="shared" si="5"/>
        <v>50</v>
      </c>
      <c r="O35" s="25">
        <f t="shared" ref="O35:O44" si="18">G$2</f>
        <v>8</v>
      </c>
      <c r="P35" s="25">
        <v>8.0</v>
      </c>
      <c r="Q35" s="25">
        <v>2015.0</v>
      </c>
      <c r="R35" s="25" t="str">
        <f>G8</f>
        <v/>
      </c>
      <c r="S35" s="19">
        <v>0.3333333333333333</v>
      </c>
      <c r="T35" s="57">
        <v>0.3680555555555556</v>
      </c>
      <c r="U35" s="26" t="s">
        <v>107</v>
      </c>
      <c r="V35" s="7"/>
      <c r="W35" s="7"/>
      <c r="X35" s="7"/>
      <c r="Y35" s="7"/>
      <c r="Z35" s="7"/>
    </row>
    <row r="36" ht="15.75" customHeight="1">
      <c r="A36" s="27"/>
      <c r="B36" s="27"/>
      <c r="C36" s="54"/>
      <c r="D36" s="55"/>
      <c r="E36" s="56"/>
      <c r="F36" s="55"/>
      <c r="G36" s="55"/>
      <c r="H36" s="28"/>
      <c r="I36" s="36"/>
      <c r="J36" s="24" t="str">
        <f>G17&amp;" - "&amp;G13&amp;" - "&amp;G14&amp;" - "&amp;G16</f>
        <v> -  -  - </v>
      </c>
      <c r="K36" s="25">
        <f t="shared" si="2"/>
        <v>8</v>
      </c>
      <c r="L36" s="24">
        <f t="shared" si="3"/>
        <v>50</v>
      </c>
      <c r="M36" s="25">
        <f t="shared" si="4"/>
        <v>9</v>
      </c>
      <c r="N36" s="25">
        <f t="shared" si="5"/>
        <v>40</v>
      </c>
      <c r="O36" s="25">
        <f t="shared" si="18"/>
        <v>8</v>
      </c>
      <c r="P36" s="25">
        <v>8.0</v>
      </c>
      <c r="Q36" s="25">
        <v>2015.0</v>
      </c>
      <c r="R36" s="25" t="str">
        <f>G15</f>
        <v/>
      </c>
      <c r="S36" s="19">
        <v>0.3680555555555556</v>
      </c>
      <c r="T36" s="57">
        <v>0.40277777777777773</v>
      </c>
      <c r="U36" s="31"/>
      <c r="V36" s="7"/>
      <c r="W36" s="7"/>
      <c r="X36" s="7"/>
      <c r="Y36" s="7"/>
      <c r="Z36" s="7"/>
    </row>
    <row r="37" ht="15.75" customHeight="1">
      <c r="A37" s="27"/>
      <c r="B37" s="27"/>
      <c r="C37" s="54"/>
      <c r="D37" s="58"/>
      <c r="E37" s="59"/>
      <c r="F37" s="60"/>
      <c r="G37" s="61"/>
      <c r="H37" s="28"/>
      <c r="I37" s="36"/>
      <c r="J37" s="24" t="str">
        <f>G25&amp;" - "&amp;G21&amp;" - "&amp;G22&amp;" - "&amp;G24</f>
        <v> -  -  - </v>
      </c>
      <c r="K37" s="25">
        <f t="shared" si="2"/>
        <v>10</v>
      </c>
      <c r="L37" s="24">
        <f t="shared" si="3"/>
        <v>0</v>
      </c>
      <c r="M37" s="25">
        <f t="shared" si="4"/>
        <v>10</v>
      </c>
      <c r="N37" s="25">
        <f t="shared" si="5"/>
        <v>50</v>
      </c>
      <c r="O37" s="25">
        <f t="shared" si="18"/>
        <v>8</v>
      </c>
      <c r="P37" s="25">
        <v>8.0</v>
      </c>
      <c r="Q37" s="25">
        <v>2015.0</v>
      </c>
      <c r="R37" s="25" t="str">
        <f>G23</f>
        <v/>
      </c>
      <c r="S37" s="19">
        <v>0.4166666666666667</v>
      </c>
      <c r="T37" s="57">
        <v>0.4513888888888889</v>
      </c>
      <c r="U37" s="31"/>
      <c r="V37" s="7"/>
      <c r="W37" s="7"/>
      <c r="X37" s="7"/>
      <c r="Y37" s="7"/>
      <c r="Z37" s="7"/>
    </row>
    <row r="38" ht="15.75" customHeight="1">
      <c r="A38" s="27"/>
      <c r="B38" s="27"/>
      <c r="C38" s="54"/>
      <c r="D38" s="55"/>
      <c r="E38" s="55"/>
      <c r="F38" s="55"/>
      <c r="G38" s="55"/>
      <c r="H38" s="28"/>
      <c r="I38" s="36"/>
      <c r="J38" s="24" t="str">
        <f>G32&amp;" - "&amp;G28&amp;" - "&amp;G29&amp;" - "&amp;G31</f>
        <v> -  -  - </v>
      </c>
      <c r="K38" s="25">
        <f t="shared" si="2"/>
        <v>10</v>
      </c>
      <c r="L38" s="24">
        <f t="shared" si="3"/>
        <v>50</v>
      </c>
      <c r="M38" s="25">
        <f t="shared" si="4"/>
        <v>11</v>
      </c>
      <c r="N38" s="25">
        <f t="shared" si="5"/>
        <v>40</v>
      </c>
      <c r="O38" s="25">
        <f t="shared" si="18"/>
        <v>8</v>
      </c>
      <c r="P38" s="25">
        <v>8.0</v>
      </c>
      <c r="Q38" s="25">
        <v>2015.0</v>
      </c>
      <c r="R38" s="25" t="str">
        <f>G30</f>
        <v/>
      </c>
      <c r="S38" s="19">
        <v>0.4513888888888889</v>
      </c>
      <c r="T38" s="57">
        <v>0.4861111111111111</v>
      </c>
      <c r="U38" s="31"/>
      <c r="V38" s="7"/>
      <c r="W38" s="7"/>
      <c r="X38" s="7"/>
      <c r="Y38" s="7"/>
      <c r="Z38" s="7"/>
    </row>
    <row r="39" ht="15.75" customHeight="1">
      <c r="A39" s="27"/>
      <c r="B39" s="27"/>
      <c r="C39" s="54"/>
      <c r="D39" s="55"/>
      <c r="E39" s="55"/>
      <c r="F39" s="55"/>
      <c r="G39" s="55"/>
      <c r="H39" s="28"/>
      <c r="I39" s="36"/>
      <c r="J39" s="24" t="str">
        <f>G39&amp;" - "&amp;G35&amp;" - "&amp;G36&amp;" - "&amp;G38</f>
        <v> -  -  - </v>
      </c>
      <c r="K39" s="25">
        <f t="shared" si="2"/>
        <v>11</v>
      </c>
      <c r="L39" s="24">
        <f t="shared" si="3"/>
        <v>40</v>
      </c>
      <c r="M39" s="25">
        <f t="shared" si="4"/>
        <v>12</v>
      </c>
      <c r="N39" s="25">
        <f t="shared" si="5"/>
        <v>30</v>
      </c>
      <c r="O39" s="25">
        <f t="shared" si="18"/>
        <v>8</v>
      </c>
      <c r="P39" s="25">
        <v>8.0</v>
      </c>
      <c r="Q39" s="25">
        <v>2015.0</v>
      </c>
      <c r="R39" s="25" t="str">
        <f>G37</f>
        <v/>
      </c>
      <c r="S39" s="19">
        <v>0.4861111111111111</v>
      </c>
      <c r="T39" s="57">
        <v>0.5208333333333334</v>
      </c>
      <c r="U39" s="31"/>
      <c r="V39" s="7"/>
      <c r="W39" s="7"/>
      <c r="X39" s="7"/>
      <c r="Y39" s="7"/>
      <c r="Z39" s="7"/>
    </row>
    <row r="40" ht="15.75" customHeight="1">
      <c r="A40" s="12"/>
      <c r="B40" s="12"/>
      <c r="C40" s="62"/>
      <c r="D40" s="55"/>
      <c r="E40" s="56"/>
      <c r="F40" s="56"/>
      <c r="G40" s="55"/>
      <c r="H40" s="40"/>
      <c r="I40" s="43"/>
      <c r="J40" s="24" t="str">
        <f>G46&amp;" - "&amp;G42&amp;" - "&amp;G43&amp;" - "&amp;G45</f>
        <v> -  -  - </v>
      </c>
      <c r="K40" s="25">
        <f t="shared" si="2"/>
        <v>14</v>
      </c>
      <c r="L40" s="24">
        <f t="shared" si="3"/>
        <v>0</v>
      </c>
      <c r="M40" s="25">
        <f t="shared" si="4"/>
        <v>14</v>
      </c>
      <c r="N40" s="25">
        <f t="shared" si="5"/>
        <v>50</v>
      </c>
      <c r="O40" s="25">
        <f t="shared" si="18"/>
        <v>8</v>
      </c>
      <c r="P40" s="25">
        <v>8.0</v>
      </c>
      <c r="Q40" s="25">
        <v>2015.0</v>
      </c>
      <c r="R40" s="25" t="str">
        <f>G44</f>
        <v/>
      </c>
      <c r="S40" s="19">
        <v>0.5833333333333334</v>
      </c>
      <c r="T40" s="57">
        <v>0.6180555555555556</v>
      </c>
      <c r="U40" s="31"/>
      <c r="V40" s="7"/>
      <c r="W40" s="7"/>
      <c r="X40" s="7"/>
      <c r="Y40" s="7"/>
      <c r="Z40" s="7"/>
    </row>
    <row r="41" ht="15.75" customHeight="1">
      <c r="A41" s="20" t="s">
        <v>109</v>
      </c>
      <c r="B41" s="21">
        <v>0.5833333333333334</v>
      </c>
      <c r="C41" s="49">
        <v>0.6180555555555556</v>
      </c>
      <c r="D41" s="65"/>
      <c r="E41" s="51"/>
      <c r="F41" s="51"/>
      <c r="G41" s="52"/>
      <c r="H41" s="53"/>
      <c r="I41" s="32"/>
      <c r="J41" s="24" t="str">
        <f>G53&amp;" - "&amp;G49&amp;" - "&amp;G50&amp;" - "&amp;G52</f>
        <v> -  -  - </v>
      </c>
      <c r="K41" s="25">
        <f t="shared" si="2"/>
        <v>14</v>
      </c>
      <c r="L41" s="24">
        <f t="shared" si="3"/>
        <v>50</v>
      </c>
      <c r="M41" s="25">
        <f t="shared" si="4"/>
        <v>15</v>
      </c>
      <c r="N41" s="25">
        <f t="shared" si="5"/>
        <v>40</v>
      </c>
      <c r="O41" s="25">
        <f t="shared" si="18"/>
        <v>8</v>
      </c>
      <c r="P41" s="25">
        <v>8.0</v>
      </c>
      <c r="Q41" s="25">
        <v>2015.0</v>
      </c>
      <c r="R41" s="25" t="str">
        <f>G51</f>
        <v/>
      </c>
      <c r="S41" s="19">
        <v>0.6180555555555556</v>
      </c>
      <c r="T41" s="57">
        <v>0.6527777777777778</v>
      </c>
      <c r="U41" s="31"/>
      <c r="V41" s="7"/>
      <c r="W41" s="7"/>
      <c r="X41" s="7"/>
      <c r="Y41" s="7"/>
      <c r="Z41" s="7"/>
    </row>
    <row r="42" ht="15.75" customHeight="1">
      <c r="A42" s="27"/>
      <c r="B42" s="27"/>
      <c r="C42" s="54"/>
      <c r="D42" s="55"/>
      <c r="E42" s="56"/>
      <c r="F42" s="55"/>
      <c r="G42" s="55"/>
      <c r="H42" s="28"/>
      <c r="I42" s="36"/>
      <c r="J42" s="24" t="str">
        <f>G61&amp;" - "&amp;G57&amp;" - "&amp;G58&amp;" - "&amp;G60</f>
        <v> -  -  - </v>
      </c>
      <c r="K42" s="25">
        <f t="shared" si="2"/>
        <v>16</v>
      </c>
      <c r="L42" s="24">
        <f t="shared" si="3"/>
        <v>0</v>
      </c>
      <c r="M42" s="25">
        <f t="shared" si="4"/>
        <v>16</v>
      </c>
      <c r="N42" s="25">
        <f t="shared" si="5"/>
        <v>50</v>
      </c>
      <c r="O42" s="25">
        <f t="shared" si="18"/>
        <v>8</v>
      </c>
      <c r="P42" s="25">
        <v>8.0</v>
      </c>
      <c r="Q42" s="25">
        <v>2015.0</v>
      </c>
      <c r="R42" s="25" t="str">
        <f>G59</f>
        <v/>
      </c>
      <c r="S42" s="19">
        <v>0.6666666666666666</v>
      </c>
      <c r="T42" s="57">
        <v>0.7013888888888888</v>
      </c>
      <c r="U42" s="31"/>
      <c r="V42" s="7"/>
      <c r="W42" s="7"/>
      <c r="X42" s="7"/>
      <c r="Y42" s="7"/>
      <c r="Z42" s="7"/>
    </row>
    <row r="43" ht="15.75" customHeight="1">
      <c r="A43" s="27"/>
      <c r="B43" s="27"/>
      <c r="C43" s="54"/>
      <c r="D43" s="55"/>
      <c r="E43" s="56"/>
      <c r="F43" s="55"/>
      <c r="G43" s="55"/>
      <c r="H43" s="28"/>
      <c r="I43" s="36"/>
      <c r="J43" s="24" t="str">
        <f>G68&amp;" - "&amp;G64&amp;" - "&amp;G65&amp;" - "&amp;G67</f>
        <v> -  -  - </v>
      </c>
      <c r="K43" s="25">
        <f t="shared" si="2"/>
        <v>16</v>
      </c>
      <c r="L43" s="24">
        <f t="shared" si="3"/>
        <v>50</v>
      </c>
      <c r="M43" s="25">
        <f t="shared" si="4"/>
        <v>17</v>
      </c>
      <c r="N43" s="25">
        <f t="shared" si="5"/>
        <v>40</v>
      </c>
      <c r="O43" s="25">
        <f t="shared" si="18"/>
        <v>8</v>
      </c>
      <c r="P43" s="25">
        <v>8.0</v>
      </c>
      <c r="Q43" s="25">
        <v>2015.0</v>
      </c>
      <c r="R43" s="25" t="str">
        <f>G66</f>
        <v/>
      </c>
      <c r="S43" s="19">
        <v>0.7013888888888888</v>
      </c>
      <c r="T43" s="57">
        <v>0.7361111111111112</v>
      </c>
      <c r="U43" s="31"/>
      <c r="V43" s="7"/>
      <c r="W43" s="7"/>
      <c r="X43" s="7"/>
      <c r="Y43" s="7"/>
      <c r="Z43" s="7"/>
    </row>
    <row r="44" ht="15.75" customHeight="1">
      <c r="A44" s="27"/>
      <c r="B44" s="27"/>
      <c r="C44" s="54"/>
      <c r="D44" s="58"/>
      <c r="E44" s="59"/>
      <c r="F44" s="60"/>
      <c r="G44" s="61"/>
      <c r="H44" s="28"/>
      <c r="I44" s="36"/>
      <c r="J44" s="24" t="str">
        <f>G75&amp;" - "&amp;G71&amp;" - "&amp;G72&amp;" - "&amp;G74</f>
        <v> -  -  - </v>
      </c>
      <c r="K44" s="25">
        <f t="shared" si="2"/>
        <v>17</v>
      </c>
      <c r="L44" s="24">
        <f t="shared" si="3"/>
        <v>40</v>
      </c>
      <c r="M44" s="25">
        <f t="shared" si="4"/>
        <v>18</v>
      </c>
      <c r="N44" s="25">
        <f t="shared" si="5"/>
        <v>30</v>
      </c>
      <c r="O44" s="25">
        <f t="shared" si="18"/>
        <v>8</v>
      </c>
      <c r="P44" s="25">
        <v>8.0</v>
      </c>
      <c r="Q44" s="25">
        <v>2015.0</v>
      </c>
      <c r="R44" s="8" t="str">
        <f>G73</f>
        <v/>
      </c>
      <c r="S44" s="19">
        <v>0.7361111111111112</v>
      </c>
      <c r="T44" s="19">
        <v>0.7708333333333334</v>
      </c>
      <c r="U44" s="42"/>
      <c r="V44" s="7"/>
      <c r="W44" s="7"/>
      <c r="X44" s="7"/>
      <c r="Y44" s="7"/>
      <c r="Z44" s="7"/>
    </row>
    <row r="45" ht="15.75" customHeight="1">
      <c r="A45" s="27"/>
      <c r="B45" s="27"/>
      <c r="C45" s="54"/>
      <c r="D45" s="55"/>
      <c r="E45" s="55"/>
      <c r="F45" s="55"/>
      <c r="G45" s="55"/>
      <c r="H45" s="28"/>
      <c r="I45" s="36"/>
      <c r="J45" s="24" t="str">
        <f>H10&amp;" - "&amp;H6&amp;" - "&amp;H7&amp;" - "&amp;H9</f>
        <v> -  -  - </v>
      </c>
      <c r="K45" s="25">
        <f t="shared" si="2"/>
        <v>8</v>
      </c>
      <c r="L45" s="24">
        <f t="shared" si="3"/>
        <v>0</v>
      </c>
      <c r="M45" s="25">
        <f t="shared" si="4"/>
        <v>8</v>
      </c>
      <c r="N45" s="25">
        <f t="shared" si="5"/>
        <v>50</v>
      </c>
      <c r="O45" s="25">
        <f t="shared" ref="O45:O54" si="19">H$2</f>
        <v>9</v>
      </c>
      <c r="P45" s="25">
        <v>8.0</v>
      </c>
      <c r="Q45" s="25">
        <v>2015.0</v>
      </c>
      <c r="R45" s="25" t="str">
        <f>H8</f>
        <v/>
      </c>
      <c r="S45" s="19">
        <v>0.3333333333333333</v>
      </c>
      <c r="T45" s="19">
        <v>0.3680555555555556</v>
      </c>
      <c r="U45" s="26" t="s">
        <v>128</v>
      </c>
      <c r="V45" s="7"/>
      <c r="W45" s="7"/>
      <c r="X45" s="7"/>
      <c r="Y45" s="7"/>
      <c r="Z45" s="7"/>
    </row>
    <row r="46" ht="15.75" customHeight="1">
      <c r="A46" s="27"/>
      <c r="B46" s="27"/>
      <c r="C46" s="54"/>
      <c r="D46" s="55"/>
      <c r="E46" s="55"/>
      <c r="F46" s="55"/>
      <c r="G46" s="55"/>
      <c r="H46" s="28"/>
      <c r="I46" s="36"/>
      <c r="J46" s="24" t="str">
        <f>H17&amp;" - "&amp;H13&amp;" - "&amp;H14&amp;" - "&amp;H16</f>
        <v> -  -  - </v>
      </c>
      <c r="K46" s="25">
        <f t="shared" si="2"/>
        <v>8</v>
      </c>
      <c r="L46" s="24">
        <f t="shared" si="3"/>
        <v>50</v>
      </c>
      <c r="M46" s="25">
        <f t="shared" si="4"/>
        <v>9</v>
      </c>
      <c r="N46" s="25">
        <f t="shared" si="5"/>
        <v>40</v>
      </c>
      <c r="O46" s="25">
        <f t="shared" si="19"/>
        <v>9</v>
      </c>
      <c r="P46" s="25">
        <v>8.0</v>
      </c>
      <c r="Q46" s="25">
        <v>2015.0</v>
      </c>
      <c r="R46" s="25" t="str">
        <f>H15</f>
        <v/>
      </c>
      <c r="S46" s="19">
        <v>0.3680555555555556</v>
      </c>
      <c r="T46" s="19">
        <v>0.40277777777777773</v>
      </c>
      <c r="U46" s="31"/>
      <c r="V46" s="7"/>
      <c r="W46" s="7"/>
      <c r="X46" s="7"/>
      <c r="Y46" s="7"/>
      <c r="Z46" s="7"/>
    </row>
    <row r="47" ht="15.75" customHeight="1">
      <c r="A47" s="27"/>
      <c r="B47" s="12"/>
      <c r="C47" s="62"/>
      <c r="D47" s="55"/>
      <c r="E47" s="56"/>
      <c r="F47" s="56"/>
      <c r="G47" s="68"/>
      <c r="H47" s="40"/>
      <c r="I47" s="43"/>
      <c r="J47" s="24" t="str">
        <f>H25&amp;" - "&amp;H21&amp;" - "&amp;H22&amp;" - "&amp;H24</f>
        <v> -  -  - </v>
      </c>
      <c r="K47" s="25">
        <f t="shared" si="2"/>
        <v>10</v>
      </c>
      <c r="L47" s="24">
        <f t="shared" si="3"/>
        <v>0</v>
      </c>
      <c r="M47" s="25">
        <f t="shared" si="4"/>
        <v>10</v>
      </c>
      <c r="N47" s="25">
        <f t="shared" si="5"/>
        <v>50</v>
      </c>
      <c r="O47" s="25">
        <f t="shared" si="19"/>
        <v>9</v>
      </c>
      <c r="P47" s="25">
        <v>8.0</v>
      </c>
      <c r="Q47" s="25">
        <v>2015.0</v>
      </c>
      <c r="R47" s="25" t="str">
        <f>H23</f>
        <v/>
      </c>
      <c r="S47" s="19">
        <v>0.4166666666666667</v>
      </c>
      <c r="T47" s="19">
        <v>0.4513888888888889</v>
      </c>
      <c r="U47" s="31"/>
      <c r="V47" s="7"/>
      <c r="W47" s="7"/>
      <c r="X47" s="7"/>
      <c r="Y47" s="7"/>
      <c r="Z47" s="7"/>
    </row>
    <row r="48" ht="15.75" customHeight="1">
      <c r="A48" s="27"/>
      <c r="B48" s="21">
        <v>0.6180555555555556</v>
      </c>
      <c r="C48" s="49">
        <v>0.6527777777777778</v>
      </c>
      <c r="D48" s="65"/>
      <c r="E48" s="52"/>
      <c r="F48" s="71"/>
      <c r="G48" s="53"/>
      <c r="H48" s="22"/>
      <c r="I48" s="32"/>
      <c r="J48" s="24" t="str">
        <f>H32&amp;" - "&amp;H28&amp;" - "&amp;H29&amp;" - "&amp;H31</f>
        <v> -  -  - </v>
      </c>
      <c r="K48" s="25">
        <f t="shared" si="2"/>
        <v>10</v>
      </c>
      <c r="L48" s="24">
        <f t="shared" si="3"/>
        <v>50</v>
      </c>
      <c r="M48" s="25">
        <f t="shared" si="4"/>
        <v>11</v>
      </c>
      <c r="N48" s="25">
        <f t="shared" si="5"/>
        <v>40</v>
      </c>
      <c r="O48" s="25">
        <f t="shared" si="19"/>
        <v>9</v>
      </c>
      <c r="P48" s="25">
        <v>8.0</v>
      </c>
      <c r="Q48" s="25">
        <v>2015.0</v>
      </c>
      <c r="R48" s="25" t="str">
        <f>H30</f>
        <v/>
      </c>
      <c r="S48" s="19">
        <v>0.4513888888888889</v>
      </c>
      <c r="T48" s="19">
        <v>0.4861111111111111</v>
      </c>
      <c r="U48" s="31"/>
      <c r="V48" s="7"/>
      <c r="W48" s="7"/>
      <c r="X48" s="7"/>
      <c r="Y48" s="7"/>
      <c r="Z48" s="7"/>
    </row>
    <row r="49" ht="15.75" customHeight="1">
      <c r="A49" s="27"/>
      <c r="B49" s="27"/>
      <c r="C49" s="54"/>
      <c r="D49" s="55"/>
      <c r="E49" s="56"/>
      <c r="F49" s="55"/>
      <c r="G49" s="28"/>
      <c r="H49" s="28"/>
      <c r="I49" s="36"/>
      <c r="J49" s="24" t="str">
        <f>H46&amp;" - "&amp;H42&amp;" - "&amp;H43&amp;" - "&amp;H45</f>
        <v> -  -  - </v>
      </c>
      <c r="K49" s="25">
        <f t="shared" si="2"/>
        <v>11</v>
      </c>
      <c r="L49" s="24">
        <f t="shared" si="3"/>
        <v>40</v>
      </c>
      <c r="M49" s="25">
        <f t="shared" si="4"/>
        <v>12</v>
      </c>
      <c r="N49" s="25">
        <f t="shared" si="5"/>
        <v>30</v>
      </c>
      <c r="O49" s="25">
        <f t="shared" si="19"/>
        <v>9</v>
      </c>
      <c r="P49" s="25">
        <v>8.0</v>
      </c>
      <c r="Q49" s="25">
        <v>2015.0</v>
      </c>
      <c r="R49" s="25" t="str">
        <f>H44</f>
        <v/>
      </c>
      <c r="S49" s="19">
        <v>0.4861111111111111</v>
      </c>
      <c r="T49" s="19">
        <v>0.5208333333333334</v>
      </c>
      <c r="U49" s="31"/>
      <c r="V49" s="7"/>
      <c r="W49" s="7"/>
      <c r="X49" s="7"/>
      <c r="Y49" s="7"/>
      <c r="Z49" s="7"/>
    </row>
    <row r="50" ht="15.75" customHeight="1">
      <c r="A50" s="27"/>
      <c r="B50" s="27"/>
      <c r="C50" s="54"/>
      <c r="D50" s="55"/>
      <c r="E50" s="56"/>
      <c r="F50" s="55"/>
      <c r="G50" s="28"/>
      <c r="H50" s="28"/>
      <c r="I50" s="36"/>
      <c r="J50" s="24" t="str">
        <f>H53&amp;" - "&amp;H49&amp;" - "&amp;H50&amp;" - "&amp;H52</f>
        <v> -  -  - </v>
      </c>
      <c r="K50" s="25">
        <f t="shared" si="2"/>
        <v>14</v>
      </c>
      <c r="L50" s="24">
        <f t="shared" si="3"/>
        <v>0</v>
      </c>
      <c r="M50" s="25">
        <f t="shared" si="4"/>
        <v>14</v>
      </c>
      <c r="N50" s="25">
        <f t="shared" si="5"/>
        <v>50</v>
      </c>
      <c r="O50" s="25">
        <f t="shared" si="19"/>
        <v>9</v>
      </c>
      <c r="P50" s="25">
        <v>8.0</v>
      </c>
      <c r="Q50" s="25">
        <v>2015.0</v>
      </c>
      <c r="R50" s="25" t="str">
        <f>H51</f>
        <v/>
      </c>
      <c r="S50" s="19">
        <v>0.5833333333333334</v>
      </c>
      <c r="T50" s="19">
        <v>0.6180555555555556</v>
      </c>
      <c r="U50" s="31"/>
      <c r="V50" s="7"/>
      <c r="W50" s="7"/>
      <c r="X50" s="7"/>
      <c r="Y50" s="7"/>
      <c r="Z50" s="7"/>
    </row>
    <row r="51" ht="15.75" customHeight="1">
      <c r="A51" s="27"/>
      <c r="B51" s="27"/>
      <c r="C51" s="54"/>
      <c r="D51" s="58"/>
      <c r="E51" s="59"/>
      <c r="F51" s="60"/>
      <c r="G51" s="28"/>
      <c r="H51" s="28"/>
      <c r="I51" s="36"/>
      <c r="J51" s="24" t="str">
        <f>H61&amp;" - "&amp;H57&amp;" - "&amp;H58&amp;" - "&amp;H60</f>
        <v> -  -  - </v>
      </c>
      <c r="K51" s="25">
        <f t="shared" si="2"/>
        <v>14</v>
      </c>
      <c r="L51" s="24">
        <f t="shared" si="3"/>
        <v>50</v>
      </c>
      <c r="M51" s="25">
        <f t="shared" si="4"/>
        <v>15</v>
      </c>
      <c r="N51" s="25">
        <f t="shared" si="5"/>
        <v>40</v>
      </c>
      <c r="O51" s="25">
        <f t="shared" si="19"/>
        <v>9</v>
      </c>
      <c r="P51" s="25">
        <v>8.0</v>
      </c>
      <c r="Q51" s="25">
        <v>2015.0</v>
      </c>
      <c r="R51" s="25" t="str">
        <f>H51</f>
        <v/>
      </c>
      <c r="S51" s="19">
        <v>0.6180555555555556</v>
      </c>
      <c r="T51" s="19">
        <v>0.6527777777777778</v>
      </c>
      <c r="U51" s="31"/>
      <c r="V51" s="7"/>
      <c r="W51" s="7"/>
      <c r="X51" s="7"/>
      <c r="Y51" s="7"/>
      <c r="Z51" s="7"/>
    </row>
    <row r="52" ht="15.75" customHeight="1">
      <c r="A52" s="27"/>
      <c r="B52" s="27"/>
      <c r="C52" s="54"/>
      <c r="D52" s="55"/>
      <c r="E52" s="55"/>
      <c r="F52" s="55"/>
      <c r="G52" s="28"/>
      <c r="H52" s="28"/>
      <c r="I52" s="36"/>
      <c r="J52" s="24" t="str">
        <f>H61&amp;" - "&amp;H57&amp;" - "&amp;H58&amp;" - "&amp;H60</f>
        <v> -  -  - </v>
      </c>
      <c r="K52" s="25">
        <f t="shared" si="2"/>
        <v>16</v>
      </c>
      <c r="L52" s="24">
        <f t="shared" si="3"/>
        <v>0</v>
      </c>
      <c r="M52" s="25">
        <f t="shared" si="4"/>
        <v>16</v>
      </c>
      <c r="N52" s="25">
        <f t="shared" si="5"/>
        <v>50</v>
      </c>
      <c r="O52" s="25">
        <f t="shared" si="19"/>
        <v>9</v>
      </c>
      <c r="P52" s="25">
        <v>8.0</v>
      </c>
      <c r="Q52" s="25">
        <v>2015.0</v>
      </c>
      <c r="R52" s="25" t="str">
        <f>H59</f>
        <v/>
      </c>
      <c r="S52" s="19">
        <v>0.6666666666666666</v>
      </c>
      <c r="T52" s="19">
        <v>0.7013888888888888</v>
      </c>
      <c r="U52" s="31"/>
      <c r="V52" s="7"/>
      <c r="W52" s="7"/>
      <c r="X52" s="7"/>
      <c r="Y52" s="7"/>
      <c r="Z52" s="7"/>
    </row>
    <row r="53" ht="15.75" customHeight="1">
      <c r="A53" s="27"/>
      <c r="B53" s="27"/>
      <c r="C53" s="54"/>
      <c r="D53" s="55"/>
      <c r="E53" s="55"/>
      <c r="F53" s="55"/>
      <c r="G53" s="28"/>
      <c r="H53" s="28"/>
      <c r="I53" s="36"/>
      <c r="J53" s="24" t="str">
        <f>H68&amp;" - "&amp;H64&amp;" - "&amp;H65&amp;" - "&amp;H67</f>
        <v> -  -  - </v>
      </c>
      <c r="K53" s="25">
        <f t="shared" si="2"/>
        <v>16</v>
      </c>
      <c r="L53" s="24">
        <f t="shared" si="3"/>
        <v>50</v>
      </c>
      <c r="M53" s="25">
        <f t="shared" si="4"/>
        <v>17</v>
      </c>
      <c r="N53" s="25">
        <f t="shared" si="5"/>
        <v>40</v>
      </c>
      <c r="O53" s="25">
        <f t="shared" si="19"/>
        <v>9</v>
      </c>
      <c r="P53" s="25">
        <v>8.0</v>
      </c>
      <c r="Q53" s="25">
        <v>2015.0</v>
      </c>
      <c r="R53" s="25" t="str">
        <f>H66</f>
        <v/>
      </c>
      <c r="S53" s="19">
        <v>0.7013888888888888</v>
      </c>
      <c r="T53" s="19">
        <v>0.7361111111111112</v>
      </c>
      <c r="U53" s="31"/>
      <c r="V53" s="7"/>
      <c r="W53" s="7"/>
      <c r="X53" s="7"/>
      <c r="Y53" s="7"/>
      <c r="Z53" s="7"/>
    </row>
    <row r="54" ht="15.75" customHeight="1">
      <c r="A54" s="27"/>
      <c r="B54" s="12"/>
      <c r="C54" s="62"/>
      <c r="D54" s="55"/>
      <c r="E54" s="56"/>
      <c r="F54" s="56"/>
      <c r="G54" s="40"/>
      <c r="H54" s="40"/>
      <c r="I54" s="43"/>
      <c r="J54" s="24" t="str">
        <f>H75&amp;" - "&amp;H71&amp;" - "&amp;H72&amp;" - "&amp;H74</f>
        <v> -  -  - </v>
      </c>
      <c r="K54" s="25">
        <f t="shared" si="2"/>
        <v>17</v>
      </c>
      <c r="L54" s="24">
        <f t="shared" si="3"/>
        <v>40</v>
      </c>
      <c r="M54" s="25">
        <f t="shared" si="4"/>
        <v>18</v>
      </c>
      <c r="N54" s="25">
        <f t="shared" si="5"/>
        <v>30</v>
      </c>
      <c r="O54" s="25">
        <f t="shared" si="19"/>
        <v>9</v>
      </c>
      <c r="P54" s="25">
        <v>8.0</v>
      </c>
      <c r="Q54" s="25">
        <v>2015.0</v>
      </c>
      <c r="R54" s="25" t="str">
        <f>H73</f>
        <v/>
      </c>
      <c r="S54" s="19">
        <v>0.7361111111111112</v>
      </c>
      <c r="T54" s="19">
        <v>0.7708333333333334</v>
      </c>
      <c r="U54" s="42"/>
      <c r="V54" s="7"/>
      <c r="W54" s="7"/>
      <c r="X54" s="7"/>
      <c r="Y54" s="7"/>
      <c r="Z54" s="7"/>
    </row>
    <row r="55" ht="15.75" customHeight="1">
      <c r="A55" s="27"/>
      <c r="B55" s="45" t="s">
        <v>81</v>
      </c>
      <c r="C55" s="4"/>
      <c r="D55" s="4"/>
      <c r="E55" s="4"/>
      <c r="F55" s="4"/>
      <c r="G55" s="4"/>
      <c r="H55" s="4"/>
      <c r="I55" s="5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7"/>
      <c r="W55" s="7"/>
      <c r="X55" s="7"/>
      <c r="Y55" s="7"/>
      <c r="Z55" s="7"/>
    </row>
    <row r="56" ht="15.75" customHeight="1">
      <c r="A56" s="27"/>
      <c r="B56" s="21">
        <v>0.6666666666666666</v>
      </c>
      <c r="C56" s="21">
        <v>0.7013888888888888</v>
      </c>
      <c r="D56" s="22"/>
      <c r="E56" s="22"/>
      <c r="F56" s="22"/>
      <c r="G56" s="22"/>
      <c r="H56" s="22"/>
      <c r="I56" s="32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7"/>
      <c r="W56" s="7"/>
      <c r="X56" s="7"/>
      <c r="Y56" s="7"/>
      <c r="Z56" s="7"/>
    </row>
    <row r="57" ht="15.75" customHeight="1">
      <c r="A57" s="27"/>
      <c r="B57" s="27"/>
      <c r="C57" s="27"/>
      <c r="D57" s="28"/>
      <c r="E57" s="28"/>
      <c r="F57" s="28"/>
      <c r="G57" s="28"/>
      <c r="H57" s="28"/>
      <c r="I57" s="3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7"/>
      <c r="W57" s="7"/>
      <c r="X57" s="7"/>
      <c r="Y57" s="7"/>
      <c r="Z57" s="7"/>
    </row>
    <row r="58" ht="15.75" customHeight="1">
      <c r="A58" s="27"/>
      <c r="B58" s="27"/>
      <c r="C58" s="27"/>
      <c r="D58" s="28"/>
      <c r="E58" s="28"/>
      <c r="F58" s="28"/>
      <c r="G58" s="28"/>
      <c r="H58" s="28"/>
      <c r="I58" s="3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7"/>
      <c r="W58" s="7"/>
      <c r="X58" s="7"/>
      <c r="Y58" s="7"/>
      <c r="Z58" s="7"/>
    </row>
    <row r="59" ht="15.75" customHeight="1">
      <c r="A59" s="27"/>
      <c r="B59" s="27"/>
      <c r="C59" s="27"/>
      <c r="D59" s="28"/>
      <c r="E59" s="28"/>
      <c r="F59" s="28"/>
      <c r="G59" s="28"/>
      <c r="H59" s="28"/>
      <c r="I59" s="3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7"/>
      <c r="W59" s="7"/>
      <c r="X59" s="7"/>
      <c r="Y59" s="7"/>
      <c r="Z59" s="7"/>
    </row>
    <row r="60" ht="15.75" customHeight="1">
      <c r="A60" s="27"/>
      <c r="B60" s="27"/>
      <c r="C60" s="27"/>
      <c r="D60" s="28"/>
      <c r="E60" s="28"/>
      <c r="F60" s="28"/>
      <c r="G60" s="28"/>
      <c r="H60" s="28"/>
      <c r="I60" s="3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7"/>
      <c r="W60" s="7"/>
      <c r="X60" s="7"/>
      <c r="Y60" s="7"/>
      <c r="Z60" s="7"/>
    </row>
    <row r="61" ht="15.75" customHeight="1">
      <c r="A61" s="27"/>
      <c r="B61" s="27"/>
      <c r="C61" s="27"/>
      <c r="D61" s="28"/>
      <c r="E61" s="28"/>
      <c r="F61" s="28"/>
      <c r="G61" s="28"/>
      <c r="H61" s="28"/>
      <c r="I61" s="3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7"/>
      <c r="W61" s="7"/>
      <c r="X61" s="7"/>
      <c r="Y61" s="7"/>
      <c r="Z61" s="7"/>
    </row>
    <row r="62" ht="15.75" customHeight="1">
      <c r="A62" s="27"/>
      <c r="B62" s="12"/>
      <c r="C62" s="12"/>
      <c r="D62" s="40"/>
      <c r="E62" s="40"/>
      <c r="F62" s="40"/>
      <c r="G62" s="40"/>
      <c r="H62" s="40"/>
      <c r="I62" s="43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7"/>
      <c r="W62" s="7"/>
      <c r="X62" s="7"/>
      <c r="Y62" s="7"/>
      <c r="Z62" s="7"/>
    </row>
    <row r="63" ht="15.75" customHeight="1">
      <c r="A63" s="27"/>
      <c r="B63" s="72">
        <v>0.7013888888888888</v>
      </c>
      <c r="C63" s="21">
        <v>0.7361111111111112</v>
      </c>
      <c r="D63" s="22"/>
      <c r="E63" s="22"/>
      <c r="F63" s="22"/>
      <c r="G63" s="22"/>
      <c r="H63" s="22"/>
      <c r="I63" s="73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7"/>
      <c r="W63" s="7"/>
      <c r="X63" s="7"/>
      <c r="Y63" s="7"/>
      <c r="Z63" s="7"/>
    </row>
    <row r="64" ht="15.75" customHeight="1">
      <c r="A64" s="27"/>
      <c r="B64" s="27"/>
      <c r="C64" s="27"/>
      <c r="D64" s="28"/>
      <c r="E64" s="28"/>
      <c r="F64" s="28"/>
      <c r="G64" s="28"/>
      <c r="H64" s="28"/>
      <c r="I64" s="74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7"/>
      <c r="W64" s="7"/>
      <c r="X64" s="7"/>
      <c r="Y64" s="7"/>
      <c r="Z64" s="7"/>
    </row>
    <row r="65" ht="15.75" customHeight="1">
      <c r="A65" s="27"/>
      <c r="B65" s="27"/>
      <c r="C65" s="27"/>
      <c r="D65" s="28"/>
      <c r="E65" s="28"/>
      <c r="F65" s="28"/>
      <c r="G65" s="28"/>
      <c r="H65" s="28"/>
      <c r="I65" s="74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7"/>
      <c r="W65" s="7"/>
      <c r="X65" s="7"/>
      <c r="Y65" s="7"/>
      <c r="Z65" s="7"/>
    </row>
    <row r="66" ht="15.75" customHeight="1">
      <c r="A66" s="27"/>
      <c r="B66" s="27"/>
      <c r="C66" s="27"/>
      <c r="D66" s="28"/>
      <c r="E66" s="28"/>
      <c r="F66" s="28"/>
      <c r="G66" s="28"/>
      <c r="H66" s="28"/>
      <c r="I66" s="74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7"/>
      <c r="W66" s="7"/>
      <c r="X66" s="7"/>
      <c r="Y66" s="7"/>
      <c r="Z66" s="7"/>
    </row>
    <row r="67" ht="15.75" customHeight="1">
      <c r="A67" s="27"/>
      <c r="B67" s="27"/>
      <c r="C67" s="27"/>
      <c r="D67" s="28"/>
      <c r="E67" s="28"/>
      <c r="F67" s="28"/>
      <c r="G67" s="28"/>
      <c r="H67" s="28"/>
      <c r="I67" s="74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7"/>
      <c r="W67" s="7"/>
      <c r="X67" s="7"/>
      <c r="Y67" s="7"/>
      <c r="Z67" s="7"/>
    </row>
    <row r="68" ht="15.75" customHeight="1">
      <c r="A68" s="27"/>
      <c r="B68" s="27"/>
      <c r="C68" s="27"/>
      <c r="D68" s="28"/>
      <c r="E68" s="28"/>
      <c r="F68" s="28"/>
      <c r="G68" s="28"/>
      <c r="H68" s="28"/>
      <c r="I68" s="74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7"/>
      <c r="W68" s="7"/>
      <c r="X68" s="7"/>
      <c r="Y68" s="7"/>
      <c r="Z68" s="7"/>
    </row>
    <row r="69" ht="15.75" customHeight="1">
      <c r="A69" s="27"/>
      <c r="B69" s="12"/>
      <c r="C69" s="12"/>
      <c r="D69" s="40"/>
      <c r="E69" s="40"/>
      <c r="F69" s="40"/>
      <c r="G69" s="40"/>
      <c r="H69" s="40"/>
      <c r="I69" s="7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7"/>
      <c r="W69" s="7"/>
      <c r="X69" s="7"/>
      <c r="Y69" s="7"/>
      <c r="Z69" s="7"/>
    </row>
    <row r="70" ht="15.75" customHeight="1">
      <c r="A70" s="27"/>
      <c r="B70" s="21">
        <v>0.7361111111111112</v>
      </c>
      <c r="C70" s="21">
        <v>0.7708333333333334</v>
      </c>
      <c r="D70" s="22"/>
      <c r="E70" s="22"/>
      <c r="F70" s="22"/>
      <c r="G70" s="22"/>
      <c r="H70" s="22"/>
      <c r="I70" s="73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7"/>
      <c r="W70" s="7"/>
      <c r="X70" s="7"/>
      <c r="Y70" s="7"/>
      <c r="Z70" s="7"/>
    </row>
    <row r="71" ht="15.75" customHeight="1">
      <c r="A71" s="27"/>
      <c r="B71" s="27"/>
      <c r="C71" s="27"/>
      <c r="D71" s="28"/>
      <c r="E71" s="28"/>
      <c r="F71" s="28"/>
      <c r="G71" s="28"/>
      <c r="H71" s="28"/>
      <c r="I71" s="74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7"/>
      <c r="W71" s="7"/>
      <c r="X71" s="7"/>
      <c r="Y71" s="7"/>
      <c r="Z71" s="7"/>
    </row>
    <row r="72" ht="15.75" customHeight="1">
      <c r="A72" s="27"/>
      <c r="B72" s="27"/>
      <c r="C72" s="27"/>
      <c r="D72" s="28"/>
      <c r="E72" s="28"/>
      <c r="F72" s="28"/>
      <c r="G72" s="28"/>
      <c r="H72" s="28"/>
      <c r="I72" s="74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7"/>
      <c r="W72" s="7"/>
      <c r="X72" s="7"/>
      <c r="Y72" s="7"/>
      <c r="Z72" s="7"/>
    </row>
    <row r="73" ht="15.75" customHeight="1">
      <c r="A73" s="27"/>
      <c r="B73" s="27"/>
      <c r="C73" s="27"/>
      <c r="D73" s="28"/>
      <c r="E73" s="28"/>
      <c r="F73" s="28"/>
      <c r="G73" s="28"/>
      <c r="H73" s="28"/>
      <c r="I73" s="74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7"/>
      <c r="W73" s="7"/>
      <c r="X73" s="7"/>
      <c r="Y73" s="7"/>
      <c r="Z73" s="7"/>
    </row>
    <row r="74" ht="15.75" customHeight="1">
      <c r="A74" s="27"/>
      <c r="B74" s="27"/>
      <c r="C74" s="27"/>
      <c r="D74" s="28"/>
      <c r="E74" s="28"/>
      <c r="F74" s="28"/>
      <c r="G74" s="28"/>
      <c r="H74" s="28"/>
      <c r="I74" s="74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7"/>
      <c r="W74" s="7"/>
      <c r="X74" s="7"/>
      <c r="Y74" s="7"/>
      <c r="Z74" s="7"/>
    </row>
    <row r="75" ht="15.75" customHeight="1">
      <c r="A75" s="27"/>
      <c r="B75" s="27"/>
      <c r="C75" s="27"/>
      <c r="D75" s="28"/>
      <c r="E75" s="28"/>
      <c r="F75" s="28"/>
      <c r="G75" s="28"/>
      <c r="H75" s="28"/>
      <c r="I75" s="74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7"/>
      <c r="W75" s="7"/>
      <c r="X75" s="7"/>
      <c r="Y75" s="7"/>
      <c r="Z75" s="7"/>
    </row>
    <row r="76" ht="15.75" customHeight="1">
      <c r="A76" s="38"/>
      <c r="B76" s="38"/>
      <c r="C76" s="12"/>
      <c r="D76" s="40"/>
      <c r="E76" s="40"/>
      <c r="F76" s="40"/>
      <c r="G76" s="40"/>
      <c r="H76" s="40"/>
      <c r="I76" s="7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7"/>
      <c r="W76" s="7"/>
      <c r="X76" s="7"/>
      <c r="Y76" s="7"/>
      <c r="Z76" s="7"/>
    </row>
    <row r="77" ht="15.75" customHeight="1">
      <c r="A77" s="7"/>
      <c r="B77" s="7"/>
      <c r="C77" s="7"/>
      <c r="D77" s="7"/>
      <c r="E77" s="7"/>
      <c r="F77" s="7"/>
      <c r="G77" s="7"/>
      <c r="H77" s="7"/>
      <c r="I77" s="7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7"/>
      <c r="W77" s="7"/>
      <c r="X77" s="7"/>
      <c r="Y77" s="7"/>
      <c r="Z77" s="7"/>
    </row>
    <row r="78" ht="15.75" customHeight="1">
      <c r="A78" s="7"/>
      <c r="B78" s="7"/>
      <c r="C78" s="7"/>
      <c r="D78" s="7"/>
      <c r="E78" s="7"/>
      <c r="F78" s="7"/>
      <c r="G78" s="7"/>
      <c r="H78" s="7"/>
      <c r="I78" s="7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7"/>
      <c r="W78" s="7"/>
      <c r="X78" s="7"/>
      <c r="Y78" s="7"/>
      <c r="Z78" s="7"/>
    </row>
    <row r="79" ht="15.75" customHeight="1">
      <c r="A79" s="7"/>
      <c r="B79" s="7"/>
      <c r="C79" s="7"/>
      <c r="D79" s="7"/>
      <c r="E79" s="7"/>
      <c r="F79" s="7"/>
      <c r="G79" s="7"/>
      <c r="H79" s="7"/>
      <c r="I79" s="7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7"/>
      <c r="W79" s="7"/>
      <c r="X79" s="7"/>
      <c r="Y79" s="7"/>
      <c r="Z79" s="7"/>
    </row>
    <row r="80" ht="15.75" customHeight="1">
      <c r="A80" s="7"/>
      <c r="B80" s="7"/>
      <c r="C80" s="7"/>
      <c r="D80" s="7"/>
      <c r="E80" s="7"/>
      <c r="F80" s="7"/>
      <c r="G80" s="7"/>
      <c r="H80" s="7"/>
      <c r="I80" s="7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7"/>
      <c r="W80" s="7"/>
      <c r="X80" s="7"/>
      <c r="Y80" s="7"/>
      <c r="Z80" s="7"/>
    </row>
    <row r="81" ht="15.75" customHeight="1">
      <c r="A81" s="7"/>
      <c r="B81" s="7"/>
      <c r="C81" s="7"/>
      <c r="D81" s="7"/>
      <c r="E81" s="7"/>
      <c r="F81" s="7"/>
      <c r="G81" s="7"/>
      <c r="H81" s="7"/>
      <c r="I81" s="7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7"/>
      <c r="W81" s="7"/>
      <c r="X81" s="7"/>
      <c r="Y81" s="7"/>
      <c r="Z81" s="7"/>
    </row>
    <row r="82" ht="15.75" customHeight="1">
      <c r="A82" s="7"/>
      <c r="B82" s="7"/>
      <c r="C82" s="7"/>
      <c r="D82" s="7"/>
      <c r="E82" s="7"/>
      <c r="F82" s="7"/>
      <c r="G82" s="7"/>
      <c r="H82" s="7"/>
      <c r="I82" s="7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7"/>
      <c r="W82" s="7"/>
      <c r="X82" s="7"/>
      <c r="Y82" s="7"/>
      <c r="Z82" s="7"/>
    </row>
    <row r="83" ht="15.75" customHeight="1">
      <c r="A83" s="7"/>
      <c r="B83" s="7"/>
      <c r="C83" s="7"/>
      <c r="D83" s="7"/>
      <c r="E83" s="7"/>
      <c r="F83" s="7"/>
      <c r="G83" s="7"/>
      <c r="H83" s="7"/>
      <c r="I83" s="7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7"/>
      <c r="W83" s="7"/>
      <c r="X83" s="7"/>
      <c r="Y83" s="7"/>
      <c r="Z83" s="7"/>
    </row>
    <row r="84" ht="15.75" customHeight="1">
      <c r="A84" s="7"/>
      <c r="B84" s="7"/>
      <c r="C84" s="7"/>
      <c r="D84" s="7"/>
      <c r="E84" s="7"/>
      <c r="F84" s="7"/>
      <c r="G84" s="7"/>
      <c r="H84" s="7"/>
      <c r="I84" s="7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7"/>
      <c r="W84" s="7"/>
      <c r="X84" s="7"/>
      <c r="Y84" s="7"/>
      <c r="Z84" s="7"/>
    </row>
    <row r="85" ht="15.75" customHeight="1">
      <c r="A85" s="7"/>
      <c r="B85" s="7"/>
      <c r="C85" s="7"/>
      <c r="D85" s="7"/>
      <c r="E85" s="7"/>
      <c r="F85" s="7"/>
      <c r="G85" s="7"/>
      <c r="H85" s="7"/>
      <c r="I85" s="7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7"/>
      <c r="W85" s="7"/>
      <c r="X85" s="7"/>
      <c r="Y85" s="7"/>
      <c r="Z85" s="7"/>
    </row>
    <row r="86" ht="15.75" customHeight="1">
      <c r="A86" s="7"/>
      <c r="B86" s="7"/>
      <c r="C86" s="7"/>
      <c r="D86" s="7"/>
      <c r="E86" s="7"/>
      <c r="F86" s="7"/>
      <c r="G86" s="7"/>
      <c r="H86" s="7"/>
      <c r="I86" s="7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7"/>
      <c r="W86" s="7"/>
      <c r="X86" s="7"/>
      <c r="Y86" s="7"/>
      <c r="Z86" s="7"/>
    </row>
    <row r="87" ht="15.75" customHeight="1">
      <c r="A87" s="7"/>
      <c r="B87" s="7"/>
      <c r="C87" s="7"/>
      <c r="D87" s="7"/>
      <c r="E87" s="7"/>
      <c r="F87" s="7"/>
      <c r="G87" s="7"/>
      <c r="H87" s="7"/>
      <c r="I87" s="7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7"/>
      <c r="W87" s="7"/>
      <c r="X87" s="7"/>
      <c r="Y87" s="7"/>
      <c r="Z87" s="7"/>
    </row>
    <row r="88" ht="15.75" customHeight="1">
      <c r="A88" s="7"/>
      <c r="B88" s="7"/>
      <c r="C88" s="7"/>
      <c r="D88" s="7"/>
      <c r="E88" s="7"/>
      <c r="F88" s="7"/>
      <c r="G88" s="7"/>
      <c r="H88" s="7"/>
      <c r="I88" s="7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7"/>
      <c r="W88" s="7"/>
      <c r="X88" s="7"/>
      <c r="Y88" s="7"/>
      <c r="Z88" s="7"/>
    </row>
    <row r="89" ht="15.75" customHeight="1">
      <c r="A89" s="7"/>
      <c r="B89" s="7"/>
      <c r="C89" s="7"/>
      <c r="D89" s="7"/>
      <c r="E89" s="7"/>
      <c r="F89" s="7"/>
      <c r="G89" s="7"/>
      <c r="H89" s="7"/>
      <c r="I89" s="7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7"/>
      <c r="W89" s="7"/>
      <c r="X89" s="7"/>
      <c r="Y89" s="7"/>
      <c r="Z89" s="7"/>
    </row>
    <row r="90" ht="15.75" customHeight="1">
      <c r="A90" s="7"/>
      <c r="B90" s="7"/>
      <c r="C90" s="7"/>
      <c r="D90" s="7"/>
      <c r="E90" s="7"/>
      <c r="F90" s="7"/>
      <c r="G90" s="7"/>
      <c r="H90" s="7"/>
      <c r="I90" s="7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7"/>
      <c r="W90" s="7"/>
      <c r="X90" s="7"/>
      <c r="Y90" s="7"/>
      <c r="Z90" s="7"/>
    </row>
    <row r="91" ht="15.75" customHeight="1">
      <c r="A91" s="7"/>
      <c r="B91" s="7"/>
      <c r="C91" s="7"/>
      <c r="D91" s="7"/>
      <c r="E91" s="7"/>
      <c r="F91" s="7"/>
      <c r="G91" s="7"/>
      <c r="H91" s="7"/>
      <c r="I91" s="7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7"/>
      <c r="W91" s="7"/>
      <c r="X91" s="7"/>
      <c r="Y91" s="7"/>
      <c r="Z91" s="7"/>
    </row>
    <row r="92" ht="15.75" customHeight="1">
      <c r="A92" s="7"/>
      <c r="B92" s="7"/>
      <c r="C92" s="7"/>
      <c r="D92" s="7"/>
      <c r="E92" s="7"/>
      <c r="F92" s="7"/>
      <c r="G92" s="7"/>
      <c r="H92" s="7"/>
      <c r="I92" s="7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7"/>
      <c r="W92" s="7"/>
      <c r="X92" s="7"/>
      <c r="Y92" s="7"/>
      <c r="Z92" s="7"/>
    </row>
    <row r="93" ht="15.75" customHeight="1">
      <c r="A93" s="7"/>
      <c r="B93" s="7"/>
      <c r="C93" s="7"/>
      <c r="D93" s="7"/>
      <c r="E93" s="7"/>
      <c r="F93" s="7"/>
      <c r="G93" s="7"/>
      <c r="H93" s="7"/>
      <c r="I93" s="7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7"/>
      <c r="W93" s="7"/>
      <c r="X93" s="7"/>
      <c r="Y93" s="7"/>
      <c r="Z93" s="7"/>
    </row>
    <row r="94" ht="15.75" customHeight="1">
      <c r="A94" s="7"/>
      <c r="B94" s="7"/>
      <c r="C94" s="7"/>
      <c r="D94" s="7"/>
      <c r="E94" s="7"/>
      <c r="F94" s="7"/>
      <c r="G94" s="7"/>
      <c r="H94" s="7"/>
      <c r="I94" s="7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7"/>
      <c r="W94" s="7"/>
      <c r="X94" s="7"/>
      <c r="Y94" s="7"/>
      <c r="Z94" s="7"/>
    </row>
    <row r="95" ht="15.75" customHeight="1">
      <c r="A95" s="7"/>
      <c r="B95" s="7"/>
      <c r="C95" s="7"/>
      <c r="D95" s="7"/>
      <c r="E95" s="7"/>
      <c r="F95" s="7"/>
      <c r="G95" s="7"/>
      <c r="H95" s="7"/>
      <c r="I95" s="7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7"/>
      <c r="W95" s="7"/>
      <c r="X95" s="7"/>
      <c r="Y95" s="7"/>
      <c r="Z95" s="7"/>
    </row>
    <row r="96" ht="15.75" customHeight="1">
      <c r="A96" s="7"/>
      <c r="B96" s="7"/>
      <c r="C96" s="7"/>
      <c r="D96" s="7"/>
      <c r="E96" s="7"/>
      <c r="F96" s="7"/>
      <c r="G96" s="7"/>
      <c r="H96" s="7"/>
      <c r="I96" s="7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7"/>
      <c r="W96" s="7"/>
      <c r="X96" s="7"/>
      <c r="Y96" s="7"/>
      <c r="Z96" s="7"/>
    </row>
    <row r="97" ht="15.75" customHeight="1">
      <c r="A97" s="7"/>
      <c r="B97" s="7"/>
      <c r="C97" s="7"/>
      <c r="D97" s="7"/>
      <c r="E97" s="7"/>
      <c r="F97" s="7"/>
      <c r="G97" s="7"/>
      <c r="H97" s="7"/>
      <c r="I97" s="7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7"/>
      <c r="W97" s="7"/>
      <c r="X97" s="7"/>
      <c r="Y97" s="7"/>
      <c r="Z97" s="7"/>
    </row>
    <row r="98" ht="15.75" customHeight="1">
      <c r="A98" s="7"/>
      <c r="B98" s="7"/>
      <c r="C98" s="7"/>
      <c r="D98" s="7"/>
      <c r="E98" s="7"/>
      <c r="F98" s="7"/>
      <c r="G98" s="7"/>
      <c r="H98" s="7"/>
      <c r="I98" s="7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7"/>
      <c r="W98" s="7"/>
      <c r="X98" s="7"/>
      <c r="Y98" s="7"/>
      <c r="Z98" s="7"/>
    </row>
    <row r="99" ht="15.75" customHeight="1">
      <c r="A99" s="7"/>
      <c r="B99" s="7"/>
      <c r="C99" s="7"/>
      <c r="D99" s="7"/>
      <c r="E99" s="7"/>
      <c r="F99" s="7"/>
      <c r="G99" s="7"/>
      <c r="H99" s="7"/>
      <c r="I99" s="7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7"/>
      <c r="W99" s="7"/>
      <c r="X99" s="7"/>
      <c r="Y99" s="7"/>
      <c r="Z99" s="7"/>
    </row>
    <row r="100" ht="15.75" customHeight="1">
      <c r="A100" s="7"/>
      <c r="B100" s="7"/>
      <c r="C100" s="7"/>
      <c r="D100" s="7"/>
      <c r="E100" s="7"/>
      <c r="F100" s="7"/>
      <c r="G100" s="7"/>
      <c r="H100" s="7"/>
      <c r="I100" s="7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7"/>
      <c r="W100" s="7"/>
      <c r="X100" s="7"/>
      <c r="Y100" s="7"/>
      <c r="Z100" s="7"/>
    </row>
    <row r="101" ht="15.75" customHeight="1">
      <c r="A101" s="7"/>
      <c r="B101" s="7"/>
      <c r="C101" s="7"/>
      <c r="D101" s="7"/>
      <c r="E101" s="7"/>
      <c r="F101" s="7"/>
      <c r="G101" s="7"/>
      <c r="H101" s="7"/>
      <c r="I101" s="7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7"/>
      <c r="W101" s="7"/>
      <c r="X101" s="7"/>
      <c r="Y101" s="7"/>
      <c r="Z101" s="7"/>
    </row>
    <row r="102" ht="15.75" customHeight="1">
      <c r="A102" s="7"/>
      <c r="B102" s="7"/>
      <c r="C102" s="7"/>
      <c r="D102" s="7"/>
      <c r="E102" s="7"/>
      <c r="F102" s="7"/>
      <c r="G102" s="7"/>
      <c r="H102" s="7"/>
      <c r="I102" s="7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7"/>
      <c r="W102" s="7"/>
      <c r="X102" s="7"/>
      <c r="Y102" s="7"/>
      <c r="Z102" s="7"/>
    </row>
    <row r="103" ht="15.75" customHeight="1">
      <c r="A103" s="7"/>
      <c r="B103" s="7"/>
      <c r="C103" s="7"/>
      <c r="D103" s="7"/>
      <c r="E103" s="7"/>
      <c r="F103" s="7"/>
      <c r="G103" s="7"/>
      <c r="H103" s="7"/>
      <c r="I103" s="7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7"/>
      <c r="W103" s="7"/>
      <c r="X103" s="7"/>
      <c r="Y103" s="7"/>
      <c r="Z103" s="7"/>
    </row>
    <row r="104" ht="15.75" customHeight="1">
      <c r="A104" s="7"/>
      <c r="B104" s="7"/>
      <c r="C104" s="7"/>
      <c r="D104" s="7"/>
      <c r="E104" s="7"/>
      <c r="F104" s="7"/>
      <c r="G104" s="7"/>
      <c r="H104" s="7"/>
      <c r="I104" s="7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7"/>
      <c r="W104" s="7"/>
      <c r="X104" s="7"/>
      <c r="Y104" s="7"/>
      <c r="Z104" s="7"/>
    </row>
    <row r="105" ht="15.75" customHeight="1">
      <c r="A105" s="7"/>
      <c r="B105" s="7"/>
      <c r="C105" s="7"/>
      <c r="D105" s="7"/>
      <c r="E105" s="7"/>
      <c r="F105" s="7"/>
      <c r="G105" s="7"/>
      <c r="H105" s="7"/>
      <c r="I105" s="7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7"/>
      <c r="W105" s="7"/>
      <c r="X105" s="7"/>
      <c r="Y105" s="7"/>
      <c r="Z105" s="7"/>
    </row>
    <row r="106" ht="15.75" customHeight="1">
      <c r="A106" s="7"/>
      <c r="B106" s="7"/>
      <c r="C106" s="7"/>
      <c r="D106" s="7"/>
      <c r="E106" s="7"/>
      <c r="F106" s="7"/>
      <c r="G106" s="7"/>
      <c r="H106" s="7"/>
      <c r="I106" s="7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7"/>
      <c r="W106" s="7"/>
      <c r="X106" s="7"/>
      <c r="Y106" s="7"/>
      <c r="Z106" s="7"/>
    </row>
    <row r="107" ht="15.75" customHeight="1">
      <c r="A107" s="7"/>
      <c r="B107" s="7"/>
      <c r="C107" s="7"/>
      <c r="D107" s="7"/>
      <c r="E107" s="7"/>
      <c r="F107" s="7"/>
      <c r="G107" s="7"/>
      <c r="H107" s="7"/>
      <c r="I107" s="7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7"/>
      <c r="W107" s="7"/>
      <c r="X107" s="7"/>
      <c r="Y107" s="7"/>
      <c r="Z107" s="7"/>
    </row>
    <row r="108" ht="15.75" customHeight="1">
      <c r="A108" s="7"/>
      <c r="B108" s="7"/>
      <c r="C108" s="7"/>
      <c r="D108" s="7"/>
      <c r="E108" s="7"/>
      <c r="F108" s="7"/>
      <c r="G108" s="7"/>
      <c r="H108" s="7"/>
      <c r="I108" s="7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7"/>
      <c r="W108" s="7"/>
      <c r="X108" s="7"/>
      <c r="Y108" s="7"/>
      <c r="Z108" s="7"/>
    </row>
    <row r="109" ht="15.75" customHeight="1">
      <c r="A109" s="7"/>
      <c r="B109" s="7"/>
      <c r="C109" s="7"/>
      <c r="D109" s="7"/>
      <c r="E109" s="7"/>
      <c r="F109" s="7"/>
      <c r="G109" s="7"/>
      <c r="H109" s="7"/>
      <c r="I109" s="7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7"/>
      <c r="W109" s="7"/>
      <c r="X109" s="7"/>
      <c r="Y109" s="7"/>
      <c r="Z109" s="7"/>
    </row>
    <row r="110" ht="15.75" customHeight="1">
      <c r="A110" s="7"/>
      <c r="B110" s="7"/>
      <c r="C110" s="7"/>
      <c r="D110" s="7"/>
      <c r="E110" s="7"/>
      <c r="F110" s="7"/>
      <c r="G110" s="7"/>
      <c r="H110" s="7"/>
      <c r="I110" s="7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7"/>
      <c r="W110" s="7"/>
      <c r="X110" s="7"/>
      <c r="Y110" s="7"/>
      <c r="Z110" s="7"/>
    </row>
    <row r="111" ht="15.75" customHeight="1">
      <c r="A111" s="7"/>
      <c r="B111" s="7"/>
      <c r="C111" s="7"/>
      <c r="D111" s="7"/>
      <c r="E111" s="7"/>
      <c r="F111" s="7"/>
      <c r="G111" s="7"/>
      <c r="H111" s="7"/>
      <c r="I111" s="7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7"/>
      <c r="W111" s="7"/>
      <c r="X111" s="7"/>
      <c r="Y111" s="7"/>
      <c r="Z111" s="7"/>
    </row>
    <row r="112" ht="15.75" customHeight="1">
      <c r="A112" s="7"/>
      <c r="B112" s="7"/>
      <c r="C112" s="7"/>
      <c r="D112" s="7"/>
      <c r="E112" s="7"/>
      <c r="F112" s="7"/>
      <c r="G112" s="7"/>
      <c r="H112" s="7"/>
      <c r="I112" s="7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7"/>
      <c r="W112" s="7"/>
      <c r="X112" s="7"/>
      <c r="Y112" s="7"/>
      <c r="Z112" s="7"/>
    </row>
    <row r="113" ht="15.75" customHeight="1">
      <c r="A113" s="7"/>
      <c r="B113" s="7"/>
      <c r="C113" s="7"/>
      <c r="D113" s="7"/>
      <c r="E113" s="7"/>
      <c r="F113" s="7"/>
      <c r="G113" s="7"/>
      <c r="H113" s="7"/>
      <c r="I113" s="7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7"/>
      <c r="W113" s="7"/>
      <c r="X113" s="7"/>
      <c r="Y113" s="7"/>
      <c r="Z113" s="7"/>
    </row>
    <row r="114" ht="15.75" customHeight="1">
      <c r="A114" s="7"/>
      <c r="B114" s="7"/>
      <c r="C114" s="7"/>
      <c r="D114" s="7"/>
      <c r="E114" s="7"/>
      <c r="F114" s="7"/>
      <c r="G114" s="7"/>
      <c r="H114" s="7"/>
      <c r="I114" s="7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7"/>
      <c r="W114" s="7"/>
      <c r="X114" s="7"/>
      <c r="Y114" s="7"/>
      <c r="Z114" s="7"/>
    </row>
    <row r="115" ht="15.75" customHeight="1">
      <c r="A115" s="7"/>
      <c r="B115" s="7"/>
      <c r="C115" s="7"/>
      <c r="D115" s="7"/>
      <c r="E115" s="7"/>
      <c r="F115" s="7"/>
      <c r="G115" s="7"/>
      <c r="H115" s="7"/>
      <c r="I115" s="7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7"/>
      <c r="W115" s="7"/>
      <c r="X115" s="7"/>
      <c r="Y115" s="7"/>
      <c r="Z115" s="7"/>
    </row>
    <row r="116" ht="15.75" customHeight="1">
      <c r="A116" s="7"/>
      <c r="B116" s="7"/>
      <c r="C116" s="7"/>
      <c r="D116" s="7"/>
      <c r="E116" s="7"/>
      <c r="F116" s="7"/>
      <c r="G116" s="7"/>
      <c r="H116" s="7"/>
      <c r="I116" s="7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7"/>
      <c r="W116" s="7"/>
      <c r="X116" s="7"/>
      <c r="Y116" s="7"/>
      <c r="Z116" s="7"/>
    </row>
    <row r="117" ht="15.75" customHeight="1">
      <c r="A117" s="7"/>
      <c r="B117" s="7"/>
      <c r="C117" s="7"/>
      <c r="D117" s="7"/>
      <c r="E117" s="7"/>
      <c r="F117" s="7"/>
      <c r="G117" s="7"/>
      <c r="H117" s="7"/>
      <c r="I117" s="7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7"/>
      <c r="W117" s="7"/>
      <c r="X117" s="7"/>
      <c r="Y117" s="7"/>
      <c r="Z117" s="7"/>
    </row>
    <row r="118" ht="15.75" customHeight="1">
      <c r="A118" s="7"/>
      <c r="B118" s="7"/>
      <c r="C118" s="7"/>
      <c r="D118" s="7"/>
      <c r="E118" s="7"/>
      <c r="F118" s="7"/>
      <c r="G118" s="7"/>
      <c r="H118" s="7"/>
      <c r="I118" s="7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7"/>
      <c r="W118" s="7"/>
      <c r="X118" s="7"/>
      <c r="Y118" s="7"/>
      <c r="Z118" s="7"/>
    </row>
    <row r="119" ht="15.75" customHeight="1">
      <c r="A119" s="7"/>
      <c r="B119" s="7"/>
      <c r="C119" s="7"/>
      <c r="D119" s="7"/>
      <c r="E119" s="7"/>
      <c r="F119" s="7"/>
      <c r="G119" s="7"/>
      <c r="H119" s="7"/>
      <c r="I119" s="7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7"/>
      <c r="W119" s="7"/>
      <c r="X119" s="7"/>
      <c r="Y119" s="7"/>
      <c r="Z119" s="7"/>
    </row>
    <row r="120" ht="15.75" customHeight="1">
      <c r="A120" s="7"/>
      <c r="B120" s="7"/>
      <c r="C120" s="7"/>
      <c r="D120" s="7"/>
      <c r="E120" s="7"/>
      <c r="F120" s="7"/>
      <c r="G120" s="7"/>
      <c r="H120" s="7"/>
      <c r="I120" s="7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7"/>
      <c r="W120" s="7"/>
      <c r="X120" s="7"/>
      <c r="Y120" s="7"/>
      <c r="Z120" s="7"/>
    </row>
    <row r="121" ht="15.75" customHeight="1">
      <c r="A121" s="7"/>
      <c r="B121" s="7"/>
      <c r="C121" s="7"/>
      <c r="D121" s="7"/>
      <c r="E121" s="7"/>
      <c r="F121" s="7"/>
      <c r="G121" s="7"/>
      <c r="H121" s="7"/>
      <c r="I121" s="7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7"/>
      <c r="W121" s="7"/>
      <c r="X121" s="7"/>
      <c r="Y121" s="7"/>
      <c r="Z121" s="7"/>
    </row>
    <row r="122" ht="15.75" customHeight="1">
      <c r="A122" s="7"/>
      <c r="B122" s="7"/>
      <c r="C122" s="7"/>
      <c r="D122" s="7"/>
      <c r="E122" s="7"/>
      <c r="F122" s="7"/>
      <c r="G122" s="7"/>
      <c r="H122" s="7"/>
      <c r="I122" s="7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7"/>
      <c r="W122" s="7"/>
      <c r="X122" s="7"/>
      <c r="Y122" s="7"/>
      <c r="Z122" s="7"/>
    </row>
    <row r="123" ht="15.75" customHeight="1">
      <c r="A123" s="7"/>
      <c r="B123" s="7"/>
      <c r="C123" s="7"/>
      <c r="D123" s="7"/>
      <c r="E123" s="7"/>
      <c r="F123" s="7"/>
      <c r="G123" s="7"/>
      <c r="H123" s="7"/>
      <c r="I123" s="7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7"/>
      <c r="W123" s="7"/>
      <c r="X123" s="7"/>
      <c r="Y123" s="7"/>
      <c r="Z123" s="7"/>
    </row>
    <row r="124" ht="15.75" customHeight="1">
      <c r="A124" s="7"/>
      <c r="B124" s="7"/>
      <c r="C124" s="7"/>
      <c r="D124" s="7"/>
      <c r="E124" s="7"/>
      <c r="F124" s="7"/>
      <c r="G124" s="7"/>
      <c r="H124" s="7"/>
      <c r="I124" s="7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7"/>
      <c r="W124" s="7"/>
      <c r="X124" s="7"/>
      <c r="Y124" s="7"/>
      <c r="Z124" s="7"/>
    </row>
    <row r="125" ht="15.75" customHeight="1">
      <c r="A125" s="7"/>
      <c r="B125" s="7"/>
      <c r="C125" s="7"/>
      <c r="D125" s="7"/>
      <c r="E125" s="7"/>
      <c r="F125" s="7"/>
      <c r="G125" s="7"/>
      <c r="H125" s="7"/>
      <c r="I125" s="7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7"/>
      <c r="W125" s="7"/>
      <c r="X125" s="7"/>
      <c r="Y125" s="7"/>
      <c r="Z125" s="7"/>
    </row>
    <row r="126" ht="15.75" customHeight="1">
      <c r="A126" s="7"/>
      <c r="B126" s="7"/>
      <c r="C126" s="7"/>
      <c r="D126" s="7"/>
      <c r="E126" s="7"/>
      <c r="F126" s="7"/>
      <c r="G126" s="7"/>
      <c r="H126" s="7"/>
      <c r="I126" s="7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7"/>
      <c r="W126" s="7"/>
      <c r="X126" s="7"/>
      <c r="Y126" s="7"/>
      <c r="Z126" s="7"/>
    </row>
    <row r="127" ht="15.75" customHeight="1">
      <c r="A127" s="7"/>
      <c r="B127" s="7"/>
      <c r="C127" s="7"/>
      <c r="D127" s="7"/>
      <c r="E127" s="7"/>
      <c r="F127" s="7"/>
      <c r="G127" s="7"/>
      <c r="H127" s="7"/>
      <c r="I127" s="7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7"/>
      <c r="W127" s="7"/>
      <c r="X127" s="7"/>
      <c r="Y127" s="7"/>
      <c r="Z127" s="7"/>
    </row>
    <row r="128" ht="15.75" customHeight="1">
      <c r="A128" s="7"/>
      <c r="B128" s="7"/>
      <c r="C128" s="7"/>
      <c r="D128" s="7"/>
      <c r="E128" s="7"/>
      <c r="F128" s="7"/>
      <c r="G128" s="7"/>
      <c r="H128" s="7"/>
      <c r="I128" s="7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7"/>
      <c r="W128" s="7"/>
      <c r="X128" s="7"/>
      <c r="Y128" s="7"/>
      <c r="Z128" s="7"/>
    </row>
    <row r="129" ht="15.75" customHeight="1">
      <c r="A129" s="7"/>
      <c r="B129" s="7"/>
      <c r="C129" s="7"/>
      <c r="D129" s="7"/>
      <c r="E129" s="7"/>
      <c r="F129" s="7"/>
      <c r="G129" s="7"/>
      <c r="H129" s="7"/>
      <c r="I129" s="7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7"/>
      <c r="W129" s="7"/>
      <c r="X129" s="7"/>
      <c r="Y129" s="7"/>
      <c r="Z129" s="7"/>
    </row>
    <row r="130" ht="15.75" customHeight="1">
      <c r="A130" s="7"/>
      <c r="B130" s="7"/>
      <c r="C130" s="7"/>
      <c r="D130" s="7"/>
      <c r="E130" s="7"/>
      <c r="F130" s="7"/>
      <c r="G130" s="7"/>
      <c r="H130" s="7"/>
      <c r="I130" s="7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7"/>
      <c r="W130" s="7"/>
      <c r="X130" s="7"/>
      <c r="Y130" s="7"/>
      <c r="Z130" s="7"/>
    </row>
    <row r="131" ht="15.75" customHeight="1">
      <c r="A131" s="7"/>
      <c r="B131" s="7"/>
      <c r="C131" s="7"/>
      <c r="D131" s="7"/>
      <c r="E131" s="7"/>
      <c r="F131" s="7"/>
      <c r="G131" s="7"/>
      <c r="H131" s="7"/>
      <c r="I131" s="7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7"/>
      <c r="W131" s="7"/>
      <c r="X131" s="7"/>
      <c r="Y131" s="7"/>
      <c r="Z131" s="7"/>
    </row>
    <row r="132" ht="15.75" customHeight="1">
      <c r="A132" s="7"/>
      <c r="B132" s="7"/>
      <c r="C132" s="7"/>
      <c r="D132" s="7"/>
      <c r="E132" s="7"/>
      <c r="F132" s="7"/>
      <c r="G132" s="7"/>
      <c r="H132" s="7"/>
      <c r="I132" s="7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7"/>
      <c r="W132" s="7"/>
      <c r="X132" s="7"/>
      <c r="Y132" s="7"/>
      <c r="Z132" s="7"/>
    </row>
    <row r="133" ht="15.75" customHeight="1">
      <c r="A133" s="7"/>
      <c r="B133" s="7"/>
      <c r="C133" s="7"/>
      <c r="D133" s="7"/>
      <c r="E133" s="7"/>
      <c r="F133" s="7"/>
      <c r="G133" s="7"/>
      <c r="H133" s="7"/>
      <c r="I133" s="7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7"/>
      <c r="W133" s="7"/>
      <c r="X133" s="7"/>
      <c r="Y133" s="7"/>
      <c r="Z133" s="7"/>
    </row>
    <row r="134" ht="15.75" customHeight="1">
      <c r="A134" s="7"/>
      <c r="B134" s="7"/>
      <c r="C134" s="7"/>
      <c r="D134" s="7"/>
      <c r="E134" s="7"/>
      <c r="F134" s="7"/>
      <c r="G134" s="7"/>
      <c r="H134" s="7"/>
      <c r="I134" s="7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7"/>
      <c r="W134" s="7"/>
      <c r="X134" s="7"/>
      <c r="Y134" s="7"/>
      <c r="Z134" s="7"/>
    </row>
    <row r="135" ht="15.75" customHeight="1">
      <c r="A135" s="7"/>
      <c r="B135" s="7"/>
      <c r="C135" s="7"/>
      <c r="D135" s="7"/>
      <c r="E135" s="7"/>
      <c r="F135" s="7"/>
      <c r="G135" s="7"/>
      <c r="H135" s="7"/>
      <c r="I135" s="7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7"/>
      <c r="W135" s="7"/>
      <c r="X135" s="7"/>
      <c r="Y135" s="7"/>
      <c r="Z135" s="7"/>
    </row>
    <row r="136" ht="15.75" customHeight="1">
      <c r="A136" s="7"/>
      <c r="B136" s="7"/>
      <c r="C136" s="7"/>
      <c r="D136" s="7"/>
      <c r="E136" s="7"/>
      <c r="F136" s="7"/>
      <c r="G136" s="7"/>
      <c r="H136" s="7"/>
      <c r="I136" s="7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7"/>
      <c r="W136" s="7"/>
      <c r="X136" s="7"/>
      <c r="Y136" s="7"/>
      <c r="Z136" s="7"/>
    </row>
    <row r="137" ht="15.75" customHeight="1">
      <c r="A137" s="7"/>
      <c r="B137" s="7"/>
      <c r="C137" s="7"/>
      <c r="D137" s="7"/>
      <c r="E137" s="7"/>
      <c r="F137" s="7"/>
      <c r="G137" s="7"/>
      <c r="H137" s="7"/>
      <c r="I137" s="7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7"/>
      <c r="W137" s="7"/>
      <c r="X137" s="7"/>
      <c r="Y137" s="7"/>
      <c r="Z137" s="7"/>
    </row>
    <row r="138" ht="15.75" customHeight="1">
      <c r="A138" s="7"/>
      <c r="B138" s="7"/>
      <c r="C138" s="7"/>
      <c r="D138" s="7"/>
      <c r="E138" s="7"/>
      <c r="F138" s="7"/>
      <c r="G138" s="7"/>
      <c r="H138" s="7"/>
      <c r="I138" s="7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7"/>
      <c r="W138" s="7"/>
      <c r="X138" s="7"/>
      <c r="Y138" s="7"/>
      <c r="Z138" s="7"/>
    </row>
    <row r="139" ht="15.75" customHeight="1">
      <c r="A139" s="7"/>
      <c r="B139" s="7"/>
      <c r="C139" s="7"/>
      <c r="D139" s="7"/>
      <c r="E139" s="7"/>
      <c r="F139" s="7"/>
      <c r="G139" s="7"/>
      <c r="H139" s="7"/>
      <c r="I139" s="7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7"/>
      <c r="W139" s="7"/>
      <c r="X139" s="7"/>
      <c r="Y139" s="7"/>
      <c r="Z139" s="7"/>
    </row>
    <row r="140" ht="15.75" customHeight="1">
      <c r="A140" s="7"/>
      <c r="B140" s="7"/>
      <c r="C140" s="7"/>
      <c r="D140" s="7"/>
      <c r="E140" s="7"/>
      <c r="F140" s="7"/>
      <c r="G140" s="7"/>
      <c r="H140" s="7"/>
      <c r="I140" s="7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7"/>
      <c r="W140" s="7"/>
      <c r="X140" s="7"/>
      <c r="Y140" s="7"/>
      <c r="Z140" s="7"/>
    </row>
    <row r="141" ht="15.75" customHeight="1">
      <c r="A141" s="7"/>
      <c r="B141" s="7"/>
      <c r="C141" s="7"/>
      <c r="D141" s="7"/>
      <c r="E141" s="7"/>
      <c r="F141" s="7"/>
      <c r="G141" s="7"/>
      <c r="H141" s="7"/>
      <c r="I141" s="7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7"/>
      <c r="W141" s="7"/>
      <c r="X141" s="7"/>
      <c r="Y141" s="7"/>
      <c r="Z141" s="7"/>
    </row>
    <row r="142" ht="15.75" customHeight="1">
      <c r="A142" s="7"/>
      <c r="B142" s="7"/>
      <c r="C142" s="7"/>
      <c r="D142" s="7"/>
      <c r="E142" s="7"/>
      <c r="F142" s="7"/>
      <c r="G142" s="7"/>
      <c r="H142" s="7"/>
      <c r="I142" s="7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7"/>
      <c r="W142" s="7"/>
      <c r="X142" s="7"/>
      <c r="Y142" s="7"/>
      <c r="Z142" s="7"/>
    </row>
    <row r="143" ht="15.75" customHeight="1">
      <c r="A143" s="7"/>
      <c r="B143" s="7"/>
      <c r="C143" s="7"/>
      <c r="D143" s="7"/>
      <c r="E143" s="7"/>
      <c r="F143" s="7"/>
      <c r="G143" s="7"/>
      <c r="H143" s="7"/>
      <c r="I143" s="7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7"/>
      <c r="W143" s="7"/>
      <c r="X143" s="7"/>
      <c r="Y143" s="7"/>
      <c r="Z143" s="7"/>
    </row>
    <row r="144" ht="15.75" customHeight="1">
      <c r="A144" s="7"/>
      <c r="B144" s="7"/>
      <c r="C144" s="7"/>
      <c r="D144" s="7"/>
      <c r="E144" s="7"/>
      <c r="F144" s="7"/>
      <c r="G144" s="7"/>
      <c r="H144" s="7"/>
      <c r="I144" s="7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7"/>
      <c r="W144" s="7"/>
      <c r="X144" s="7"/>
      <c r="Y144" s="7"/>
      <c r="Z144" s="7"/>
    </row>
    <row r="145" ht="15.75" customHeight="1">
      <c r="A145" s="7"/>
      <c r="B145" s="7"/>
      <c r="C145" s="7"/>
      <c r="D145" s="7"/>
      <c r="E145" s="7"/>
      <c r="F145" s="7"/>
      <c r="G145" s="7"/>
      <c r="H145" s="7"/>
      <c r="I145" s="7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7"/>
      <c r="W145" s="7"/>
      <c r="X145" s="7"/>
      <c r="Y145" s="7"/>
      <c r="Z145" s="7"/>
    </row>
    <row r="146" ht="15.75" customHeight="1">
      <c r="A146" s="7"/>
      <c r="B146" s="7"/>
      <c r="C146" s="7"/>
      <c r="D146" s="7"/>
      <c r="E146" s="7"/>
      <c r="F146" s="7"/>
      <c r="G146" s="7"/>
      <c r="H146" s="7"/>
      <c r="I146" s="7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7"/>
      <c r="W146" s="7"/>
      <c r="X146" s="7"/>
      <c r="Y146" s="7"/>
      <c r="Z146" s="7"/>
    </row>
    <row r="147" ht="15.75" customHeight="1">
      <c r="A147" s="7"/>
      <c r="B147" s="7"/>
      <c r="C147" s="7"/>
      <c r="D147" s="7"/>
      <c r="E147" s="7"/>
      <c r="F147" s="7"/>
      <c r="G147" s="7"/>
      <c r="H147" s="7"/>
      <c r="I147" s="7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7"/>
      <c r="W147" s="7"/>
      <c r="X147" s="7"/>
      <c r="Y147" s="7"/>
      <c r="Z147" s="7"/>
    </row>
    <row r="148" ht="15.75" customHeight="1">
      <c r="A148" s="7"/>
      <c r="B148" s="7"/>
      <c r="C148" s="7"/>
      <c r="D148" s="7"/>
      <c r="E148" s="7"/>
      <c r="F148" s="7"/>
      <c r="G148" s="7"/>
      <c r="H148" s="7"/>
      <c r="I148" s="7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7"/>
      <c r="W148" s="7"/>
      <c r="X148" s="7"/>
      <c r="Y148" s="7"/>
      <c r="Z148" s="7"/>
    </row>
    <row r="149" ht="15.75" customHeight="1">
      <c r="A149" s="7"/>
      <c r="B149" s="7"/>
      <c r="C149" s="7"/>
      <c r="D149" s="7"/>
      <c r="E149" s="7"/>
      <c r="F149" s="7"/>
      <c r="G149" s="7"/>
      <c r="H149" s="7"/>
      <c r="I149" s="7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7"/>
      <c r="W149" s="7"/>
      <c r="X149" s="7"/>
      <c r="Y149" s="7"/>
      <c r="Z149" s="7"/>
    </row>
    <row r="150" ht="15.75" customHeight="1">
      <c r="A150" s="7"/>
      <c r="B150" s="7"/>
      <c r="C150" s="7"/>
      <c r="D150" s="7"/>
      <c r="E150" s="7"/>
      <c r="F150" s="7"/>
      <c r="G150" s="7"/>
      <c r="H150" s="7"/>
      <c r="I150" s="7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7"/>
      <c r="W150" s="7"/>
      <c r="X150" s="7"/>
      <c r="Y150" s="7"/>
      <c r="Z150" s="7"/>
    </row>
    <row r="151" ht="15.75" customHeight="1">
      <c r="A151" s="7"/>
      <c r="B151" s="7"/>
      <c r="C151" s="7"/>
      <c r="D151" s="7"/>
      <c r="E151" s="7"/>
      <c r="F151" s="7"/>
      <c r="G151" s="7"/>
      <c r="H151" s="7"/>
      <c r="I151" s="7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7"/>
      <c r="W151" s="7"/>
      <c r="X151" s="7"/>
      <c r="Y151" s="7"/>
      <c r="Z151" s="7"/>
    </row>
    <row r="152" ht="15.75" customHeight="1">
      <c r="A152" s="7"/>
      <c r="B152" s="7"/>
      <c r="C152" s="7"/>
      <c r="D152" s="7"/>
      <c r="E152" s="7"/>
      <c r="F152" s="7"/>
      <c r="G152" s="7"/>
      <c r="H152" s="7"/>
      <c r="I152" s="7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7"/>
      <c r="W152" s="7"/>
      <c r="X152" s="7"/>
      <c r="Y152" s="7"/>
      <c r="Z152" s="7"/>
    </row>
    <row r="153" ht="15.75" customHeight="1">
      <c r="A153" s="7"/>
      <c r="B153" s="7"/>
      <c r="C153" s="7"/>
      <c r="D153" s="7"/>
      <c r="E153" s="7"/>
      <c r="F153" s="7"/>
      <c r="G153" s="7"/>
      <c r="H153" s="7"/>
      <c r="I153" s="7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7"/>
      <c r="W153" s="7"/>
      <c r="X153" s="7"/>
      <c r="Y153" s="7"/>
      <c r="Z153" s="7"/>
    </row>
    <row r="154" ht="15.75" customHeight="1">
      <c r="A154" s="7"/>
      <c r="B154" s="7"/>
      <c r="C154" s="7"/>
      <c r="D154" s="7"/>
      <c r="E154" s="7"/>
      <c r="F154" s="7"/>
      <c r="G154" s="7"/>
      <c r="H154" s="7"/>
      <c r="I154" s="7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7"/>
      <c r="W154" s="7"/>
      <c r="X154" s="7"/>
      <c r="Y154" s="7"/>
      <c r="Z154" s="7"/>
    </row>
    <row r="155" ht="15.75" customHeight="1">
      <c r="A155" s="7"/>
      <c r="B155" s="7"/>
      <c r="C155" s="7"/>
      <c r="D155" s="7"/>
      <c r="E155" s="7"/>
      <c r="F155" s="7"/>
      <c r="G155" s="7"/>
      <c r="H155" s="7"/>
      <c r="I155" s="7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7"/>
      <c r="W155" s="7"/>
      <c r="X155" s="7"/>
      <c r="Y155" s="7"/>
      <c r="Z155" s="7"/>
    </row>
    <row r="156" ht="15.75" customHeight="1">
      <c r="A156" s="7"/>
      <c r="B156" s="7"/>
      <c r="C156" s="7"/>
      <c r="D156" s="7"/>
      <c r="E156" s="7"/>
      <c r="F156" s="7"/>
      <c r="G156" s="7"/>
      <c r="H156" s="7"/>
      <c r="I156" s="7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7"/>
      <c r="W156" s="7"/>
      <c r="X156" s="7"/>
      <c r="Y156" s="7"/>
      <c r="Z156" s="7"/>
    </row>
    <row r="157" ht="15.75" customHeight="1">
      <c r="A157" s="7"/>
      <c r="B157" s="7"/>
      <c r="C157" s="7"/>
      <c r="D157" s="7"/>
      <c r="E157" s="7"/>
      <c r="F157" s="7"/>
      <c r="G157" s="7"/>
      <c r="H157" s="7"/>
      <c r="I157" s="7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7"/>
      <c r="W157" s="7"/>
      <c r="X157" s="7"/>
      <c r="Y157" s="7"/>
      <c r="Z157" s="7"/>
    </row>
    <row r="158" ht="15.75" customHeight="1">
      <c r="A158" s="7"/>
      <c r="B158" s="7"/>
      <c r="C158" s="7"/>
      <c r="D158" s="7"/>
      <c r="E158" s="7"/>
      <c r="F158" s="7"/>
      <c r="G158" s="7"/>
      <c r="H158" s="7"/>
      <c r="I158" s="7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7"/>
      <c r="W158" s="7"/>
      <c r="X158" s="7"/>
      <c r="Y158" s="7"/>
      <c r="Z158" s="7"/>
    </row>
    <row r="159" ht="15.75" customHeight="1">
      <c r="A159" s="7"/>
      <c r="B159" s="7"/>
      <c r="C159" s="7"/>
      <c r="D159" s="7"/>
      <c r="E159" s="7"/>
      <c r="F159" s="7"/>
      <c r="G159" s="7"/>
      <c r="H159" s="7"/>
      <c r="I159" s="7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7"/>
      <c r="W159" s="7"/>
      <c r="X159" s="7"/>
      <c r="Y159" s="7"/>
      <c r="Z159" s="7"/>
    </row>
    <row r="160" ht="15.75" customHeight="1">
      <c r="A160" s="7"/>
      <c r="B160" s="7"/>
      <c r="C160" s="7"/>
      <c r="D160" s="7"/>
      <c r="E160" s="7"/>
      <c r="F160" s="7"/>
      <c r="G160" s="7"/>
      <c r="H160" s="7"/>
      <c r="I160" s="7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7"/>
      <c r="W160" s="7"/>
      <c r="X160" s="7"/>
      <c r="Y160" s="7"/>
      <c r="Z160" s="7"/>
    </row>
    <row r="161" ht="15.75" customHeight="1">
      <c r="A161" s="7"/>
      <c r="B161" s="7"/>
      <c r="C161" s="7"/>
      <c r="D161" s="7"/>
      <c r="E161" s="7"/>
      <c r="F161" s="7"/>
      <c r="G161" s="7"/>
      <c r="H161" s="7"/>
      <c r="I161" s="7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7"/>
      <c r="W161" s="7"/>
      <c r="X161" s="7"/>
      <c r="Y161" s="7"/>
      <c r="Z161" s="7"/>
    </row>
    <row r="162" ht="15.75" customHeight="1">
      <c r="A162" s="7"/>
      <c r="B162" s="7"/>
      <c r="C162" s="7"/>
      <c r="D162" s="7"/>
      <c r="E162" s="7"/>
      <c r="F162" s="7"/>
      <c r="G162" s="7"/>
      <c r="H162" s="7"/>
      <c r="I162" s="7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7"/>
      <c r="W162" s="7"/>
      <c r="X162" s="7"/>
      <c r="Y162" s="7"/>
      <c r="Z162" s="7"/>
    </row>
    <row r="163" ht="15.75" customHeight="1">
      <c r="A163" s="7"/>
      <c r="B163" s="7"/>
      <c r="C163" s="7"/>
      <c r="D163" s="7"/>
      <c r="E163" s="7"/>
      <c r="F163" s="7"/>
      <c r="G163" s="7"/>
      <c r="H163" s="7"/>
      <c r="I163" s="7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7"/>
      <c r="W163" s="7"/>
      <c r="X163" s="7"/>
      <c r="Y163" s="7"/>
      <c r="Z163" s="7"/>
    </row>
    <row r="164" ht="15.75" customHeight="1">
      <c r="A164" s="7"/>
      <c r="B164" s="7"/>
      <c r="C164" s="7"/>
      <c r="D164" s="7"/>
      <c r="E164" s="7"/>
      <c r="F164" s="7"/>
      <c r="G164" s="7"/>
      <c r="H164" s="7"/>
      <c r="I164" s="7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7"/>
      <c r="W164" s="7"/>
      <c r="X164" s="7"/>
      <c r="Y164" s="7"/>
      <c r="Z164" s="7"/>
    </row>
    <row r="165" ht="15.75" customHeight="1">
      <c r="A165" s="7"/>
      <c r="B165" s="7"/>
      <c r="C165" s="7"/>
      <c r="D165" s="7"/>
      <c r="E165" s="7"/>
      <c r="F165" s="7"/>
      <c r="G165" s="7"/>
      <c r="H165" s="7"/>
      <c r="I165" s="7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7"/>
      <c r="W165" s="7"/>
      <c r="X165" s="7"/>
      <c r="Y165" s="7"/>
      <c r="Z165" s="7"/>
    </row>
    <row r="166" ht="15.75" customHeight="1">
      <c r="A166" s="7"/>
      <c r="B166" s="7"/>
      <c r="C166" s="7"/>
      <c r="D166" s="7"/>
      <c r="E166" s="7"/>
      <c r="F166" s="7"/>
      <c r="G166" s="7"/>
      <c r="H166" s="7"/>
      <c r="I166" s="7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7"/>
      <c r="W166" s="7"/>
      <c r="X166" s="7"/>
      <c r="Y166" s="7"/>
      <c r="Z166" s="7"/>
    </row>
    <row r="167" ht="15.75" customHeight="1">
      <c r="A167" s="7"/>
      <c r="B167" s="7"/>
      <c r="C167" s="7"/>
      <c r="D167" s="7"/>
      <c r="E167" s="7"/>
      <c r="F167" s="7"/>
      <c r="G167" s="7"/>
      <c r="H167" s="7"/>
      <c r="I167" s="7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7"/>
      <c r="W167" s="7"/>
      <c r="X167" s="7"/>
      <c r="Y167" s="7"/>
      <c r="Z167" s="7"/>
    </row>
    <row r="168" ht="15.75" customHeight="1">
      <c r="A168" s="7"/>
      <c r="B168" s="7"/>
      <c r="C168" s="7"/>
      <c r="D168" s="7"/>
      <c r="E168" s="7"/>
      <c r="F168" s="7"/>
      <c r="G168" s="7"/>
      <c r="H168" s="7"/>
      <c r="I168" s="7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7"/>
      <c r="W168" s="7"/>
      <c r="X168" s="7"/>
      <c r="Y168" s="7"/>
      <c r="Z168" s="7"/>
    </row>
    <row r="169" ht="15.75" customHeight="1">
      <c r="A169" s="7"/>
      <c r="B169" s="7"/>
      <c r="C169" s="7"/>
      <c r="D169" s="7"/>
      <c r="E169" s="7"/>
      <c r="F169" s="7"/>
      <c r="G169" s="7"/>
      <c r="H169" s="7"/>
      <c r="I169" s="7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7"/>
      <c r="W169" s="7"/>
      <c r="X169" s="7"/>
      <c r="Y169" s="7"/>
      <c r="Z169" s="7"/>
    </row>
    <row r="170" ht="15.75" customHeight="1">
      <c r="A170" s="7"/>
      <c r="B170" s="7"/>
      <c r="C170" s="7"/>
      <c r="D170" s="7"/>
      <c r="E170" s="7"/>
      <c r="F170" s="7"/>
      <c r="G170" s="7"/>
      <c r="H170" s="7"/>
      <c r="I170" s="7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7"/>
      <c r="W170" s="7"/>
      <c r="X170" s="7"/>
      <c r="Y170" s="7"/>
      <c r="Z170" s="7"/>
    </row>
    <row r="171" ht="15.75" customHeight="1">
      <c r="A171" s="7"/>
      <c r="B171" s="7"/>
      <c r="C171" s="7"/>
      <c r="D171" s="7"/>
      <c r="E171" s="7"/>
      <c r="F171" s="7"/>
      <c r="G171" s="7"/>
      <c r="H171" s="7"/>
      <c r="I171" s="7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7"/>
      <c r="W171" s="7"/>
      <c r="X171" s="7"/>
      <c r="Y171" s="7"/>
      <c r="Z171" s="7"/>
    </row>
    <row r="172" ht="15.75" customHeight="1">
      <c r="A172" s="7"/>
      <c r="B172" s="7"/>
      <c r="C172" s="7"/>
      <c r="D172" s="7"/>
      <c r="E172" s="7"/>
      <c r="F172" s="7"/>
      <c r="G172" s="7"/>
      <c r="H172" s="7"/>
      <c r="I172" s="7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7"/>
      <c r="W172" s="7"/>
      <c r="X172" s="7"/>
      <c r="Y172" s="7"/>
      <c r="Z172" s="7"/>
    </row>
    <row r="173" ht="15.75" customHeight="1">
      <c r="A173" s="7"/>
      <c r="B173" s="7"/>
      <c r="C173" s="7"/>
      <c r="D173" s="7"/>
      <c r="E173" s="7"/>
      <c r="F173" s="7"/>
      <c r="G173" s="7"/>
      <c r="H173" s="7"/>
      <c r="I173" s="7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7"/>
      <c r="W173" s="7"/>
      <c r="X173" s="7"/>
      <c r="Y173" s="7"/>
      <c r="Z173" s="7"/>
    </row>
    <row r="174" ht="15.75" customHeight="1">
      <c r="A174" s="7"/>
      <c r="B174" s="7"/>
      <c r="C174" s="7"/>
      <c r="D174" s="7"/>
      <c r="E174" s="7"/>
      <c r="F174" s="7"/>
      <c r="G174" s="7"/>
      <c r="H174" s="7"/>
      <c r="I174" s="7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7"/>
      <c r="W174" s="7"/>
      <c r="X174" s="7"/>
      <c r="Y174" s="7"/>
      <c r="Z174" s="7"/>
    </row>
    <row r="175" ht="15.75" customHeight="1">
      <c r="A175" s="7"/>
      <c r="B175" s="7"/>
      <c r="C175" s="7"/>
      <c r="D175" s="7"/>
      <c r="E175" s="7"/>
      <c r="F175" s="7"/>
      <c r="G175" s="7"/>
      <c r="H175" s="7"/>
      <c r="I175" s="7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7"/>
      <c r="W175" s="7"/>
      <c r="X175" s="7"/>
      <c r="Y175" s="7"/>
      <c r="Z175" s="7"/>
    </row>
    <row r="176" ht="15.75" customHeight="1">
      <c r="A176" s="7"/>
      <c r="B176" s="7"/>
      <c r="C176" s="7"/>
      <c r="D176" s="7"/>
      <c r="E176" s="7"/>
      <c r="F176" s="7"/>
      <c r="G176" s="7"/>
      <c r="H176" s="7"/>
      <c r="I176" s="7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7"/>
      <c r="W176" s="7"/>
      <c r="X176" s="7"/>
      <c r="Y176" s="7"/>
      <c r="Z176" s="7"/>
    </row>
    <row r="177" ht="15.75" customHeight="1">
      <c r="A177" s="7"/>
      <c r="B177" s="7"/>
      <c r="C177" s="7"/>
      <c r="D177" s="7"/>
      <c r="E177" s="7"/>
      <c r="F177" s="7"/>
      <c r="G177" s="7"/>
      <c r="H177" s="7"/>
      <c r="I177" s="7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7"/>
      <c r="W177" s="7"/>
      <c r="X177" s="7"/>
      <c r="Y177" s="7"/>
      <c r="Z177" s="7"/>
    </row>
    <row r="178" ht="15.75" customHeight="1">
      <c r="A178" s="7"/>
      <c r="B178" s="7"/>
      <c r="C178" s="7"/>
      <c r="D178" s="7"/>
      <c r="E178" s="7"/>
      <c r="F178" s="7"/>
      <c r="G178" s="7"/>
      <c r="H178" s="7"/>
      <c r="I178" s="7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7"/>
      <c r="W178" s="7"/>
      <c r="X178" s="7"/>
      <c r="Y178" s="7"/>
      <c r="Z178" s="7"/>
    </row>
    <row r="179" ht="15.75" customHeight="1">
      <c r="A179" s="7"/>
      <c r="B179" s="7"/>
      <c r="C179" s="7"/>
      <c r="D179" s="7"/>
      <c r="E179" s="7"/>
      <c r="F179" s="7"/>
      <c r="G179" s="7"/>
      <c r="H179" s="7"/>
      <c r="I179" s="7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7"/>
      <c r="W179" s="7"/>
      <c r="X179" s="7"/>
      <c r="Y179" s="7"/>
      <c r="Z179" s="7"/>
    </row>
    <row r="180" ht="15.75" customHeight="1">
      <c r="A180" s="7"/>
      <c r="B180" s="7"/>
      <c r="C180" s="7"/>
      <c r="D180" s="7"/>
      <c r="E180" s="7"/>
      <c r="F180" s="7"/>
      <c r="G180" s="7"/>
      <c r="H180" s="7"/>
      <c r="I180" s="7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7"/>
      <c r="W180" s="7"/>
      <c r="X180" s="7"/>
      <c r="Y180" s="7"/>
      <c r="Z180" s="7"/>
    </row>
    <row r="181" ht="15.75" customHeight="1">
      <c r="A181" s="7"/>
      <c r="B181" s="7"/>
      <c r="C181" s="7"/>
      <c r="D181" s="7"/>
      <c r="E181" s="7"/>
      <c r="F181" s="7"/>
      <c r="G181" s="7"/>
      <c r="H181" s="7"/>
      <c r="I181" s="7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7"/>
      <c r="W181" s="7"/>
      <c r="X181" s="7"/>
      <c r="Y181" s="7"/>
      <c r="Z181" s="7"/>
    </row>
    <row r="182" ht="15.75" customHeight="1">
      <c r="A182" s="7"/>
      <c r="B182" s="7"/>
      <c r="C182" s="7"/>
      <c r="D182" s="7"/>
      <c r="E182" s="7"/>
      <c r="F182" s="7"/>
      <c r="G182" s="7"/>
      <c r="H182" s="7"/>
      <c r="I182" s="7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7"/>
      <c r="W182" s="7"/>
      <c r="X182" s="7"/>
      <c r="Y182" s="7"/>
      <c r="Z182" s="7"/>
    </row>
    <row r="183" ht="15.75" customHeight="1">
      <c r="A183" s="7"/>
      <c r="B183" s="7"/>
      <c r="C183" s="7"/>
      <c r="D183" s="7"/>
      <c r="E183" s="7"/>
      <c r="F183" s="7"/>
      <c r="G183" s="7"/>
      <c r="H183" s="7"/>
      <c r="I183" s="7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7"/>
      <c r="W183" s="7"/>
      <c r="X183" s="7"/>
      <c r="Y183" s="7"/>
      <c r="Z183" s="7"/>
    </row>
    <row r="184" ht="15.75" customHeight="1">
      <c r="A184" s="7"/>
      <c r="B184" s="7"/>
      <c r="C184" s="7"/>
      <c r="D184" s="7"/>
      <c r="E184" s="7"/>
      <c r="F184" s="7"/>
      <c r="G184" s="7"/>
      <c r="H184" s="7"/>
      <c r="I184" s="7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7"/>
      <c r="W184" s="7"/>
      <c r="X184" s="7"/>
      <c r="Y184" s="7"/>
      <c r="Z184" s="7"/>
    </row>
    <row r="185" ht="15.75" customHeight="1">
      <c r="A185" s="7"/>
      <c r="B185" s="7"/>
      <c r="C185" s="7"/>
      <c r="D185" s="7"/>
      <c r="E185" s="7"/>
      <c r="F185" s="7"/>
      <c r="G185" s="7"/>
      <c r="H185" s="7"/>
      <c r="I185" s="7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7"/>
      <c r="W185" s="7"/>
      <c r="X185" s="7"/>
      <c r="Y185" s="7"/>
      <c r="Z185" s="7"/>
    </row>
    <row r="186" ht="15.75" customHeight="1">
      <c r="A186" s="7"/>
      <c r="B186" s="7"/>
      <c r="C186" s="7"/>
      <c r="D186" s="7"/>
      <c r="E186" s="7"/>
      <c r="F186" s="7"/>
      <c r="G186" s="7"/>
      <c r="H186" s="7"/>
      <c r="I186" s="7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7"/>
      <c r="W186" s="7"/>
      <c r="X186" s="7"/>
      <c r="Y186" s="7"/>
      <c r="Z186" s="7"/>
    </row>
    <row r="187" ht="15.75" customHeight="1">
      <c r="A187" s="7"/>
      <c r="B187" s="7"/>
      <c r="C187" s="7"/>
      <c r="D187" s="7"/>
      <c r="E187" s="7"/>
      <c r="F187" s="7"/>
      <c r="G187" s="7"/>
      <c r="H187" s="7"/>
      <c r="I187" s="7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7"/>
      <c r="W187" s="7"/>
      <c r="X187" s="7"/>
      <c r="Y187" s="7"/>
      <c r="Z187" s="7"/>
    </row>
    <row r="188" ht="15.75" customHeight="1">
      <c r="A188" s="7"/>
      <c r="B188" s="7"/>
      <c r="C188" s="7"/>
      <c r="D188" s="7"/>
      <c r="E188" s="7"/>
      <c r="F188" s="7"/>
      <c r="G188" s="7"/>
      <c r="H188" s="7"/>
      <c r="I188" s="7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7"/>
      <c r="W188" s="7"/>
      <c r="X188" s="7"/>
      <c r="Y188" s="7"/>
      <c r="Z188" s="7"/>
    </row>
    <row r="189" ht="15.75" customHeight="1">
      <c r="A189" s="7"/>
      <c r="B189" s="7"/>
      <c r="C189" s="7"/>
      <c r="D189" s="7"/>
      <c r="E189" s="7"/>
      <c r="F189" s="7"/>
      <c r="G189" s="7"/>
      <c r="H189" s="7"/>
      <c r="I189" s="7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7"/>
      <c r="W189" s="7"/>
      <c r="X189" s="7"/>
      <c r="Y189" s="7"/>
      <c r="Z189" s="7"/>
    </row>
    <row r="190" ht="15.75" customHeight="1">
      <c r="A190" s="7"/>
      <c r="B190" s="7"/>
      <c r="C190" s="7"/>
      <c r="D190" s="7"/>
      <c r="E190" s="7"/>
      <c r="F190" s="7"/>
      <c r="G190" s="7"/>
      <c r="H190" s="7"/>
      <c r="I190" s="7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7"/>
      <c r="W190" s="7"/>
      <c r="X190" s="7"/>
      <c r="Y190" s="7"/>
      <c r="Z190" s="7"/>
    </row>
    <row r="191" ht="15.75" customHeight="1">
      <c r="A191" s="7"/>
      <c r="B191" s="7"/>
      <c r="C191" s="7"/>
      <c r="D191" s="7"/>
      <c r="E191" s="7"/>
      <c r="F191" s="7"/>
      <c r="G191" s="7"/>
      <c r="H191" s="7"/>
      <c r="I191" s="7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7"/>
      <c r="W191" s="7"/>
      <c r="X191" s="7"/>
      <c r="Y191" s="7"/>
      <c r="Z191" s="7"/>
    </row>
    <row r="192" ht="15.75" customHeight="1">
      <c r="A192" s="7"/>
      <c r="B192" s="7"/>
      <c r="C192" s="7"/>
      <c r="D192" s="7"/>
      <c r="E192" s="7"/>
      <c r="F192" s="7"/>
      <c r="G192" s="7"/>
      <c r="H192" s="7"/>
      <c r="I192" s="7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7"/>
      <c r="W192" s="7"/>
      <c r="X192" s="7"/>
      <c r="Y192" s="7"/>
      <c r="Z192" s="7"/>
    </row>
    <row r="193" ht="15.75" customHeight="1">
      <c r="A193" s="7"/>
      <c r="B193" s="7"/>
      <c r="C193" s="7"/>
      <c r="D193" s="7"/>
      <c r="E193" s="7"/>
      <c r="F193" s="7"/>
      <c r="G193" s="7"/>
      <c r="H193" s="7"/>
      <c r="I193" s="7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7"/>
      <c r="W193" s="7"/>
      <c r="X193" s="7"/>
      <c r="Y193" s="7"/>
      <c r="Z193" s="7"/>
    </row>
    <row r="194" ht="15.75" customHeight="1">
      <c r="A194" s="7"/>
      <c r="B194" s="7"/>
      <c r="C194" s="7"/>
      <c r="D194" s="7"/>
      <c r="E194" s="7"/>
      <c r="F194" s="7"/>
      <c r="G194" s="7"/>
      <c r="H194" s="7"/>
      <c r="I194" s="7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7"/>
      <c r="W194" s="7"/>
      <c r="X194" s="7"/>
      <c r="Y194" s="7"/>
      <c r="Z194" s="7"/>
    </row>
    <row r="195" ht="15.75" customHeight="1">
      <c r="A195" s="7"/>
      <c r="B195" s="7"/>
      <c r="C195" s="7"/>
      <c r="D195" s="7"/>
      <c r="E195" s="7"/>
      <c r="F195" s="7"/>
      <c r="G195" s="7"/>
      <c r="H195" s="7"/>
      <c r="I195" s="7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7"/>
      <c r="W195" s="7"/>
      <c r="X195" s="7"/>
      <c r="Y195" s="7"/>
      <c r="Z195" s="7"/>
    </row>
    <row r="196" ht="15.75" customHeight="1">
      <c r="A196" s="7"/>
      <c r="B196" s="7"/>
      <c r="C196" s="7"/>
      <c r="D196" s="7"/>
      <c r="E196" s="7"/>
      <c r="F196" s="7"/>
      <c r="G196" s="7"/>
      <c r="H196" s="7"/>
      <c r="I196" s="7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7"/>
      <c r="W196" s="7"/>
      <c r="X196" s="7"/>
      <c r="Y196" s="7"/>
      <c r="Z196" s="7"/>
    </row>
    <row r="197" ht="15.75" customHeight="1">
      <c r="A197" s="7"/>
      <c r="B197" s="7"/>
      <c r="C197" s="7"/>
      <c r="D197" s="7"/>
      <c r="E197" s="7"/>
      <c r="F197" s="7"/>
      <c r="G197" s="7"/>
      <c r="H197" s="7"/>
      <c r="I197" s="7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7"/>
      <c r="W197" s="7"/>
      <c r="X197" s="7"/>
      <c r="Y197" s="7"/>
      <c r="Z197" s="7"/>
    </row>
    <row r="198" ht="15.75" customHeight="1">
      <c r="A198" s="7"/>
      <c r="B198" s="7"/>
      <c r="C198" s="7"/>
      <c r="D198" s="7"/>
      <c r="E198" s="7"/>
      <c r="F198" s="7"/>
      <c r="G198" s="7"/>
      <c r="H198" s="7"/>
      <c r="I198" s="7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7"/>
      <c r="W198" s="7"/>
      <c r="X198" s="7"/>
      <c r="Y198" s="7"/>
      <c r="Z198" s="7"/>
    </row>
    <row r="199" ht="15.75" customHeight="1">
      <c r="A199" s="7"/>
      <c r="B199" s="7"/>
      <c r="C199" s="7"/>
      <c r="D199" s="7"/>
      <c r="E199" s="7"/>
      <c r="F199" s="7"/>
      <c r="G199" s="7"/>
      <c r="H199" s="7"/>
      <c r="I199" s="7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7"/>
      <c r="W199" s="7"/>
      <c r="X199" s="7"/>
      <c r="Y199" s="7"/>
      <c r="Z199" s="7"/>
    </row>
    <row r="200" ht="15.75" customHeight="1">
      <c r="A200" s="7"/>
      <c r="B200" s="7"/>
      <c r="C200" s="7"/>
      <c r="D200" s="7"/>
      <c r="E200" s="7"/>
      <c r="F200" s="7"/>
      <c r="G200" s="7"/>
      <c r="H200" s="7"/>
      <c r="I200" s="7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7"/>
      <c r="W200" s="7"/>
      <c r="X200" s="7"/>
      <c r="Y200" s="7"/>
      <c r="Z200" s="7"/>
    </row>
    <row r="201" ht="15.75" customHeight="1">
      <c r="A201" s="7"/>
      <c r="B201" s="7"/>
      <c r="C201" s="7"/>
      <c r="D201" s="7"/>
      <c r="E201" s="7"/>
      <c r="F201" s="7"/>
      <c r="G201" s="7"/>
      <c r="H201" s="7"/>
      <c r="I201" s="7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7"/>
      <c r="W201" s="7"/>
      <c r="X201" s="7"/>
      <c r="Y201" s="7"/>
      <c r="Z201" s="7"/>
    </row>
    <row r="202" ht="15.75" customHeight="1">
      <c r="A202" s="7"/>
      <c r="B202" s="7"/>
      <c r="C202" s="7"/>
      <c r="D202" s="7"/>
      <c r="E202" s="7"/>
      <c r="F202" s="7"/>
      <c r="G202" s="7"/>
      <c r="H202" s="7"/>
      <c r="I202" s="7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7"/>
      <c r="W202" s="7"/>
      <c r="X202" s="7"/>
      <c r="Y202" s="7"/>
      <c r="Z202" s="7"/>
    </row>
    <row r="203" ht="15.75" customHeight="1">
      <c r="A203" s="7"/>
      <c r="B203" s="7"/>
      <c r="C203" s="7"/>
      <c r="D203" s="7"/>
      <c r="E203" s="7"/>
      <c r="F203" s="7"/>
      <c r="G203" s="7"/>
      <c r="H203" s="7"/>
      <c r="I203" s="7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7"/>
      <c r="W203" s="7"/>
      <c r="X203" s="7"/>
      <c r="Y203" s="7"/>
      <c r="Z203" s="7"/>
    </row>
    <row r="204" ht="15.75" customHeight="1">
      <c r="A204" s="7"/>
      <c r="B204" s="7"/>
      <c r="C204" s="7"/>
      <c r="D204" s="7"/>
      <c r="E204" s="7"/>
      <c r="F204" s="7"/>
      <c r="G204" s="7"/>
      <c r="H204" s="7"/>
      <c r="I204" s="7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7"/>
      <c r="W204" s="7"/>
      <c r="X204" s="7"/>
      <c r="Y204" s="7"/>
      <c r="Z204" s="7"/>
    </row>
    <row r="205" ht="15.75" customHeight="1">
      <c r="A205" s="7"/>
      <c r="B205" s="7"/>
      <c r="C205" s="7"/>
      <c r="D205" s="7"/>
      <c r="E205" s="7"/>
      <c r="F205" s="7"/>
      <c r="G205" s="7"/>
      <c r="H205" s="7"/>
      <c r="I205" s="7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7"/>
      <c r="W205" s="7"/>
      <c r="X205" s="7"/>
      <c r="Y205" s="7"/>
      <c r="Z205" s="7"/>
    </row>
    <row r="206" ht="15.75" customHeight="1">
      <c r="A206" s="7"/>
      <c r="B206" s="7"/>
      <c r="C206" s="7"/>
      <c r="D206" s="7"/>
      <c r="E206" s="7"/>
      <c r="F206" s="7"/>
      <c r="G206" s="7"/>
      <c r="H206" s="7"/>
      <c r="I206" s="7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7"/>
      <c r="W206" s="7"/>
      <c r="X206" s="7"/>
      <c r="Y206" s="7"/>
      <c r="Z206" s="7"/>
    </row>
    <row r="207" ht="15.75" customHeight="1">
      <c r="A207" s="7"/>
      <c r="B207" s="7"/>
      <c r="C207" s="7"/>
      <c r="D207" s="7"/>
      <c r="E207" s="7"/>
      <c r="F207" s="7"/>
      <c r="G207" s="7"/>
      <c r="H207" s="7"/>
      <c r="I207" s="7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7"/>
      <c r="W207" s="7"/>
      <c r="X207" s="7"/>
      <c r="Y207" s="7"/>
      <c r="Z207" s="7"/>
    </row>
    <row r="208" ht="15.75" customHeight="1">
      <c r="A208" s="7"/>
      <c r="B208" s="7"/>
      <c r="C208" s="7"/>
      <c r="D208" s="7"/>
      <c r="E208" s="7"/>
      <c r="F208" s="7"/>
      <c r="G208" s="7"/>
      <c r="H208" s="7"/>
      <c r="I208" s="7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7"/>
      <c r="W208" s="7"/>
      <c r="X208" s="7"/>
      <c r="Y208" s="7"/>
      <c r="Z208" s="7"/>
    </row>
    <row r="209" ht="15.75" customHeight="1">
      <c r="A209" s="7"/>
      <c r="B209" s="7"/>
      <c r="C209" s="7"/>
      <c r="D209" s="7"/>
      <c r="E209" s="7"/>
      <c r="F209" s="7"/>
      <c r="G209" s="7"/>
      <c r="H209" s="7"/>
      <c r="I209" s="7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7"/>
      <c r="W209" s="7"/>
      <c r="X209" s="7"/>
      <c r="Y209" s="7"/>
      <c r="Z209" s="7"/>
    </row>
    <row r="210" ht="15.75" customHeight="1">
      <c r="A210" s="7"/>
      <c r="B210" s="7"/>
      <c r="C210" s="7"/>
      <c r="D210" s="7"/>
      <c r="E210" s="7"/>
      <c r="F210" s="7"/>
      <c r="G210" s="7"/>
      <c r="H210" s="7"/>
      <c r="I210" s="7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7"/>
      <c r="W210" s="7"/>
      <c r="X210" s="7"/>
      <c r="Y210" s="7"/>
      <c r="Z210" s="7"/>
    </row>
    <row r="211" ht="15.75" customHeight="1">
      <c r="A211" s="7"/>
      <c r="B211" s="7"/>
      <c r="C211" s="7"/>
      <c r="D211" s="7"/>
      <c r="E211" s="7"/>
      <c r="F211" s="7"/>
      <c r="G211" s="7"/>
      <c r="H211" s="7"/>
      <c r="I211" s="7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7"/>
      <c r="W211" s="7"/>
      <c r="X211" s="7"/>
      <c r="Y211" s="7"/>
      <c r="Z211" s="7"/>
    </row>
    <row r="212" ht="15.75" customHeight="1">
      <c r="A212" s="7"/>
      <c r="B212" s="7"/>
      <c r="C212" s="7"/>
      <c r="D212" s="7"/>
      <c r="E212" s="7"/>
      <c r="F212" s="7"/>
      <c r="G212" s="7"/>
      <c r="H212" s="7"/>
      <c r="I212" s="7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7"/>
      <c r="W212" s="7"/>
      <c r="X212" s="7"/>
      <c r="Y212" s="7"/>
      <c r="Z212" s="7"/>
    </row>
    <row r="213" ht="15.75" customHeight="1">
      <c r="A213" s="7"/>
      <c r="B213" s="7"/>
      <c r="C213" s="7"/>
      <c r="D213" s="7"/>
      <c r="E213" s="7"/>
      <c r="F213" s="7"/>
      <c r="G213" s="7"/>
      <c r="H213" s="7"/>
      <c r="I213" s="7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7"/>
      <c r="W213" s="7"/>
      <c r="X213" s="7"/>
      <c r="Y213" s="7"/>
      <c r="Z213" s="7"/>
    </row>
    <row r="214" ht="15.75" customHeight="1">
      <c r="A214" s="7"/>
      <c r="B214" s="7"/>
      <c r="C214" s="7"/>
      <c r="D214" s="7"/>
      <c r="E214" s="7"/>
      <c r="F214" s="7"/>
      <c r="G214" s="7"/>
      <c r="H214" s="7"/>
      <c r="I214" s="7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7"/>
      <c r="W214" s="7"/>
      <c r="X214" s="7"/>
      <c r="Y214" s="7"/>
      <c r="Z214" s="7"/>
    </row>
    <row r="215" ht="15.75" customHeight="1">
      <c r="A215" s="7"/>
      <c r="B215" s="7"/>
      <c r="C215" s="7"/>
      <c r="D215" s="7"/>
      <c r="E215" s="7"/>
      <c r="F215" s="7"/>
      <c r="G215" s="7"/>
      <c r="H215" s="7"/>
      <c r="I215" s="7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7"/>
      <c r="W215" s="7"/>
      <c r="X215" s="7"/>
      <c r="Y215" s="7"/>
      <c r="Z215" s="7"/>
    </row>
    <row r="216" ht="15.75" customHeight="1">
      <c r="A216" s="7"/>
      <c r="B216" s="7"/>
      <c r="C216" s="7"/>
      <c r="D216" s="7"/>
      <c r="E216" s="7"/>
      <c r="F216" s="7"/>
      <c r="G216" s="7"/>
      <c r="H216" s="7"/>
      <c r="I216" s="7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7"/>
      <c r="W216" s="7"/>
      <c r="X216" s="7"/>
      <c r="Y216" s="7"/>
      <c r="Z216" s="7"/>
    </row>
    <row r="217" ht="15.75" customHeight="1">
      <c r="A217" s="7"/>
      <c r="B217" s="7"/>
      <c r="C217" s="7"/>
      <c r="D217" s="7"/>
      <c r="E217" s="7"/>
      <c r="F217" s="7"/>
      <c r="G217" s="7"/>
      <c r="H217" s="7"/>
      <c r="I217" s="7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7"/>
      <c r="W217" s="7"/>
      <c r="X217" s="7"/>
      <c r="Y217" s="7"/>
      <c r="Z217" s="7"/>
    </row>
    <row r="218" ht="15.75" customHeight="1">
      <c r="A218" s="7"/>
      <c r="B218" s="7"/>
      <c r="C218" s="7"/>
      <c r="D218" s="7"/>
      <c r="E218" s="7"/>
      <c r="F218" s="7"/>
      <c r="G218" s="7"/>
      <c r="H218" s="7"/>
      <c r="I218" s="7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7"/>
      <c r="W218" s="7"/>
      <c r="X218" s="7"/>
      <c r="Y218" s="7"/>
      <c r="Z218" s="7"/>
    </row>
    <row r="219" ht="15.75" customHeight="1">
      <c r="A219" s="7"/>
      <c r="B219" s="7"/>
      <c r="C219" s="7"/>
      <c r="D219" s="7"/>
      <c r="E219" s="7"/>
      <c r="F219" s="7"/>
      <c r="G219" s="7"/>
      <c r="H219" s="7"/>
      <c r="I219" s="7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7"/>
      <c r="W219" s="7"/>
      <c r="X219" s="7"/>
      <c r="Y219" s="7"/>
      <c r="Z219" s="7"/>
    </row>
    <row r="220" ht="15.75" customHeight="1">
      <c r="A220" s="7"/>
      <c r="B220" s="7"/>
      <c r="C220" s="7"/>
      <c r="D220" s="7"/>
      <c r="E220" s="7"/>
      <c r="F220" s="7"/>
      <c r="G220" s="7"/>
      <c r="H220" s="7"/>
      <c r="I220" s="7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7"/>
      <c r="W220" s="7"/>
      <c r="X220" s="7"/>
      <c r="Y220" s="7"/>
      <c r="Z220" s="7"/>
    </row>
    <row r="221" ht="15.75" customHeight="1">
      <c r="A221" s="7"/>
      <c r="B221" s="7"/>
      <c r="C221" s="7"/>
      <c r="D221" s="7"/>
      <c r="E221" s="7"/>
      <c r="F221" s="7"/>
      <c r="G221" s="7"/>
      <c r="H221" s="7"/>
      <c r="I221" s="7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7"/>
      <c r="W221" s="7"/>
      <c r="X221" s="7"/>
      <c r="Y221" s="7"/>
      <c r="Z221" s="7"/>
    </row>
    <row r="222" ht="15.75" customHeight="1">
      <c r="A222" s="7"/>
      <c r="B222" s="7"/>
      <c r="C222" s="7"/>
      <c r="D222" s="7"/>
      <c r="E222" s="7"/>
      <c r="F222" s="7"/>
      <c r="G222" s="7"/>
      <c r="H222" s="7"/>
      <c r="I222" s="7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7"/>
      <c r="W222" s="7"/>
      <c r="X222" s="7"/>
      <c r="Y222" s="7"/>
      <c r="Z222" s="7"/>
    </row>
    <row r="223" ht="15.75" customHeight="1">
      <c r="A223" s="7"/>
      <c r="B223" s="7"/>
      <c r="C223" s="7"/>
      <c r="D223" s="7"/>
      <c r="E223" s="7"/>
      <c r="F223" s="7"/>
      <c r="G223" s="7"/>
      <c r="H223" s="7"/>
      <c r="I223" s="7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7"/>
      <c r="W223" s="7"/>
      <c r="X223" s="7"/>
      <c r="Y223" s="7"/>
      <c r="Z223" s="7"/>
    </row>
    <row r="224" ht="15.75" customHeight="1">
      <c r="A224" s="7"/>
      <c r="B224" s="7"/>
      <c r="C224" s="7"/>
      <c r="D224" s="7"/>
      <c r="E224" s="7"/>
      <c r="F224" s="7"/>
      <c r="G224" s="7"/>
      <c r="H224" s="7"/>
      <c r="I224" s="7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7"/>
      <c r="W224" s="7"/>
      <c r="X224" s="7"/>
      <c r="Y224" s="7"/>
      <c r="Z224" s="7"/>
    </row>
    <row r="225" ht="15.75" customHeight="1">
      <c r="A225" s="7"/>
      <c r="B225" s="7"/>
      <c r="C225" s="7"/>
      <c r="D225" s="7"/>
      <c r="E225" s="7"/>
      <c r="F225" s="7"/>
      <c r="G225" s="7"/>
      <c r="H225" s="7"/>
      <c r="I225" s="7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7"/>
      <c r="W225" s="7"/>
      <c r="X225" s="7"/>
      <c r="Y225" s="7"/>
      <c r="Z225" s="7"/>
    </row>
    <row r="226" ht="15.75" customHeight="1">
      <c r="A226" s="7"/>
      <c r="B226" s="7"/>
      <c r="C226" s="7"/>
      <c r="D226" s="7"/>
      <c r="E226" s="7"/>
      <c r="F226" s="7"/>
      <c r="G226" s="7"/>
      <c r="H226" s="7"/>
      <c r="I226" s="7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7"/>
      <c r="W226" s="7"/>
      <c r="X226" s="7"/>
      <c r="Y226" s="7"/>
      <c r="Z226" s="7"/>
    </row>
    <row r="227" ht="15.75" customHeight="1">
      <c r="A227" s="7"/>
      <c r="B227" s="7"/>
      <c r="C227" s="7"/>
      <c r="D227" s="7"/>
      <c r="E227" s="7"/>
      <c r="F227" s="7"/>
      <c r="G227" s="7"/>
      <c r="H227" s="7"/>
      <c r="I227" s="7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7"/>
      <c r="W227" s="7"/>
      <c r="X227" s="7"/>
      <c r="Y227" s="7"/>
      <c r="Z227" s="7"/>
    </row>
    <row r="228" ht="15.75" customHeight="1">
      <c r="A228" s="7"/>
      <c r="B228" s="7"/>
      <c r="C228" s="7"/>
      <c r="D228" s="7"/>
      <c r="E228" s="7"/>
      <c r="F228" s="7"/>
      <c r="G228" s="7"/>
      <c r="H228" s="7"/>
      <c r="I228" s="7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7"/>
      <c r="W228" s="7"/>
      <c r="X228" s="7"/>
      <c r="Y228" s="7"/>
      <c r="Z228" s="7"/>
    </row>
    <row r="229" ht="15.75" customHeight="1">
      <c r="A229" s="7"/>
      <c r="B229" s="7"/>
      <c r="C229" s="7"/>
      <c r="D229" s="7"/>
      <c r="E229" s="7"/>
      <c r="F229" s="7"/>
      <c r="G229" s="7"/>
      <c r="H229" s="7"/>
      <c r="I229" s="7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7"/>
      <c r="W229" s="7"/>
      <c r="X229" s="7"/>
      <c r="Y229" s="7"/>
      <c r="Z229" s="7"/>
    </row>
    <row r="230" ht="15.75" customHeight="1">
      <c r="A230" s="7"/>
      <c r="B230" s="7"/>
      <c r="C230" s="7"/>
      <c r="D230" s="7"/>
      <c r="E230" s="7"/>
      <c r="F230" s="7"/>
      <c r="G230" s="7"/>
      <c r="H230" s="7"/>
      <c r="I230" s="7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7"/>
      <c r="W230" s="7"/>
      <c r="X230" s="7"/>
      <c r="Y230" s="7"/>
      <c r="Z230" s="7"/>
    </row>
    <row r="231" ht="15.75" customHeight="1">
      <c r="A231" s="7"/>
      <c r="B231" s="7"/>
      <c r="C231" s="7"/>
      <c r="D231" s="7"/>
      <c r="E231" s="7"/>
      <c r="F231" s="7"/>
      <c r="G231" s="7"/>
      <c r="H231" s="7"/>
      <c r="I231" s="7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7"/>
      <c r="W231" s="7"/>
      <c r="X231" s="7"/>
      <c r="Y231" s="7"/>
      <c r="Z231" s="7"/>
    </row>
    <row r="232" ht="15.75" customHeight="1">
      <c r="A232" s="7"/>
      <c r="B232" s="7"/>
      <c r="C232" s="7"/>
      <c r="D232" s="7"/>
      <c r="E232" s="7"/>
      <c r="F232" s="7"/>
      <c r="G232" s="7"/>
      <c r="H232" s="7"/>
      <c r="I232" s="7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7"/>
      <c r="W232" s="7"/>
      <c r="X232" s="7"/>
      <c r="Y232" s="7"/>
      <c r="Z232" s="7"/>
    </row>
    <row r="233" ht="15.75" customHeight="1">
      <c r="A233" s="7"/>
      <c r="B233" s="7"/>
      <c r="C233" s="7"/>
      <c r="D233" s="7"/>
      <c r="E233" s="7"/>
      <c r="F233" s="7"/>
      <c r="G233" s="7"/>
      <c r="H233" s="7"/>
      <c r="I233" s="7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7"/>
      <c r="W233" s="7"/>
      <c r="X233" s="7"/>
      <c r="Y233" s="7"/>
      <c r="Z233" s="7"/>
    </row>
    <row r="234" ht="15.75" customHeight="1">
      <c r="A234" s="7"/>
      <c r="B234" s="7"/>
      <c r="C234" s="7"/>
      <c r="D234" s="7"/>
      <c r="E234" s="7"/>
      <c r="F234" s="7"/>
      <c r="G234" s="7"/>
      <c r="H234" s="7"/>
      <c r="I234" s="7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7"/>
      <c r="W234" s="7"/>
      <c r="X234" s="7"/>
      <c r="Y234" s="7"/>
      <c r="Z234" s="7"/>
    </row>
    <row r="235" ht="15.75" customHeight="1">
      <c r="A235" s="7"/>
      <c r="B235" s="7"/>
      <c r="C235" s="7"/>
      <c r="D235" s="7"/>
      <c r="E235" s="7"/>
      <c r="F235" s="7"/>
      <c r="G235" s="7"/>
      <c r="H235" s="7"/>
      <c r="I235" s="7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7"/>
      <c r="W235" s="7"/>
      <c r="X235" s="7"/>
      <c r="Y235" s="7"/>
      <c r="Z235" s="7"/>
    </row>
    <row r="236" ht="15.75" customHeight="1">
      <c r="A236" s="7"/>
      <c r="B236" s="7"/>
      <c r="C236" s="7"/>
      <c r="D236" s="7"/>
      <c r="E236" s="7"/>
      <c r="F236" s="7"/>
      <c r="G236" s="7"/>
      <c r="H236" s="7"/>
      <c r="I236" s="7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7"/>
      <c r="W236" s="7"/>
      <c r="X236" s="7"/>
      <c r="Y236" s="7"/>
      <c r="Z236" s="7"/>
    </row>
    <row r="237" ht="15.75" customHeight="1">
      <c r="A237" s="7"/>
      <c r="B237" s="7"/>
      <c r="C237" s="7"/>
      <c r="D237" s="7"/>
      <c r="E237" s="7"/>
      <c r="F237" s="7"/>
      <c r="G237" s="7"/>
      <c r="H237" s="7"/>
      <c r="I237" s="7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7"/>
      <c r="W237" s="7"/>
      <c r="X237" s="7"/>
      <c r="Y237" s="7"/>
      <c r="Z237" s="7"/>
    </row>
    <row r="238" ht="15.75" customHeight="1">
      <c r="A238" s="7"/>
      <c r="B238" s="7"/>
      <c r="C238" s="7"/>
      <c r="D238" s="7"/>
      <c r="E238" s="7"/>
      <c r="F238" s="7"/>
      <c r="G238" s="7"/>
      <c r="H238" s="7"/>
      <c r="I238" s="7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7"/>
      <c r="W238" s="7"/>
      <c r="X238" s="7"/>
      <c r="Y238" s="7"/>
      <c r="Z238" s="7"/>
    </row>
    <row r="239" ht="15.75" customHeight="1">
      <c r="A239" s="7"/>
      <c r="B239" s="7"/>
      <c r="C239" s="7"/>
      <c r="D239" s="7"/>
      <c r="E239" s="7"/>
      <c r="F239" s="7"/>
      <c r="G239" s="7"/>
      <c r="H239" s="7"/>
      <c r="I239" s="7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7"/>
      <c r="W239" s="7"/>
      <c r="X239" s="7"/>
      <c r="Y239" s="7"/>
      <c r="Z239" s="7"/>
    </row>
    <row r="240" ht="15.75" customHeight="1">
      <c r="A240" s="7"/>
      <c r="B240" s="7"/>
      <c r="C240" s="7"/>
      <c r="D240" s="7"/>
      <c r="E240" s="7"/>
      <c r="F240" s="7"/>
      <c r="G240" s="7"/>
      <c r="H240" s="7"/>
      <c r="I240" s="7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7"/>
      <c r="W240" s="7"/>
      <c r="X240" s="7"/>
      <c r="Y240" s="7"/>
      <c r="Z240" s="7"/>
    </row>
    <row r="241" ht="15.75" customHeight="1">
      <c r="A241" s="7"/>
      <c r="B241" s="7"/>
      <c r="C241" s="7"/>
      <c r="D241" s="7"/>
      <c r="E241" s="7"/>
      <c r="F241" s="7"/>
      <c r="G241" s="7"/>
      <c r="H241" s="7"/>
      <c r="I241" s="7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7"/>
      <c r="W241" s="7"/>
      <c r="X241" s="7"/>
      <c r="Y241" s="7"/>
      <c r="Z241" s="7"/>
    </row>
    <row r="242" ht="15.75" customHeight="1">
      <c r="A242" s="7"/>
      <c r="B242" s="7"/>
      <c r="C242" s="7"/>
      <c r="D242" s="7"/>
      <c r="E242" s="7"/>
      <c r="F242" s="7"/>
      <c r="G242" s="7"/>
      <c r="H242" s="7"/>
      <c r="I242" s="7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7"/>
      <c r="W242" s="7"/>
      <c r="X242" s="7"/>
      <c r="Y242" s="7"/>
      <c r="Z242" s="7"/>
    </row>
    <row r="243" ht="15.75" customHeight="1">
      <c r="A243" s="7"/>
      <c r="B243" s="7"/>
      <c r="C243" s="7"/>
      <c r="D243" s="7"/>
      <c r="E243" s="7"/>
      <c r="F243" s="7"/>
      <c r="G243" s="7"/>
      <c r="H243" s="7"/>
      <c r="I243" s="7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7"/>
      <c r="W243" s="7"/>
      <c r="X243" s="7"/>
      <c r="Y243" s="7"/>
      <c r="Z243" s="7"/>
    </row>
    <row r="244" ht="15.75" customHeight="1">
      <c r="A244" s="7"/>
      <c r="B244" s="7"/>
      <c r="C244" s="7"/>
      <c r="D244" s="7"/>
      <c r="E244" s="7"/>
      <c r="F244" s="7"/>
      <c r="G244" s="7"/>
      <c r="H244" s="7"/>
      <c r="I244" s="7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7"/>
      <c r="W244" s="7"/>
      <c r="X244" s="7"/>
      <c r="Y244" s="7"/>
      <c r="Z244" s="7"/>
    </row>
    <row r="245" ht="15.75" customHeight="1">
      <c r="A245" s="7"/>
      <c r="B245" s="7"/>
      <c r="C245" s="7"/>
      <c r="D245" s="7"/>
      <c r="E245" s="7"/>
      <c r="F245" s="7"/>
      <c r="G245" s="7"/>
      <c r="H245" s="7"/>
      <c r="I245" s="7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7"/>
      <c r="W245" s="7"/>
      <c r="X245" s="7"/>
      <c r="Y245" s="7"/>
      <c r="Z245" s="7"/>
    </row>
    <row r="246" ht="15.75" customHeight="1">
      <c r="A246" s="7"/>
      <c r="B246" s="7"/>
      <c r="C246" s="7"/>
      <c r="D246" s="7"/>
      <c r="E246" s="7"/>
      <c r="F246" s="7"/>
      <c r="G246" s="7"/>
      <c r="H246" s="7"/>
      <c r="I246" s="7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7"/>
      <c r="W246" s="7"/>
      <c r="X246" s="7"/>
      <c r="Y246" s="7"/>
      <c r="Z246" s="7"/>
    </row>
    <row r="247" ht="15.75" customHeight="1">
      <c r="A247" s="7"/>
      <c r="B247" s="7"/>
      <c r="C247" s="7"/>
      <c r="D247" s="7"/>
      <c r="E247" s="7"/>
      <c r="F247" s="7"/>
      <c r="G247" s="7"/>
      <c r="H247" s="7"/>
      <c r="I247" s="7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7"/>
      <c r="W247" s="7"/>
      <c r="X247" s="7"/>
      <c r="Y247" s="7"/>
      <c r="Z247" s="7"/>
    </row>
    <row r="248" ht="15.75" customHeight="1">
      <c r="A248" s="7"/>
      <c r="B248" s="7"/>
      <c r="C248" s="7"/>
      <c r="D248" s="7"/>
      <c r="E248" s="7"/>
      <c r="F248" s="7"/>
      <c r="G248" s="7"/>
      <c r="H248" s="7"/>
      <c r="I248" s="7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7"/>
      <c r="W248" s="7"/>
      <c r="X248" s="7"/>
      <c r="Y248" s="7"/>
      <c r="Z248" s="7"/>
    </row>
    <row r="249" ht="15.75" customHeight="1">
      <c r="A249" s="7"/>
      <c r="B249" s="7"/>
      <c r="C249" s="7"/>
      <c r="D249" s="7"/>
      <c r="E249" s="7"/>
      <c r="F249" s="7"/>
      <c r="G249" s="7"/>
      <c r="H249" s="7"/>
      <c r="I249" s="7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7"/>
      <c r="W249" s="7"/>
      <c r="X249" s="7"/>
      <c r="Y249" s="7"/>
      <c r="Z249" s="7"/>
    </row>
    <row r="250" ht="15.75" customHeight="1">
      <c r="A250" s="7"/>
      <c r="B250" s="7"/>
      <c r="C250" s="7"/>
      <c r="D250" s="7"/>
      <c r="E250" s="7"/>
      <c r="F250" s="7"/>
      <c r="G250" s="7"/>
      <c r="H250" s="7"/>
      <c r="I250" s="7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7"/>
      <c r="W250" s="7"/>
      <c r="X250" s="7"/>
      <c r="Y250" s="7"/>
      <c r="Z250" s="7"/>
    </row>
    <row r="251" ht="15.75" customHeight="1">
      <c r="A251" s="7"/>
      <c r="B251" s="7"/>
      <c r="C251" s="7"/>
      <c r="D251" s="7"/>
      <c r="E251" s="7"/>
      <c r="F251" s="7"/>
      <c r="G251" s="7"/>
      <c r="H251" s="7"/>
      <c r="I251" s="7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7"/>
      <c r="W251" s="7"/>
      <c r="X251" s="7"/>
      <c r="Y251" s="7"/>
      <c r="Z251" s="7"/>
    </row>
    <row r="252" ht="15.75" customHeight="1">
      <c r="A252" s="7"/>
      <c r="B252" s="7"/>
      <c r="C252" s="7"/>
      <c r="D252" s="7"/>
      <c r="E252" s="7"/>
      <c r="F252" s="7"/>
      <c r="G252" s="7"/>
      <c r="H252" s="7"/>
      <c r="I252" s="7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7"/>
      <c r="W252" s="7"/>
      <c r="X252" s="7"/>
      <c r="Y252" s="7"/>
      <c r="Z252" s="7"/>
    </row>
    <row r="253" ht="15.75" customHeight="1">
      <c r="A253" s="7"/>
      <c r="B253" s="7"/>
      <c r="C253" s="7"/>
      <c r="D253" s="7"/>
      <c r="E253" s="7"/>
      <c r="F253" s="7"/>
      <c r="G253" s="7"/>
      <c r="H253" s="7"/>
      <c r="I253" s="7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7"/>
      <c r="W253" s="7"/>
      <c r="X253" s="7"/>
      <c r="Y253" s="7"/>
      <c r="Z253" s="7"/>
    </row>
    <row r="254" ht="15.75" customHeight="1">
      <c r="A254" s="7"/>
      <c r="B254" s="7"/>
      <c r="C254" s="7"/>
      <c r="D254" s="7"/>
      <c r="E254" s="7"/>
      <c r="F254" s="7"/>
      <c r="G254" s="7"/>
      <c r="H254" s="7"/>
      <c r="I254" s="7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7"/>
      <c r="W254" s="7"/>
      <c r="X254" s="7"/>
      <c r="Y254" s="7"/>
      <c r="Z254" s="7"/>
    </row>
    <row r="255" ht="15.75" customHeight="1">
      <c r="A255" s="7"/>
      <c r="B255" s="7"/>
      <c r="C255" s="7"/>
      <c r="D255" s="7"/>
      <c r="E255" s="7"/>
      <c r="F255" s="7"/>
      <c r="G255" s="7"/>
      <c r="H255" s="7"/>
      <c r="I255" s="7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7"/>
      <c r="W255" s="7"/>
      <c r="X255" s="7"/>
      <c r="Y255" s="7"/>
      <c r="Z255" s="7"/>
    </row>
    <row r="256" ht="15.75" customHeight="1">
      <c r="A256" s="7"/>
      <c r="B256" s="7"/>
      <c r="C256" s="7"/>
      <c r="D256" s="7"/>
      <c r="E256" s="7"/>
      <c r="F256" s="7"/>
      <c r="G256" s="7"/>
      <c r="H256" s="7"/>
      <c r="I256" s="7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7"/>
      <c r="W256" s="7"/>
      <c r="X256" s="7"/>
      <c r="Y256" s="7"/>
      <c r="Z256" s="7"/>
    </row>
    <row r="257" ht="15.75" customHeight="1">
      <c r="A257" s="7"/>
      <c r="B257" s="7"/>
      <c r="C257" s="7"/>
      <c r="D257" s="7"/>
      <c r="E257" s="7"/>
      <c r="F257" s="7"/>
      <c r="G257" s="7"/>
      <c r="H257" s="7"/>
      <c r="I257" s="7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7"/>
      <c r="W257" s="7"/>
      <c r="X257" s="7"/>
      <c r="Y257" s="7"/>
      <c r="Z257" s="7"/>
    </row>
    <row r="258" ht="15.75" customHeight="1">
      <c r="A258" s="7"/>
      <c r="B258" s="7"/>
      <c r="C258" s="7"/>
      <c r="D258" s="7"/>
      <c r="E258" s="7"/>
      <c r="F258" s="7"/>
      <c r="G258" s="7"/>
      <c r="H258" s="7"/>
      <c r="I258" s="7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7"/>
      <c r="W258" s="7"/>
      <c r="X258" s="7"/>
      <c r="Y258" s="7"/>
      <c r="Z258" s="7"/>
    </row>
    <row r="259" ht="15.75" customHeight="1">
      <c r="A259" s="7"/>
      <c r="B259" s="7"/>
      <c r="C259" s="7"/>
      <c r="D259" s="7"/>
      <c r="E259" s="7"/>
      <c r="F259" s="7"/>
      <c r="G259" s="7"/>
      <c r="H259" s="7"/>
      <c r="I259" s="7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7"/>
      <c r="W259" s="7"/>
      <c r="X259" s="7"/>
      <c r="Y259" s="7"/>
      <c r="Z259" s="7"/>
    </row>
    <row r="260" ht="15.75" customHeight="1">
      <c r="A260" s="7"/>
      <c r="B260" s="7"/>
      <c r="C260" s="7"/>
      <c r="D260" s="7"/>
      <c r="E260" s="7"/>
      <c r="F260" s="7"/>
      <c r="G260" s="7"/>
      <c r="H260" s="7"/>
      <c r="I260" s="7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7"/>
      <c r="W260" s="7"/>
      <c r="X260" s="7"/>
      <c r="Y260" s="7"/>
      <c r="Z260" s="7"/>
    </row>
    <row r="261" ht="15.75" customHeight="1">
      <c r="A261" s="7"/>
      <c r="B261" s="7"/>
      <c r="C261" s="7"/>
      <c r="D261" s="7"/>
      <c r="E261" s="7"/>
      <c r="F261" s="7"/>
      <c r="G261" s="7"/>
      <c r="H261" s="7"/>
      <c r="I261" s="7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7"/>
      <c r="W261" s="7"/>
      <c r="X261" s="7"/>
      <c r="Y261" s="7"/>
      <c r="Z261" s="7"/>
    </row>
    <row r="262" ht="15.75" customHeight="1">
      <c r="A262" s="7"/>
      <c r="B262" s="7"/>
      <c r="C262" s="7"/>
      <c r="D262" s="7"/>
      <c r="E262" s="7"/>
      <c r="F262" s="7"/>
      <c r="G262" s="7"/>
      <c r="H262" s="7"/>
      <c r="I262" s="7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7"/>
      <c r="W262" s="7"/>
      <c r="X262" s="7"/>
      <c r="Y262" s="7"/>
      <c r="Z262" s="7"/>
    </row>
    <row r="263" ht="15.75" customHeight="1">
      <c r="A263" s="7"/>
      <c r="B263" s="7"/>
      <c r="C263" s="7"/>
      <c r="D263" s="7"/>
      <c r="E263" s="7"/>
      <c r="F263" s="7"/>
      <c r="G263" s="7"/>
      <c r="H263" s="7"/>
      <c r="I263" s="7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7"/>
      <c r="W263" s="7"/>
      <c r="X263" s="7"/>
      <c r="Y263" s="7"/>
      <c r="Z263" s="7"/>
    </row>
    <row r="264" ht="15.75" customHeight="1">
      <c r="A264" s="7"/>
      <c r="B264" s="7"/>
      <c r="C264" s="7"/>
      <c r="D264" s="7"/>
      <c r="E264" s="7"/>
      <c r="F264" s="7"/>
      <c r="G264" s="7"/>
      <c r="H264" s="7"/>
      <c r="I264" s="7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7"/>
      <c r="W264" s="7"/>
      <c r="X264" s="7"/>
      <c r="Y264" s="7"/>
      <c r="Z264" s="7"/>
    </row>
    <row r="265" ht="15.75" customHeight="1">
      <c r="A265" s="7"/>
      <c r="B265" s="7"/>
      <c r="C265" s="7"/>
      <c r="D265" s="7"/>
      <c r="E265" s="7"/>
      <c r="F265" s="7"/>
      <c r="G265" s="7"/>
      <c r="H265" s="7"/>
      <c r="I265" s="7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7"/>
      <c r="W265" s="7"/>
      <c r="X265" s="7"/>
      <c r="Y265" s="7"/>
      <c r="Z265" s="7"/>
    </row>
    <row r="266" ht="15.75" customHeight="1">
      <c r="A266" s="7"/>
      <c r="B266" s="7"/>
      <c r="C266" s="7"/>
      <c r="D266" s="7"/>
      <c r="E266" s="7"/>
      <c r="F266" s="7"/>
      <c r="G266" s="7"/>
      <c r="H266" s="7"/>
      <c r="I266" s="7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7"/>
      <c r="W266" s="7"/>
      <c r="X266" s="7"/>
      <c r="Y266" s="7"/>
      <c r="Z266" s="7"/>
    </row>
    <row r="267" ht="15.75" customHeight="1">
      <c r="A267" s="7"/>
      <c r="B267" s="7"/>
      <c r="C267" s="7"/>
      <c r="D267" s="7"/>
      <c r="E267" s="7"/>
      <c r="F267" s="7"/>
      <c r="G267" s="7"/>
      <c r="H267" s="7"/>
      <c r="I267" s="7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7"/>
      <c r="W267" s="7"/>
      <c r="X267" s="7"/>
      <c r="Y267" s="7"/>
      <c r="Z267" s="7"/>
    </row>
    <row r="268" ht="15.75" customHeight="1">
      <c r="A268" s="7"/>
      <c r="B268" s="7"/>
      <c r="C268" s="7"/>
      <c r="D268" s="7"/>
      <c r="E268" s="7"/>
      <c r="F268" s="7"/>
      <c r="G268" s="7"/>
      <c r="H268" s="7"/>
      <c r="I268" s="7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7"/>
      <c r="W268" s="7"/>
      <c r="X268" s="7"/>
      <c r="Y268" s="7"/>
      <c r="Z268" s="7"/>
    </row>
    <row r="269" ht="15.75" customHeight="1">
      <c r="A269" s="7"/>
      <c r="B269" s="7"/>
      <c r="C269" s="7"/>
      <c r="D269" s="7"/>
      <c r="E269" s="7"/>
      <c r="F269" s="7"/>
      <c r="G269" s="7"/>
      <c r="H269" s="7"/>
      <c r="I269" s="7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7"/>
      <c r="W269" s="7"/>
      <c r="X269" s="7"/>
      <c r="Y269" s="7"/>
      <c r="Z269" s="7"/>
    </row>
    <row r="270" ht="15.75" customHeight="1">
      <c r="A270" s="7"/>
      <c r="B270" s="7"/>
      <c r="C270" s="7"/>
      <c r="D270" s="7"/>
      <c r="E270" s="7"/>
      <c r="F270" s="7"/>
      <c r="G270" s="7"/>
      <c r="H270" s="7"/>
      <c r="I270" s="7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7"/>
      <c r="W270" s="7"/>
      <c r="X270" s="7"/>
      <c r="Y270" s="7"/>
      <c r="Z270" s="7"/>
    </row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5">
    <mergeCell ref="B70:B76"/>
    <mergeCell ref="C70:C76"/>
    <mergeCell ref="B34:B40"/>
    <mergeCell ref="C34:C40"/>
    <mergeCell ref="A41:A76"/>
    <mergeCell ref="B41:B47"/>
    <mergeCell ref="C41:C47"/>
    <mergeCell ref="B48:B54"/>
    <mergeCell ref="C48:C54"/>
    <mergeCell ref="B12:B18"/>
    <mergeCell ref="C12:C18"/>
    <mergeCell ref="B20:B26"/>
    <mergeCell ref="C20:C26"/>
    <mergeCell ref="A1:B1"/>
    <mergeCell ref="C1:I1"/>
    <mergeCell ref="A3:A4"/>
    <mergeCell ref="B3:B4"/>
    <mergeCell ref="C3:C4"/>
    <mergeCell ref="D3:I3"/>
    <mergeCell ref="A5:A40"/>
    <mergeCell ref="B55:I55"/>
    <mergeCell ref="U25:U34"/>
    <mergeCell ref="U35:U44"/>
    <mergeCell ref="U45:U54"/>
    <mergeCell ref="B5:B11"/>
    <mergeCell ref="C5:C11"/>
    <mergeCell ref="U5:U14"/>
    <mergeCell ref="U15:U24"/>
    <mergeCell ref="B19:I19"/>
    <mergeCell ref="B27:B33"/>
    <mergeCell ref="C27:C33"/>
    <mergeCell ref="B56:B62"/>
    <mergeCell ref="C56:C62"/>
    <mergeCell ref="B63:B69"/>
    <mergeCell ref="C63:C69"/>
  </mergeCells>
  <printOptions/>
  <pageMargins bottom="0.787401575" footer="0.0" header="0.0" left="0.511811024" right="0.511811024" top="0.787401575"/>
  <pageSetup paperSize="9" orientation="portrait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3" width="9.14"/>
    <col customWidth="1" min="4" max="9" width="20.86"/>
    <col customWidth="1" hidden="1" min="10" max="10" width="82.71"/>
    <col customWidth="1" hidden="1" min="11" max="11" width="10.43"/>
    <col customWidth="1" hidden="1" min="12" max="12" width="12.71"/>
    <col customWidth="1" hidden="1" min="13" max="13" width="9.57"/>
    <col customWidth="1" hidden="1" min="14" max="14" width="11.86"/>
    <col customWidth="1" hidden="1" min="15" max="15" width="11.71"/>
    <col customWidth="1" hidden="1" min="16" max="17" width="9.14"/>
    <col customWidth="1" hidden="1" min="18" max="18" width="15.71"/>
    <col customWidth="1" hidden="1" min="19" max="19" width="9.14"/>
    <col customWidth="1" hidden="1" min="20" max="20" width="14.14"/>
    <col customWidth="1" hidden="1" min="21" max="21" width="13.57"/>
    <col customWidth="1" hidden="1" min="22" max="24" width="8.71"/>
    <col customWidth="1" min="25" max="26" width="8.71"/>
  </cols>
  <sheetData>
    <row r="1">
      <c r="A1" s="1" t="s">
        <v>0</v>
      </c>
      <c r="B1" s="2"/>
      <c r="C1" s="3"/>
      <c r="D1" s="4"/>
      <c r="E1" s="4"/>
      <c r="F1" s="4"/>
      <c r="G1" s="4"/>
      <c r="H1" s="4"/>
      <c r="I1" s="5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7"/>
      <c r="W1" s="7"/>
      <c r="X1" s="7"/>
      <c r="Y1" s="7"/>
      <c r="Z1" s="7"/>
    </row>
    <row r="2" hidden="1">
      <c r="A2" s="8"/>
      <c r="B2" s="8"/>
      <c r="C2" s="8"/>
      <c r="D2" s="9">
        <v>5.0</v>
      </c>
      <c r="E2" s="9">
        <v>6.0</v>
      </c>
      <c r="F2" s="9">
        <v>7.0</v>
      </c>
      <c r="G2" s="9">
        <v>8.0</v>
      </c>
      <c r="H2" s="9">
        <v>9.0</v>
      </c>
      <c r="I2" s="10">
        <v>10.0</v>
      </c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7"/>
      <c r="W2" s="7"/>
      <c r="X2" s="7"/>
      <c r="Y2" s="7"/>
      <c r="Z2" s="7"/>
    </row>
    <row r="3">
      <c r="A3" s="11" t="s">
        <v>1</v>
      </c>
      <c r="B3" s="11" t="s">
        <v>2</v>
      </c>
      <c r="C3" s="11" t="s">
        <v>3</v>
      </c>
      <c r="D3" s="1" t="s">
        <v>4</v>
      </c>
      <c r="E3" s="4"/>
      <c r="F3" s="4"/>
      <c r="G3" s="4"/>
      <c r="H3" s="4"/>
      <c r="I3" s="5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7"/>
      <c r="W3" s="7"/>
      <c r="X3" s="7"/>
      <c r="Y3" s="7"/>
      <c r="Z3" s="7"/>
    </row>
    <row r="4">
      <c r="A4" s="12"/>
      <c r="B4" s="12"/>
      <c r="C4" s="12"/>
      <c r="D4" s="13" t="s">
        <v>5</v>
      </c>
      <c r="E4" s="13" t="s">
        <v>6</v>
      </c>
      <c r="F4" s="13" t="s">
        <v>7</v>
      </c>
      <c r="G4" s="13" t="s">
        <v>8</v>
      </c>
      <c r="H4" s="13" t="s">
        <v>9</v>
      </c>
      <c r="I4" s="15" t="s">
        <v>10</v>
      </c>
      <c r="J4" s="16" t="s">
        <v>11</v>
      </c>
      <c r="K4" s="17" t="s">
        <v>12</v>
      </c>
      <c r="L4" s="18" t="s">
        <v>13</v>
      </c>
      <c r="M4" s="18" t="s">
        <v>14</v>
      </c>
      <c r="N4" s="18" t="s">
        <v>15</v>
      </c>
      <c r="O4" s="18" t="s">
        <v>16</v>
      </c>
      <c r="P4" s="18" t="s">
        <v>17</v>
      </c>
      <c r="Q4" s="18" t="s">
        <v>18</v>
      </c>
      <c r="R4" s="18" t="s">
        <v>19</v>
      </c>
      <c r="S4" s="19"/>
      <c r="T4" s="19"/>
      <c r="U4" s="6"/>
      <c r="V4" s="7"/>
      <c r="W4" s="7"/>
      <c r="X4" s="7"/>
      <c r="Y4" s="7"/>
      <c r="Z4" s="7"/>
    </row>
    <row r="5">
      <c r="A5" s="20" t="s">
        <v>20</v>
      </c>
      <c r="B5" s="21">
        <v>0.3333333333333333</v>
      </c>
      <c r="C5" s="21">
        <v>0.3680555555555556</v>
      </c>
      <c r="D5" s="22" t="s">
        <v>167</v>
      </c>
      <c r="E5" s="22"/>
      <c r="F5" s="22"/>
      <c r="G5" s="22"/>
      <c r="H5" s="22"/>
      <c r="I5" s="32"/>
      <c r="J5" s="24" t="str">
        <f>D10&amp;" - "&amp;D6&amp;" - "&amp;D7&amp;" - "&amp;D9</f>
        <v>Cursos Atendidos - Disciplina - Turma - Docente</v>
      </c>
      <c r="K5" s="25">
        <f t="shared" ref="K5:K54" si="2">HOUR(S5)</f>
        <v>8</v>
      </c>
      <c r="L5" s="24">
        <f t="shared" ref="L5:L54" si="3">MINUTE(S5)</f>
        <v>0</v>
      </c>
      <c r="M5" s="25">
        <f t="shared" ref="M5:M54" si="4">HOUR(T5)</f>
        <v>8</v>
      </c>
      <c r="N5" s="25">
        <f t="shared" ref="N5:N54" si="5">MINUTE(T5)</f>
        <v>50</v>
      </c>
      <c r="O5" s="25">
        <f t="shared" ref="O5:O14" si="6">D$2</f>
        <v>5</v>
      </c>
      <c r="P5" s="25">
        <v>8.0</v>
      </c>
      <c r="Q5" s="25">
        <v>2015.0</v>
      </c>
      <c r="R5" s="25" t="str">
        <f>D8</f>
        <v>Sala (NGE)</v>
      </c>
      <c r="S5" s="19">
        <f t="shared" ref="S5:T5" si="1">B5</f>
        <v>0.3333333333</v>
      </c>
      <c r="T5" s="19">
        <f t="shared" si="1"/>
        <v>0.3680555556</v>
      </c>
      <c r="U5" s="26" t="s">
        <v>22</v>
      </c>
      <c r="V5" s="7"/>
      <c r="W5" s="7"/>
      <c r="X5" s="7"/>
      <c r="Y5" s="7"/>
      <c r="Z5" s="7"/>
    </row>
    <row r="6">
      <c r="A6" s="27"/>
      <c r="B6" s="27"/>
      <c r="C6" s="27"/>
      <c r="D6" s="28" t="s">
        <v>169</v>
      </c>
      <c r="E6" s="28"/>
      <c r="F6" s="28"/>
      <c r="G6" s="28"/>
      <c r="H6" s="28"/>
      <c r="I6" s="36"/>
      <c r="J6" s="24" t="str">
        <f>D17&amp;" - "&amp;D13&amp;" - "&amp;D14&amp;" - "&amp;D16</f>
        <v> -  -  - </v>
      </c>
      <c r="K6" s="25">
        <f t="shared" si="2"/>
        <v>8</v>
      </c>
      <c r="L6" s="24">
        <f t="shared" si="3"/>
        <v>50</v>
      </c>
      <c r="M6" s="25">
        <f t="shared" si="4"/>
        <v>9</v>
      </c>
      <c r="N6" s="25">
        <f t="shared" si="5"/>
        <v>40</v>
      </c>
      <c r="O6" s="25">
        <f t="shared" si="6"/>
        <v>5</v>
      </c>
      <c r="P6" s="25">
        <v>8.0</v>
      </c>
      <c r="Q6" s="25">
        <v>2015.0</v>
      </c>
      <c r="R6" s="25" t="str">
        <f>D15</f>
        <v/>
      </c>
      <c r="S6" s="19">
        <f t="shared" ref="S6:T6" si="7">B12</f>
        <v>0.3680555556</v>
      </c>
      <c r="T6" s="19">
        <f t="shared" si="7"/>
        <v>0.4027777778</v>
      </c>
      <c r="U6" s="31"/>
      <c r="V6" s="7"/>
      <c r="W6" s="7"/>
      <c r="X6" s="7"/>
      <c r="Y6" s="7"/>
      <c r="Z6" s="7"/>
    </row>
    <row r="7">
      <c r="A7" s="27"/>
      <c r="B7" s="27"/>
      <c r="C7" s="27"/>
      <c r="D7" s="28" t="s">
        <v>170</v>
      </c>
      <c r="E7" s="28"/>
      <c r="F7" s="28"/>
      <c r="G7" s="28"/>
      <c r="H7" s="28"/>
      <c r="I7" s="36"/>
      <c r="J7" s="24" t="str">
        <f>D25&amp;" - "&amp;D21&amp;" - "&amp;D22&amp;" - "&amp;D24</f>
        <v> -  -  - </v>
      </c>
      <c r="K7" s="25">
        <f t="shared" si="2"/>
        <v>10</v>
      </c>
      <c r="L7" s="24">
        <f t="shared" si="3"/>
        <v>0</v>
      </c>
      <c r="M7" s="25">
        <f t="shared" si="4"/>
        <v>10</v>
      </c>
      <c r="N7" s="25">
        <f t="shared" si="5"/>
        <v>50</v>
      </c>
      <c r="O7" s="25">
        <f t="shared" si="6"/>
        <v>5</v>
      </c>
      <c r="P7" s="25">
        <v>8.0</v>
      </c>
      <c r="Q7" s="25">
        <v>2015.0</v>
      </c>
      <c r="R7" s="25" t="str">
        <f>D23</f>
        <v/>
      </c>
      <c r="S7" s="19">
        <f t="shared" ref="S7:T7" si="8">B20</f>
        <v>0.4166666667</v>
      </c>
      <c r="T7" s="19">
        <f t="shared" si="8"/>
        <v>0.4513888889</v>
      </c>
      <c r="U7" s="31"/>
      <c r="V7" s="7"/>
      <c r="W7" s="7"/>
      <c r="X7" s="7"/>
      <c r="Y7" s="7"/>
      <c r="Z7" s="7"/>
    </row>
    <row r="8">
      <c r="A8" s="27"/>
      <c r="B8" s="27"/>
      <c r="C8" s="27"/>
      <c r="D8" s="28" t="s">
        <v>171</v>
      </c>
      <c r="E8" s="28"/>
      <c r="F8" s="28"/>
      <c r="G8" s="28"/>
      <c r="H8" s="28"/>
      <c r="I8" s="36"/>
      <c r="J8" s="24" t="str">
        <f>D32&amp;" - "&amp;D28&amp;" - "&amp;D29&amp;" - "&amp;D31</f>
        <v> -  -  - </v>
      </c>
      <c r="K8" s="25">
        <f t="shared" si="2"/>
        <v>10</v>
      </c>
      <c r="L8" s="24">
        <f t="shared" si="3"/>
        <v>50</v>
      </c>
      <c r="M8" s="25">
        <f t="shared" si="4"/>
        <v>11</v>
      </c>
      <c r="N8" s="25">
        <f t="shared" si="5"/>
        <v>40</v>
      </c>
      <c r="O8" s="25">
        <f t="shared" si="6"/>
        <v>5</v>
      </c>
      <c r="P8" s="25">
        <v>8.0</v>
      </c>
      <c r="Q8" s="25">
        <v>2015.0</v>
      </c>
      <c r="R8" s="25" t="str">
        <f>D30</f>
        <v/>
      </c>
      <c r="S8" s="19">
        <f t="shared" ref="S8:T8" si="9">B27</f>
        <v>0.4513888889</v>
      </c>
      <c r="T8" s="19">
        <f t="shared" si="9"/>
        <v>0.4861111111</v>
      </c>
      <c r="U8" s="31"/>
      <c r="V8" s="7"/>
      <c r="W8" s="7"/>
      <c r="X8" s="7"/>
      <c r="Y8" s="7"/>
      <c r="Z8" s="7"/>
    </row>
    <row r="9">
      <c r="A9" s="27"/>
      <c r="B9" s="27"/>
      <c r="C9" s="27"/>
      <c r="D9" s="28" t="s">
        <v>172</v>
      </c>
      <c r="E9" s="28"/>
      <c r="F9" s="28"/>
      <c r="G9" s="28"/>
      <c r="H9" s="28"/>
      <c r="I9" s="36"/>
      <c r="J9" s="24" t="str">
        <f>D39&amp;" - "&amp;D35&amp;" - "&amp;D36&amp;" - "&amp;D38</f>
        <v> -  -  - </v>
      </c>
      <c r="K9" s="25">
        <f t="shared" si="2"/>
        <v>11</v>
      </c>
      <c r="L9" s="24">
        <f t="shared" si="3"/>
        <v>40</v>
      </c>
      <c r="M9" s="25">
        <f t="shared" si="4"/>
        <v>12</v>
      </c>
      <c r="N9" s="25">
        <f t="shared" si="5"/>
        <v>30</v>
      </c>
      <c r="O9" s="25">
        <f t="shared" si="6"/>
        <v>5</v>
      </c>
      <c r="P9" s="25">
        <v>8.0</v>
      </c>
      <c r="Q9" s="25">
        <v>2015.0</v>
      </c>
      <c r="R9" s="25" t="str">
        <f>D37</f>
        <v/>
      </c>
      <c r="S9" s="19">
        <f t="shared" ref="S9:T9" si="10">B34</f>
        <v>0.4861111111</v>
      </c>
      <c r="T9" s="19">
        <f t="shared" si="10"/>
        <v>0.5208333333</v>
      </c>
      <c r="U9" s="31"/>
      <c r="V9" s="7"/>
      <c r="W9" s="7"/>
      <c r="X9" s="7"/>
      <c r="Y9" s="7"/>
      <c r="Z9" s="7"/>
    </row>
    <row r="10">
      <c r="A10" s="27"/>
      <c r="B10" s="27"/>
      <c r="C10" s="27"/>
      <c r="D10" s="28" t="s">
        <v>173</v>
      </c>
      <c r="E10" s="28"/>
      <c r="F10" s="28"/>
      <c r="G10" s="28"/>
      <c r="H10" s="28"/>
      <c r="I10" s="36"/>
      <c r="J10" s="24" t="str">
        <f>D46&amp;" - "&amp;D42&amp;" - "&amp;D43&amp;" - "&amp;D45</f>
        <v> -  -  - </v>
      </c>
      <c r="K10" s="25">
        <f t="shared" si="2"/>
        <v>14</v>
      </c>
      <c r="L10" s="24">
        <f t="shared" si="3"/>
        <v>0</v>
      </c>
      <c r="M10" s="25">
        <f t="shared" si="4"/>
        <v>14</v>
      </c>
      <c r="N10" s="25">
        <f t="shared" si="5"/>
        <v>50</v>
      </c>
      <c r="O10" s="25">
        <f t="shared" si="6"/>
        <v>5</v>
      </c>
      <c r="P10" s="25">
        <v>8.0</v>
      </c>
      <c r="Q10" s="25">
        <v>2015.0</v>
      </c>
      <c r="R10" s="25" t="str">
        <f>D44</f>
        <v/>
      </c>
      <c r="S10" s="19">
        <f t="shared" ref="S10:T10" si="11">B41</f>
        <v>0.5833333333</v>
      </c>
      <c r="T10" s="19">
        <f t="shared" si="11"/>
        <v>0.6180555556</v>
      </c>
      <c r="U10" s="31"/>
      <c r="V10" s="7"/>
      <c r="W10" s="7"/>
      <c r="X10" s="7"/>
      <c r="Y10" s="7"/>
      <c r="Z10" s="7"/>
    </row>
    <row r="11">
      <c r="A11" s="27"/>
      <c r="B11" s="12"/>
      <c r="C11" s="38"/>
      <c r="D11" s="40" t="s">
        <v>176</v>
      </c>
      <c r="E11" s="40"/>
      <c r="F11" s="40"/>
      <c r="G11" s="40"/>
      <c r="H11" s="40"/>
      <c r="I11" s="43"/>
      <c r="J11" s="24" t="str">
        <f>D53&amp;" - "&amp;D49&amp;" - "&amp;D50&amp;" - "&amp;D52</f>
        <v> -  -  - </v>
      </c>
      <c r="K11" s="25">
        <f t="shared" si="2"/>
        <v>14</v>
      </c>
      <c r="L11" s="24">
        <f t="shared" si="3"/>
        <v>50</v>
      </c>
      <c r="M11" s="25">
        <f t="shared" si="4"/>
        <v>15</v>
      </c>
      <c r="N11" s="25">
        <f t="shared" si="5"/>
        <v>40</v>
      </c>
      <c r="O11" s="25">
        <f t="shared" si="6"/>
        <v>5</v>
      </c>
      <c r="P11" s="25">
        <v>8.0</v>
      </c>
      <c r="Q11" s="25">
        <v>2015.0</v>
      </c>
      <c r="R11" s="25" t="str">
        <f>D51</f>
        <v/>
      </c>
      <c r="S11" s="19">
        <f t="shared" ref="S11:T11" si="12">B48</f>
        <v>0.6180555556</v>
      </c>
      <c r="T11" s="19">
        <f t="shared" si="12"/>
        <v>0.6527777778</v>
      </c>
      <c r="U11" s="31"/>
      <c r="V11" s="7"/>
      <c r="W11" s="7"/>
      <c r="X11" s="7"/>
      <c r="Y11" s="7"/>
      <c r="Z11" s="7"/>
    </row>
    <row r="12">
      <c r="A12" s="27"/>
      <c r="B12" s="21">
        <v>0.3680555555555556</v>
      </c>
      <c r="C12" s="21">
        <v>0.40277777777777773</v>
      </c>
      <c r="D12" s="22"/>
      <c r="E12" s="22"/>
      <c r="F12" s="22"/>
      <c r="G12" s="22"/>
      <c r="H12" s="22"/>
      <c r="I12" s="32"/>
      <c r="J12" s="24" t="str">
        <f>D61&amp;" - "&amp;D57&amp;" - "&amp;D58&amp;" - "&amp;D60</f>
        <v> -  -  - </v>
      </c>
      <c r="K12" s="25">
        <f t="shared" si="2"/>
        <v>16</v>
      </c>
      <c r="L12" s="24">
        <f t="shared" si="3"/>
        <v>0</v>
      </c>
      <c r="M12" s="25">
        <f t="shared" si="4"/>
        <v>16</v>
      </c>
      <c r="N12" s="25">
        <f t="shared" si="5"/>
        <v>50</v>
      </c>
      <c r="O12" s="25">
        <f t="shared" si="6"/>
        <v>5</v>
      </c>
      <c r="P12" s="25">
        <v>8.0</v>
      </c>
      <c r="Q12" s="25">
        <v>2015.0</v>
      </c>
      <c r="R12" s="25" t="str">
        <f>D59</f>
        <v/>
      </c>
      <c r="S12" s="19">
        <f t="shared" ref="S12:T12" si="13">B56</f>
        <v>0.6666666667</v>
      </c>
      <c r="T12" s="19">
        <f t="shared" si="13"/>
        <v>0.7013888889</v>
      </c>
      <c r="U12" s="31"/>
      <c r="V12" s="7"/>
      <c r="W12" s="7"/>
      <c r="X12" s="7"/>
      <c r="Y12" s="7"/>
      <c r="Z12" s="7"/>
    </row>
    <row r="13">
      <c r="A13" s="27"/>
      <c r="B13" s="27"/>
      <c r="C13" s="27"/>
      <c r="D13" s="28"/>
      <c r="E13" s="28"/>
      <c r="F13" s="28"/>
      <c r="G13" s="28"/>
      <c r="H13" s="28"/>
      <c r="I13" s="36"/>
      <c r="J13" s="24" t="str">
        <f>D68&amp;" - "&amp;D64&amp;" - "&amp;D65&amp;" - "&amp;D67</f>
        <v> -  -  - </v>
      </c>
      <c r="K13" s="25">
        <f t="shared" si="2"/>
        <v>16</v>
      </c>
      <c r="L13" s="24">
        <f t="shared" si="3"/>
        <v>50</v>
      </c>
      <c r="M13" s="25">
        <f t="shared" si="4"/>
        <v>17</v>
      </c>
      <c r="N13" s="25">
        <f t="shared" si="5"/>
        <v>40</v>
      </c>
      <c r="O13" s="25">
        <f t="shared" si="6"/>
        <v>5</v>
      </c>
      <c r="P13" s="25">
        <v>8.0</v>
      </c>
      <c r="Q13" s="25">
        <v>2015.0</v>
      </c>
      <c r="R13" s="25" t="str">
        <f>D66</f>
        <v/>
      </c>
      <c r="S13" s="19">
        <f t="shared" ref="S13:T13" si="14">B63</f>
        <v>0.7013888889</v>
      </c>
      <c r="T13" s="19">
        <f t="shared" si="14"/>
        <v>0.7361111111</v>
      </c>
      <c r="U13" s="31"/>
      <c r="V13" s="7"/>
      <c r="W13" s="7"/>
      <c r="X13" s="7"/>
      <c r="Y13" s="7"/>
      <c r="Z13" s="7"/>
    </row>
    <row r="14">
      <c r="A14" s="27"/>
      <c r="B14" s="27"/>
      <c r="C14" s="27"/>
      <c r="D14" s="28"/>
      <c r="E14" s="28"/>
      <c r="F14" s="28"/>
      <c r="G14" s="28"/>
      <c r="H14" s="28"/>
      <c r="I14" s="36"/>
      <c r="J14" s="24" t="str">
        <f>D75&amp;" - "&amp;D71&amp;" - "&amp;D72&amp;" - "&amp;D74</f>
        <v> -  -  - </v>
      </c>
      <c r="K14" s="25">
        <f t="shared" si="2"/>
        <v>17</v>
      </c>
      <c r="L14" s="24">
        <f t="shared" si="3"/>
        <v>40</v>
      </c>
      <c r="M14" s="25">
        <f t="shared" si="4"/>
        <v>18</v>
      </c>
      <c r="N14" s="25">
        <f t="shared" si="5"/>
        <v>30</v>
      </c>
      <c r="O14" s="25">
        <f t="shared" si="6"/>
        <v>5</v>
      </c>
      <c r="P14" s="25">
        <v>8.0</v>
      </c>
      <c r="Q14" s="25">
        <v>2015.0</v>
      </c>
      <c r="R14" s="25" t="str">
        <f>D73</f>
        <v/>
      </c>
      <c r="S14" s="19">
        <f t="shared" ref="S14:T14" si="15">B70</f>
        <v>0.7361111111</v>
      </c>
      <c r="T14" s="19">
        <f t="shared" si="15"/>
        <v>0.7708333333</v>
      </c>
      <c r="U14" s="42"/>
      <c r="V14" s="7"/>
      <c r="W14" s="7"/>
      <c r="X14" s="7"/>
      <c r="Y14" s="7"/>
      <c r="Z14" s="7"/>
    </row>
    <row r="15">
      <c r="A15" s="27"/>
      <c r="B15" s="27"/>
      <c r="C15" s="27"/>
      <c r="D15" s="28"/>
      <c r="E15" s="28"/>
      <c r="F15" s="28"/>
      <c r="G15" s="28"/>
      <c r="H15" s="28"/>
      <c r="I15" s="36"/>
      <c r="J15" s="24" t="str">
        <f>E10&amp;" - "&amp;E6&amp;" - "&amp;E7&amp;" - "&amp;E9</f>
        <v> -  -  - </v>
      </c>
      <c r="K15" s="25">
        <f t="shared" si="2"/>
        <v>8</v>
      </c>
      <c r="L15" s="24">
        <f t="shared" si="3"/>
        <v>0</v>
      </c>
      <c r="M15" s="25">
        <f t="shared" si="4"/>
        <v>8</v>
      </c>
      <c r="N15" s="25">
        <f t="shared" si="5"/>
        <v>50</v>
      </c>
      <c r="O15" s="25">
        <f t="shared" ref="O15:O24" si="16">E$2</f>
        <v>6</v>
      </c>
      <c r="P15" s="25">
        <v>8.0</v>
      </c>
      <c r="Q15" s="25">
        <v>2015.0</v>
      </c>
      <c r="R15" s="25" t="str">
        <f>E8</f>
        <v/>
      </c>
      <c r="S15" s="19">
        <v>0.3333333333333333</v>
      </c>
      <c r="T15" s="19">
        <v>0.3680555555555556</v>
      </c>
      <c r="U15" s="26" t="s">
        <v>77</v>
      </c>
      <c r="V15" s="7"/>
      <c r="W15" s="7"/>
      <c r="X15" s="7"/>
      <c r="Y15" s="7"/>
      <c r="Z15" s="7"/>
    </row>
    <row r="16">
      <c r="A16" s="27"/>
      <c r="B16" s="27"/>
      <c r="C16" s="27"/>
      <c r="D16" s="28"/>
      <c r="E16" s="28"/>
      <c r="F16" s="28"/>
      <c r="G16" s="28"/>
      <c r="H16" s="28"/>
      <c r="I16" s="36"/>
      <c r="J16" s="24" t="str">
        <f>E17&amp;" - "&amp;E13&amp;" - "&amp;E14&amp;" - "&amp;E16</f>
        <v> -  -  - </v>
      </c>
      <c r="K16" s="25">
        <f t="shared" si="2"/>
        <v>8</v>
      </c>
      <c r="L16" s="24">
        <f t="shared" si="3"/>
        <v>50</v>
      </c>
      <c r="M16" s="25">
        <f t="shared" si="4"/>
        <v>9</v>
      </c>
      <c r="N16" s="25">
        <f t="shared" si="5"/>
        <v>40</v>
      </c>
      <c r="O16" s="25">
        <f t="shared" si="16"/>
        <v>6</v>
      </c>
      <c r="P16" s="25">
        <v>8.0</v>
      </c>
      <c r="Q16" s="25">
        <v>2015.0</v>
      </c>
      <c r="R16" s="25" t="str">
        <f>E15</f>
        <v/>
      </c>
      <c r="S16" s="19">
        <v>0.3680555555555556</v>
      </c>
      <c r="T16" s="19">
        <v>0.40277777777777773</v>
      </c>
      <c r="U16" s="31"/>
      <c r="V16" s="7"/>
      <c r="W16" s="7"/>
      <c r="X16" s="7"/>
      <c r="Y16" s="7"/>
      <c r="Z16" s="7"/>
    </row>
    <row r="17">
      <c r="A17" s="27"/>
      <c r="B17" s="27"/>
      <c r="C17" s="27"/>
      <c r="D17" s="28"/>
      <c r="E17" s="28"/>
      <c r="F17" s="28"/>
      <c r="G17" s="28"/>
      <c r="H17" s="28"/>
      <c r="I17" s="36"/>
      <c r="J17" s="24" t="str">
        <f>E25&amp;" - "&amp;E21&amp;" - "&amp;E22&amp;" - "&amp;E24</f>
        <v> -  -  - </v>
      </c>
      <c r="K17" s="25">
        <f t="shared" si="2"/>
        <v>10</v>
      </c>
      <c r="L17" s="24">
        <f t="shared" si="3"/>
        <v>0</v>
      </c>
      <c r="M17" s="25">
        <f t="shared" si="4"/>
        <v>10</v>
      </c>
      <c r="N17" s="25">
        <f t="shared" si="5"/>
        <v>50</v>
      </c>
      <c r="O17" s="25">
        <f t="shared" si="16"/>
        <v>6</v>
      </c>
      <c r="P17" s="25">
        <v>8.0</v>
      </c>
      <c r="Q17" s="25">
        <v>2015.0</v>
      </c>
      <c r="R17" s="25" t="str">
        <f>E23</f>
        <v/>
      </c>
      <c r="S17" s="19">
        <v>0.4166666666666667</v>
      </c>
      <c r="T17" s="19">
        <v>0.4513888888888889</v>
      </c>
      <c r="U17" s="31"/>
      <c r="V17" s="7"/>
      <c r="W17" s="7"/>
      <c r="X17" s="7"/>
      <c r="Y17" s="7"/>
      <c r="Z17" s="7"/>
    </row>
    <row r="18">
      <c r="A18" s="27"/>
      <c r="B18" s="38"/>
      <c r="C18" s="12"/>
      <c r="D18" s="40"/>
      <c r="E18" s="40"/>
      <c r="F18" s="40"/>
      <c r="G18" s="40"/>
      <c r="H18" s="40"/>
      <c r="I18" s="43"/>
      <c r="J18" s="24" t="str">
        <f>E32&amp;" - "&amp;E28&amp;" - "&amp;E29&amp;" - "&amp;E31</f>
        <v> -  -  - </v>
      </c>
      <c r="K18" s="25">
        <f t="shared" si="2"/>
        <v>10</v>
      </c>
      <c r="L18" s="24">
        <f t="shared" si="3"/>
        <v>50</v>
      </c>
      <c r="M18" s="25">
        <f t="shared" si="4"/>
        <v>11</v>
      </c>
      <c r="N18" s="25">
        <f t="shared" si="5"/>
        <v>40</v>
      </c>
      <c r="O18" s="25">
        <f t="shared" si="16"/>
        <v>6</v>
      </c>
      <c r="P18" s="25">
        <v>8.0</v>
      </c>
      <c r="Q18" s="25">
        <v>2015.0</v>
      </c>
      <c r="R18" s="25" t="str">
        <f>E30</f>
        <v/>
      </c>
      <c r="S18" s="19">
        <v>0.4513888888888889</v>
      </c>
      <c r="T18" s="19">
        <v>0.4861111111111111</v>
      </c>
      <c r="U18" s="31"/>
      <c r="V18" s="7"/>
      <c r="W18" s="7"/>
      <c r="X18" s="7"/>
      <c r="Y18" s="7"/>
      <c r="Z18" s="7"/>
    </row>
    <row r="19">
      <c r="A19" s="27"/>
      <c r="B19" s="45" t="s">
        <v>81</v>
      </c>
      <c r="C19" s="4"/>
      <c r="D19" s="4"/>
      <c r="E19" s="4"/>
      <c r="F19" s="4"/>
      <c r="G19" s="4"/>
      <c r="H19" s="4"/>
      <c r="I19" s="5"/>
      <c r="J19" s="24" t="str">
        <f>E39&amp;" - "&amp;E35&amp;" - "&amp;E36&amp;" - "&amp;E38</f>
        <v> -  -  - </v>
      </c>
      <c r="K19" s="25">
        <f t="shared" si="2"/>
        <v>11</v>
      </c>
      <c r="L19" s="24">
        <f t="shared" si="3"/>
        <v>40</v>
      </c>
      <c r="M19" s="25">
        <f t="shared" si="4"/>
        <v>12</v>
      </c>
      <c r="N19" s="25">
        <f t="shared" si="5"/>
        <v>30</v>
      </c>
      <c r="O19" s="25">
        <f t="shared" si="16"/>
        <v>6</v>
      </c>
      <c r="P19" s="25">
        <v>8.0</v>
      </c>
      <c r="Q19" s="25">
        <v>2015.0</v>
      </c>
      <c r="R19" s="25" t="str">
        <f>E37</f>
        <v/>
      </c>
      <c r="S19" s="19">
        <v>0.4861111111111111</v>
      </c>
      <c r="T19" s="19">
        <v>0.5208333333333334</v>
      </c>
      <c r="U19" s="31"/>
      <c r="V19" s="7"/>
      <c r="W19" s="7"/>
      <c r="X19" s="7"/>
      <c r="Y19" s="7"/>
      <c r="Z19" s="7"/>
    </row>
    <row r="20">
      <c r="A20" s="27"/>
      <c r="B20" s="21">
        <v>0.4166666666666667</v>
      </c>
      <c r="C20" s="21">
        <v>0.4513888888888889</v>
      </c>
      <c r="D20" s="22"/>
      <c r="E20" s="22"/>
      <c r="F20" s="22"/>
      <c r="G20" s="22"/>
      <c r="H20" s="22"/>
      <c r="I20" s="32"/>
      <c r="J20" s="24" t="str">
        <f>E46&amp;" - "&amp;E42&amp;" - "&amp;E43&amp;" - "&amp;E45</f>
        <v> -  -  - </v>
      </c>
      <c r="K20" s="25">
        <f t="shared" si="2"/>
        <v>14</v>
      </c>
      <c r="L20" s="24">
        <f t="shared" si="3"/>
        <v>0</v>
      </c>
      <c r="M20" s="25">
        <f t="shared" si="4"/>
        <v>14</v>
      </c>
      <c r="N20" s="25">
        <f t="shared" si="5"/>
        <v>50</v>
      </c>
      <c r="O20" s="25">
        <f t="shared" si="16"/>
        <v>6</v>
      </c>
      <c r="P20" s="25">
        <v>8.0</v>
      </c>
      <c r="Q20" s="25">
        <v>2015.0</v>
      </c>
      <c r="R20" s="25" t="str">
        <f>E44</f>
        <v/>
      </c>
      <c r="S20" s="19">
        <v>0.5833333333333334</v>
      </c>
      <c r="T20" s="19">
        <v>0.6180555555555556</v>
      </c>
      <c r="U20" s="31"/>
      <c r="V20" s="7"/>
      <c r="W20" s="7"/>
      <c r="X20" s="7"/>
      <c r="Y20" s="7"/>
      <c r="Z20" s="7"/>
    </row>
    <row r="21" ht="15.75" customHeight="1">
      <c r="A21" s="27"/>
      <c r="B21" s="27"/>
      <c r="C21" s="27"/>
      <c r="D21" s="28"/>
      <c r="E21" s="28"/>
      <c r="F21" s="28"/>
      <c r="G21" s="28"/>
      <c r="H21" s="28"/>
      <c r="I21" s="36"/>
      <c r="J21" s="24" t="str">
        <f>E53&amp;" - "&amp;E49&amp;" - "&amp;E50&amp;" - "&amp;E52</f>
        <v> -  -  - </v>
      </c>
      <c r="K21" s="25">
        <f t="shared" si="2"/>
        <v>14</v>
      </c>
      <c r="L21" s="24">
        <f t="shared" si="3"/>
        <v>50</v>
      </c>
      <c r="M21" s="25">
        <f t="shared" si="4"/>
        <v>15</v>
      </c>
      <c r="N21" s="25">
        <f t="shared" si="5"/>
        <v>40</v>
      </c>
      <c r="O21" s="25">
        <f t="shared" si="16"/>
        <v>6</v>
      </c>
      <c r="P21" s="25">
        <v>8.0</v>
      </c>
      <c r="Q21" s="25">
        <v>2015.0</v>
      </c>
      <c r="R21" s="25" t="str">
        <f>E51</f>
        <v/>
      </c>
      <c r="S21" s="19">
        <v>0.6180555555555556</v>
      </c>
      <c r="T21" s="19">
        <v>0.6527777777777778</v>
      </c>
      <c r="U21" s="31"/>
      <c r="V21" s="7"/>
      <c r="W21" s="7"/>
      <c r="X21" s="7"/>
      <c r="Y21" s="7"/>
      <c r="Z21" s="7"/>
    </row>
    <row r="22" ht="15.75" customHeight="1">
      <c r="A22" s="27"/>
      <c r="B22" s="27"/>
      <c r="C22" s="27"/>
      <c r="D22" s="28"/>
      <c r="E22" s="28"/>
      <c r="F22" s="28"/>
      <c r="G22" s="28"/>
      <c r="H22" s="28"/>
      <c r="I22" s="36"/>
      <c r="J22" s="24" t="str">
        <f>E61&amp;" - "&amp;E57&amp;" - "&amp;E58&amp;" - "&amp;E60</f>
        <v> -  -  - </v>
      </c>
      <c r="K22" s="25">
        <f t="shared" si="2"/>
        <v>16</v>
      </c>
      <c r="L22" s="24">
        <f t="shared" si="3"/>
        <v>0</v>
      </c>
      <c r="M22" s="25">
        <f t="shared" si="4"/>
        <v>16</v>
      </c>
      <c r="N22" s="25">
        <f t="shared" si="5"/>
        <v>50</v>
      </c>
      <c r="O22" s="25">
        <f t="shared" si="16"/>
        <v>6</v>
      </c>
      <c r="P22" s="25">
        <v>8.0</v>
      </c>
      <c r="Q22" s="25">
        <v>2015.0</v>
      </c>
      <c r="R22" s="25" t="str">
        <f>E59</f>
        <v/>
      </c>
      <c r="S22" s="19">
        <v>0.6666666666666666</v>
      </c>
      <c r="T22" s="19">
        <v>0.7013888888888888</v>
      </c>
      <c r="U22" s="31"/>
      <c r="V22" s="7"/>
      <c r="W22" s="7"/>
      <c r="X22" s="7"/>
      <c r="Y22" s="7"/>
      <c r="Z22" s="7"/>
    </row>
    <row r="23" ht="15.75" customHeight="1">
      <c r="A23" s="27"/>
      <c r="B23" s="27"/>
      <c r="C23" s="27"/>
      <c r="D23" s="28"/>
      <c r="E23" s="28"/>
      <c r="F23" s="28"/>
      <c r="G23" s="28"/>
      <c r="H23" s="28"/>
      <c r="I23" s="36"/>
      <c r="J23" s="24" t="str">
        <f>E68&amp;" - "&amp;E64&amp;" - "&amp;E65&amp;" - "&amp;E67</f>
        <v> -  -  - </v>
      </c>
      <c r="K23" s="25">
        <f t="shared" si="2"/>
        <v>16</v>
      </c>
      <c r="L23" s="24">
        <f t="shared" si="3"/>
        <v>50</v>
      </c>
      <c r="M23" s="25">
        <f t="shared" si="4"/>
        <v>17</v>
      </c>
      <c r="N23" s="25">
        <f t="shared" si="5"/>
        <v>40</v>
      </c>
      <c r="O23" s="25">
        <f t="shared" si="16"/>
        <v>6</v>
      </c>
      <c r="P23" s="25">
        <v>8.0</v>
      </c>
      <c r="Q23" s="25">
        <v>2015.0</v>
      </c>
      <c r="R23" s="25" t="str">
        <f>E66</f>
        <v/>
      </c>
      <c r="S23" s="19">
        <v>0.7013888888888888</v>
      </c>
      <c r="T23" s="19">
        <v>0.7361111111111112</v>
      </c>
      <c r="U23" s="31"/>
      <c r="V23" s="7"/>
      <c r="W23" s="7"/>
      <c r="X23" s="7"/>
      <c r="Y23" s="7"/>
      <c r="Z23" s="7"/>
    </row>
    <row r="24" ht="15.75" customHeight="1">
      <c r="A24" s="27"/>
      <c r="B24" s="27"/>
      <c r="C24" s="27"/>
      <c r="D24" s="28"/>
      <c r="E24" s="28"/>
      <c r="F24" s="28"/>
      <c r="G24" s="28"/>
      <c r="H24" s="28"/>
      <c r="I24" s="36"/>
      <c r="J24" s="24" t="str">
        <f>E75&amp;" - "&amp;E71&amp;" - "&amp;E72&amp;" - "&amp;E74</f>
        <v> -  -  - </v>
      </c>
      <c r="K24" s="25">
        <f t="shared" si="2"/>
        <v>17</v>
      </c>
      <c r="L24" s="24">
        <f t="shared" si="3"/>
        <v>40</v>
      </c>
      <c r="M24" s="25">
        <f t="shared" si="4"/>
        <v>18</v>
      </c>
      <c r="N24" s="25">
        <f t="shared" si="5"/>
        <v>30</v>
      </c>
      <c r="O24" s="25">
        <f t="shared" si="16"/>
        <v>6</v>
      </c>
      <c r="P24" s="25">
        <v>8.0</v>
      </c>
      <c r="Q24" s="25">
        <v>2015.0</v>
      </c>
      <c r="R24" s="25" t="str">
        <f>E73</f>
        <v/>
      </c>
      <c r="S24" s="19">
        <v>0.7361111111111112</v>
      </c>
      <c r="T24" s="19">
        <v>0.7708333333333334</v>
      </c>
      <c r="U24" s="47"/>
      <c r="V24" s="7"/>
      <c r="W24" s="7"/>
      <c r="X24" s="7"/>
      <c r="Y24" s="7"/>
      <c r="Z24" s="7"/>
    </row>
    <row r="25" ht="15.75" customHeight="1">
      <c r="A25" s="27"/>
      <c r="B25" s="27"/>
      <c r="C25" s="27"/>
      <c r="D25" s="28"/>
      <c r="E25" s="28"/>
      <c r="F25" s="28"/>
      <c r="G25" s="28"/>
      <c r="H25" s="28"/>
      <c r="I25" s="36"/>
      <c r="J25" s="24" t="str">
        <f>F10&amp;" - "&amp;F6&amp;" - "&amp;F7&amp;" - "&amp;F9</f>
        <v> -  -  - </v>
      </c>
      <c r="K25" s="25">
        <f t="shared" si="2"/>
        <v>8</v>
      </c>
      <c r="L25" s="24">
        <f t="shared" si="3"/>
        <v>0</v>
      </c>
      <c r="M25" s="25">
        <f t="shared" si="4"/>
        <v>8</v>
      </c>
      <c r="N25" s="25">
        <f t="shared" si="5"/>
        <v>50</v>
      </c>
      <c r="O25" s="25">
        <f t="shared" ref="O25:O34" si="17">F$2</f>
        <v>7</v>
      </c>
      <c r="P25" s="25">
        <v>8.0</v>
      </c>
      <c r="Q25" s="25">
        <v>2015.0</v>
      </c>
      <c r="R25" s="25" t="str">
        <f>F8</f>
        <v/>
      </c>
      <c r="S25" s="19">
        <v>0.3333333333333333</v>
      </c>
      <c r="T25" s="19">
        <v>0.3680555555555556</v>
      </c>
      <c r="U25" s="26" t="s">
        <v>97</v>
      </c>
      <c r="V25" s="7"/>
      <c r="W25" s="7"/>
      <c r="X25" s="7"/>
      <c r="Y25" s="7"/>
      <c r="Z25" s="7"/>
    </row>
    <row r="26" ht="15.75" customHeight="1">
      <c r="A26" s="27"/>
      <c r="B26" s="12"/>
      <c r="C26" s="12"/>
      <c r="D26" s="40"/>
      <c r="E26" s="40"/>
      <c r="F26" s="40"/>
      <c r="G26" s="40"/>
      <c r="H26" s="40"/>
      <c r="I26" s="43"/>
      <c r="J26" s="24" t="str">
        <f>F17&amp;" - "&amp;F13&amp;" - "&amp;F14&amp;" - "&amp;F16</f>
        <v> -  -  - </v>
      </c>
      <c r="K26" s="25">
        <f t="shared" si="2"/>
        <v>8</v>
      </c>
      <c r="L26" s="24">
        <f t="shared" si="3"/>
        <v>50</v>
      </c>
      <c r="M26" s="25">
        <f t="shared" si="4"/>
        <v>9</v>
      </c>
      <c r="N26" s="25">
        <f t="shared" si="5"/>
        <v>40</v>
      </c>
      <c r="O26" s="25">
        <f t="shared" si="17"/>
        <v>7</v>
      </c>
      <c r="P26" s="25">
        <v>8.0</v>
      </c>
      <c r="Q26" s="25">
        <v>2015.0</v>
      </c>
      <c r="R26" s="25" t="str">
        <f>F15</f>
        <v/>
      </c>
      <c r="S26" s="19">
        <v>0.3680555555555556</v>
      </c>
      <c r="T26" s="19">
        <v>0.40277777777777773</v>
      </c>
      <c r="U26" s="31"/>
      <c r="V26" s="7"/>
      <c r="W26" s="7"/>
      <c r="X26" s="7"/>
      <c r="Y26" s="7"/>
      <c r="Z26" s="7"/>
    </row>
    <row r="27" ht="15.75" customHeight="1">
      <c r="A27" s="27"/>
      <c r="B27" s="21">
        <v>0.4513888888888889</v>
      </c>
      <c r="C27" s="21">
        <v>0.4861111111111111</v>
      </c>
      <c r="D27" s="22"/>
      <c r="E27" s="22"/>
      <c r="F27" s="22"/>
      <c r="G27" s="22"/>
      <c r="H27" s="22"/>
      <c r="I27" s="32"/>
      <c r="J27" s="24" t="str">
        <f>F25&amp;" - "&amp;F21&amp;" - "&amp;F22&amp;" - "&amp;F24</f>
        <v> -  -  - </v>
      </c>
      <c r="K27" s="25">
        <f t="shared" si="2"/>
        <v>10</v>
      </c>
      <c r="L27" s="24">
        <f t="shared" si="3"/>
        <v>0</v>
      </c>
      <c r="M27" s="25">
        <f t="shared" si="4"/>
        <v>10</v>
      </c>
      <c r="N27" s="25">
        <f t="shared" si="5"/>
        <v>50</v>
      </c>
      <c r="O27" s="25">
        <f t="shared" si="17"/>
        <v>7</v>
      </c>
      <c r="P27" s="25">
        <v>8.0</v>
      </c>
      <c r="Q27" s="25">
        <v>2015.0</v>
      </c>
      <c r="R27" s="25" t="str">
        <f>F23</f>
        <v/>
      </c>
      <c r="S27" s="19">
        <v>0.4166666666666667</v>
      </c>
      <c r="T27" s="19">
        <v>0.4513888888888889</v>
      </c>
      <c r="U27" s="31"/>
      <c r="V27" s="7"/>
      <c r="W27" s="7"/>
      <c r="X27" s="7"/>
      <c r="Y27" s="7"/>
      <c r="Z27" s="7"/>
    </row>
    <row r="28" ht="15.75" customHeight="1">
      <c r="A28" s="27"/>
      <c r="B28" s="27"/>
      <c r="C28" s="27"/>
      <c r="D28" s="28"/>
      <c r="E28" s="28"/>
      <c r="F28" s="28"/>
      <c r="G28" s="28"/>
      <c r="H28" s="28"/>
      <c r="I28" s="36"/>
      <c r="J28" s="24" t="str">
        <f>F32&amp;" - "&amp;F28&amp;" - "&amp;F29&amp;" - "&amp;F31</f>
        <v> -  -  - </v>
      </c>
      <c r="K28" s="25">
        <f t="shared" si="2"/>
        <v>10</v>
      </c>
      <c r="L28" s="24">
        <f t="shared" si="3"/>
        <v>50</v>
      </c>
      <c r="M28" s="25">
        <f t="shared" si="4"/>
        <v>11</v>
      </c>
      <c r="N28" s="25">
        <f t="shared" si="5"/>
        <v>40</v>
      </c>
      <c r="O28" s="25">
        <f t="shared" si="17"/>
        <v>7</v>
      </c>
      <c r="P28" s="25">
        <v>8.0</v>
      </c>
      <c r="Q28" s="25">
        <v>2015.0</v>
      </c>
      <c r="R28" s="25" t="str">
        <f>F30</f>
        <v/>
      </c>
      <c r="S28" s="19">
        <v>0.4513888888888889</v>
      </c>
      <c r="T28" s="19">
        <v>0.4861111111111111</v>
      </c>
      <c r="U28" s="31"/>
      <c r="V28" s="7"/>
      <c r="W28" s="7"/>
      <c r="X28" s="7"/>
      <c r="Y28" s="7"/>
      <c r="Z28" s="7"/>
    </row>
    <row r="29" ht="15.75" customHeight="1">
      <c r="A29" s="27"/>
      <c r="B29" s="27"/>
      <c r="C29" s="27"/>
      <c r="D29" s="28"/>
      <c r="E29" s="28"/>
      <c r="F29" s="28"/>
      <c r="G29" s="28"/>
      <c r="H29" s="28"/>
      <c r="I29" s="36"/>
      <c r="J29" s="24" t="str">
        <f>F39&amp;" - "&amp;F35&amp;" - "&amp;F36&amp;" - "&amp;F38</f>
        <v> -  -  - </v>
      </c>
      <c r="K29" s="25">
        <f t="shared" si="2"/>
        <v>11</v>
      </c>
      <c r="L29" s="24">
        <f t="shared" si="3"/>
        <v>40</v>
      </c>
      <c r="M29" s="25">
        <f t="shared" si="4"/>
        <v>12</v>
      </c>
      <c r="N29" s="25">
        <f t="shared" si="5"/>
        <v>30</v>
      </c>
      <c r="O29" s="25">
        <f t="shared" si="17"/>
        <v>7</v>
      </c>
      <c r="P29" s="25">
        <v>8.0</v>
      </c>
      <c r="Q29" s="25">
        <v>2015.0</v>
      </c>
      <c r="R29" s="25" t="str">
        <f>F37</f>
        <v/>
      </c>
      <c r="S29" s="19">
        <v>0.4861111111111111</v>
      </c>
      <c r="T29" s="19">
        <v>0.5208333333333334</v>
      </c>
      <c r="U29" s="31"/>
      <c r="V29" s="7"/>
      <c r="W29" s="7"/>
      <c r="X29" s="7"/>
      <c r="Y29" s="7"/>
      <c r="Z29" s="7"/>
    </row>
    <row r="30" ht="15.75" customHeight="1">
      <c r="A30" s="27"/>
      <c r="B30" s="27"/>
      <c r="C30" s="27"/>
      <c r="D30" s="28"/>
      <c r="E30" s="28"/>
      <c r="F30" s="28"/>
      <c r="G30" s="28"/>
      <c r="H30" s="28"/>
      <c r="I30" s="36"/>
      <c r="J30" s="24" t="str">
        <f>F46&amp;" - "&amp;F42&amp;" - "&amp;F43&amp;" - "&amp;F45</f>
        <v> -  -  - </v>
      </c>
      <c r="K30" s="25">
        <f t="shared" si="2"/>
        <v>14</v>
      </c>
      <c r="L30" s="24">
        <f t="shared" si="3"/>
        <v>0</v>
      </c>
      <c r="M30" s="25">
        <f t="shared" si="4"/>
        <v>14</v>
      </c>
      <c r="N30" s="25">
        <f t="shared" si="5"/>
        <v>50</v>
      </c>
      <c r="O30" s="25">
        <f t="shared" si="17"/>
        <v>7</v>
      </c>
      <c r="P30" s="25">
        <v>8.0</v>
      </c>
      <c r="Q30" s="25">
        <v>2015.0</v>
      </c>
      <c r="R30" s="25" t="str">
        <f>F44</f>
        <v/>
      </c>
      <c r="S30" s="19">
        <v>0.5833333333333334</v>
      </c>
      <c r="T30" s="19">
        <v>0.6180555555555556</v>
      </c>
      <c r="U30" s="31"/>
      <c r="V30" s="7"/>
      <c r="W30" s="7"/>
      <c r="X30" s="7"/>
      <c r="Y30" s="7"/>
      <c r="Z30" s="7"/>
    </row>
    <row r="31" ht="15.75" customHeight="1">
      <c r="A31" s="27"/>
      <c r="B31" s="27"/>
      <c r="C31" s="27"/>
      <c r="D31" s="28"/>
      <c r="E31" s="28"/>
      <c r="F31" s="28"/>
      <c r="G31" s="28"/>
      <c r="H31" s="28"/>
      <c r="I31" s="36"/>
      <c r="J31" s="24" t="str">
        <f>F53&amp;" - "&amp;F49&amp;" - "&amp;F50&amp;" - "&amp;F52</f>
        <v> -  -  - </v>
      </c>
      <c r="K31" s="25">
        <f t="shared" si="2"/>
        <v>14</v>
      </c>
      <c r="L31" s="24">
        <f t="shared" si="3"/>
        <v>50</v>
      </c>
      <c r="M31" s="25">
        <f t="shared" si="4"/>
        <v>15</v>
      </c>
      <c r="N31" s="25">
        <f t="shared" si="5"/>
        <v>40</v>
      </c>
      <c r="O31" s="25">
        <f t="shared" si="17"/>
        <v>7</v>
      </c>
      <c r="P31" s="25">
        <v>8.0</v>
      </c>
      <c r="Q31" s="25">
        <v>2015.0</v>
      </c>
      <c r="R31" s="25" t="str">
        <f>F51</f>
        <v/>
      </c>
      <c r="S31" s="19">
        <v>0.6180555555555556</v>
      </c>
      <c r="T31" s="19">
        <v>0.6527777777777778</v>
      </c>
      <c r="U31" s="31"/>
      <c r="V31" s="7"/>
      <c r="W31" s="7"/>
      <c r="X31" s="7"/>
      <c r="Y31" s="7"/>
      <c r="Z31" s="7"/>
    </row>
    <row r="32" ht="15.75" customHeight="1">
      <c r="A32" s="27"/>
      <c r="B32" s="27"/>
      <c r="C32" s="27"/>
      <c r="D32" s="28"/>
      <c r="E32" s="28"/>
      <c r="F32" s="28"/>
      <c r="G32" s="28"/>
      <c r="H32" s="28"/>
      <c r="I32" s="36"/>
      <c r="J32" s="24" t="str">
        <f>F61&amp;" - "&amp;F57&amp;" - "&amp;F58&amp;" - "&amp;F60</f>
        <v> -  -  - </v>
      </c>
      <c r="K32" s="25">
        <f t="shared" si="2"/>
        <v>16</v>
      </c>
      <c r="L32" s="24">
        <f t="shared" si="3"/>
        <v>0</v>
      </c>
      <c r="M32" s="25">
        <f t="shared" si="4"/>
        <v>16</v>
      </c>
      <c r="N32" s="25">
        <f t="shared" si="5"/>
        <v>50</v>
      </c>
      <c r="O32" s="25">
        <f t="shared" si="17"/>
        <v>7</v>
      </c>
      <c r="P32" s="25">
        <v>8.0</v>
      </c>
      <c r="Q32" s="25">
        <v>2015.0</v>
      </c>
      <c r="R32" s="25" t="str">
        <f>F59</f>
        <v/>
      </c>
      <c r="S32" s="19">
        <v>0.6666666666666666</v>
      </c>
      <c r="T32" s="19">
        <v>0.7013888888888888</v>
      </c>
      <c r="U32" s="31"/>
      <c r="V32" s="7"/>
      <c r="W32" s="7"/>
      <c r="X32" s="7"/>
      <c r="Y32" s="7"/>
      <c r="Z32" s="7"/>
    </row>
    <row r="33" ht="15.75" customHeight="1">
      <c r="A33" s="27"/>
      <c r="B33" s="12"/>
      <c r="C33" s="12"/>
      <c r="D33" s="28"/>
      <c r="E33" s="28"/>
      <c r="F33" s="28"/>
      <c r="G33" s="28"/>
      <c r="H33" s="40"/>
      <c r="I33" s="43"/>
      <c r="J33" s="24" t="str">
        <f>F68&amp;" - "&amp;F64&amp;" - "&amp;F65&amp;" - "&amp;F67</f>
        <v> -  -  - </v>
      </c>
      <c r="K33" s="25">
        <f t="shared" si="2"/>
        <v>16</v>
      </c>
      <c r="L33" s="24">
        <f t="shared" si="3"/>
        <v>50</v>
      </c>
      <c r="M33" s="25">
        <f t="shared" si="4"/>
        <v>17</v>
      </c>
      <c r="N33" s="25">
        <f t="shared" si="5"/>
        <v>40</v>
      </c>
      <c r="O33" s="25">
        <f t="shared" si="17"/>
        <v>7</v>
      </c>
      <c r="P33" s="25">
        <v>8.0</v>
      </c>
      <c r="Q33" s="25">
        <v>2015.0</v>
      </c>
      <c r="R33" s="25" t="str">
        <f>F66</f>
        <v/>
      </c>
      <c r="S33" s="19">
        <v>0.7013888888888888</v>
      </c>
      <c r="T33" s="19">
        <v>0.7361111111111112</v>
      </c>
      <c r="U33" s="31"/>
      <c r="V33" s="7"/>
      <c r="W33" s="7"/>
      <c r="X33" s="7"/>
      <c r="Y33" s="7"/>
      <c r="Z33" s="7"/>
    </row>
    <row r="34" ht="15.75" customHeight="1">
      <c r="A34" s="27"/>
      <c r="B34" s="21">
        <v>0.4861111111111111</v>
      </c>
      <c r="C34" s="49">
        <v>0.5208333333333334</v>
      </c>
      <c r="D34" s="65"/>
      <c r="E34" s="51"/>
      <c r="F34" s="51"/>
      <c r="G34" s="52"/>
      <c r="H34" s="53"/>
      <c r="I34" s="32"/>
      <c r="J34" s="24" t="str">
        <f>F75&amp;" - "&amp;F71&amp;" - "&amp;F72&amp;" - "&amp;F74</f>
        <v> -  -  - </v>
      </c>
      <c r="K34" s="25">
        <f t="shared" si="2"/>
        <v>17</v>
      </c>
      <c r="L34" s="24">
        <f t="shared" si="3"/>
        <v>40</v>
      </c>
      <c r="M34" s="25">
        <f t="shared" si="4"/>
        <v>18</v>
      </c>
      <c r="N34" s="25">
        <f t="shared" si="5"/>
        <v>30</v>
      </c>
      <c r="O34" s="25">
        <f t="shared" si="17"/>
        <v>7</v>
      </c>
      <c r="P34" s="25">
        <v>8.0</v>
      </c>
      <c r="Q34" s="25">
        <v>2015.0</v>
      </c>
      <c r="R34" s="25" t="str">
        <f>F73</f>
        <v/>
      </c>
      <c r="S34" s="19">
        <v>0.7361111111111112</v>
      </c>
      <c r="T34" s="19">
        <v>0.7708333333333334</v>
      </c>
      <c r="U34" s="47"/>
      <c r="V34" s="7"/>
      <c r="W34" s="7"/>
      <c r="X34" s="7"/>
      <c r="Y34" s="7"/>
      <c r="Z34" s="7"/>
    </row>
    <row r="35" ht="15.75" customHeight="1">
      <c r="A35" s="27"/>
      <c r="B35" s="27"/>
      <c r="C35" s="54"/>
      <c r="D35" s="55"/>
      <c r="E35" s="56"/>
      <c r="F35" s="55"/>
      <c r="G35" s="55"/>
      <c r="H35" s="28"/>
      <c r="I35" s="36"/>
      <c r="J35" s="24" t="str">
        <f>G10&amp;" - "&amp;G6&amp;" - "&amp;G7&amp;" - "&amp;G9</f>
        <v> -  -  - </v>
      </c>
      <c r="K35" s="25">
        <f t="shared" si="2"/>
        <v>8</v>
      </c>
      <c r="L35" s="24">
        <f t="shared" si="3"/>
        <v>0</v>
      </c>
      <c r="M35" s="25">
        <f t="shared" si="4"/>
        <v>8</v>
      </c>
      <c r="N35" s="25">
        <f t="shared" si="5"/>
        <v>50</v>
      </c>
      <c r="O35" s="25">
        <f t="shared" ref="O35:O44" si="18">G$2</f>
        <v>8</v>
      </c>
      <c r="P35" s="25">
        <v>8.0</v>
      </c>
      <c r="Q35" s="25">
        <v>2015.0</v>
      </c>
      <c r="R35" s="25" t="str">
        <f>G8</f>
        <v/>
      </c>
      <c r="S35" s="19">
        <v>0.3333333333333333</v>
      </c>
      <c r="T35" s="57">
        <v>0.3680555555555556</v>
      </c>
      <c r="U35" s="26" t="s">
        <v>107</v>
      </c>
      <c r="V35" s="7"/>
      <c r="W35" s="7"/>
      <c r="X35" s="7"/>
      <c r="Y35" s="7"/>
      <c r="Z35" s="7"/>
    </row>
    <row r="36" ht="15.75" customHeight="1">
      <c r="A36" s="27"/>
      <c r="B36" s="27"/>
      <c r="C36" s="54"/>
      <c r="D36" s="55"/>
      <c r="E36" s="56"/>
      <c r="F36" s="55"/>
      <c r="G36" s="55"/>
      <c r="H36" s="28"/>
      <c r="I36" s="36"/>
      <c r="J36" s="24" t="str">
        <f>G17&amp;" - "&amp;G13&amp;" - "&amp;G14&amp;" - "&amp;G16</f>
        <v> -  -  - </v>
      </c>
      <c r="K36" s="25">
        <f t="shared" si="2"/>
        <v>8</v>
      </c>
      <c r="L36" s="24">
        <f t="shared" si="3"/>
        <v>50</v>
      </c>
      <c r="M36" s="25">
        <f t="shared" si="4"/>
        <v>9</v>
      </c>
      <c r="N36" s="25">
        <f t="shared" si="5"/>
        <v>40</v>
      </c>
      <c r="O36" s="25">
        <f t="shared" si="18"/>
        <v>8</v>
      </c>
      <c r="P36" s="25">
        <v>8.0</v>
      </c>
      <c r="Q36" s="25">
        <v>2015.0</v>
      </c>
      <c r="R36" s="25" t="str">
        <f>G15</f>
        <v/>
      </c>
      <c r="S36" s="19">
        <v>0.3680555555555556</v>
      </c>
      <c r="T36" s="57">
        <v>0.40277777777777773</v>
      </c>
      <c r="U36" s="31"/>
      <c r="V36" s="7"/>
      <c r="W36" s="7"/>
      <c r="X36" s="7"/>
      <c r="Y36" s="7"/>
      <c r="Z36" s="7"/>
    </row>
    <row r="37" ht="15.75" customHeight="1">
      <c r="A37" s="27"/>
      <c r="B37" s="27"/>
      <c r="C37" s="54"/>
      <c r="D37" s="58"/>
      <c r="E37" s="59"/>
      <c r="F37" s="60"/>
      <c r="G37" s="61"/>
      <c r="H37" s="28"/>
      <c r="I37" s="36"/>
      <c r="J37" s="24" t="str">
        <f>G25&amp;" - "&amp;G21&amp;" - "&amp;G22&amp;" - "&amp;G24</f>
        <v> -  -  - </v>
      </c>
      <c r="K37" s="25">
        <f t="shared" si="2"/>
        <v>10</v>
      </c>
      <c r="L37" s="24">
        <f t="shared" si="3"/>
        <v>0</v>
      </c>
      <c r="M37" s="25">
        <f t="shared" si="4"/>
        <v>10</v>
      </c>
      <c r="N37" s="25">
        <f t="shared" si="5"/>
        <v>50</v>
      </c>
      <c r="O37" s="25">
        <f t="shared" si="18"/>
        <v>8</v>
      </c>
      <c r="P37" s="25">
        <v>8.0</v>
      </c>
      <c r="Q37" s="25">
        <v>2015.0</v>
      </c>
      <c r="R37" s="25" t="str">
        <f>G23</f>
        <v/>
      </c>
      <c r="S37" s="19">
        <v>0.4166666666666667</v>
      </c>
      <c r="T37" s="57">
        <v>0.4513888888888889</v>
      </c>
      <c r="U37" s="31"/>
      <c r="V37" s="7"/>
      <c r="W37" s="7"/>
      <c r="X37" s="7"/>
      <c r="Y37" s="7"/>
      <c r="Z37" s="7"/>
    </row>
    <row r="38" ht="15.75" customHeight="1">
      <c r="A38" s="27"/>
      <c r="B38" s="27"/>
      <c r="C38" s="54"/>
      <c r="D38" s="55"/>
      <c r="E38" s="55"/>
      <c r="F38" s="55"/>
      <c r="G38" s="55"/>
      <c r="H38" s="28"/>
      <c r="I38" s="36"/>
      <c r="J38" s="24" t="str">
        <f>G32&amp;" - "&amp;G28&amp;" - "&amp;G29&amp;" - "&amp;G31</f>
        <v> -  -  - </v>
      </c>
      <c r="K38" s="25">
        <f t="shared" si="2"/>
        <v>10</v>
      </c>
      <c r="L38" s="24">
        <f t="shared" si="3"/>
        <v>50</v>
      </c>
      <c r="M38" s="25">
        <f t="shared" si="4"/>
        <v>11</v>
      </c>
      <c r="N38" s="25">
        <f t="shared" si="5"/>
        <v>40</v>
      </c>
      <c r="O38" s="25">
        <f t="shared" si="18"/>
        <v>8</v>
      </c>
      <c r="P38" s="25">
        <v>8.0</v>
      </c>
      <c r="Q38" s="25">
        <v>2015.0</v>
      </c>
      <c r="R38" s="25" t="str">
        <f>G30</f>
        <v/>
      </c>
      <c r="S38" s="19">
        <v>0.4513888888888889</v>
      </c>
      <c r="T38" s="57">
        <v>0.4861111111111111</v>
      </c>
      <c r="U38" s="31"/>
      <c r="V38" s="7"/>
      <c r="W38" s="7"/>
      <c r="X38" s="7"/>
      <c r="Y38" s="7"/>
      <c r="Z38" s="7"/>
    </row>
    <row r="39" ht="15.75" customHeight="1">
      <c r="A39" s="27"/>
      <c r="B39" s="27"/>
      <c r="C39" s="54"/>
      <c r="D39" s="55"/>
      <c r="E39" s="55"/>
      <c r="F39" s="55"/>
      <c r="G39" s="55"/>
      <c r="H39" s="28"/>
      <c r="I39" s="36"/>
      <c r="J39" s="24" t="str">
        <f>G39&amp;" - "&amp;G35&amp;" - "&amp;G36&amp;" - "&amp;G38</f>
        <v> -  -  - </v>
      </c>
      <c r="K39" s="25">
        <f t="shared" si="2"/>
        <v>11</v>
      </c>
      <c r="L39" s="24">
        <f t="shared" si="3"/>
        <v>40</v>
      </c>
      <c r="M39" s="25">
        <f t="shared" si="4"/>
        <v>12</v>
      </c>
      <c r="N39" s="25">
        <f t="shared" si="5"/>
        <v>30</v>
      </c>
      <c r="O39" s="25">
        <f t="shared" si="18"/>
        <v>8</v>
      </c>
      <c r="P39" s="25">
        <v>8.0</v>
      </c>
      <c r="Q39" s="25">
        <v>2015.0</v>
      </c>
      <c r="R39" s="25" t="str">
        <f>G37</f>
        <v/>
      </c>
      <c r="S39" s="19">
        <v>0.4861111111111111</v>
      </c>
      <c r="T39" s="57">
        <v>0.5208333333333334</v>
      </c>
      <c r="U39" s="31"/>
      <c r="V39" s="7"/>
      <c r="W39" s="7"/>
      <c r="X39" s="7"/>
      <c r="Y39" s="7"/>
      <c r="Z39" s="7"/>
    </row>
    <row r="40" ht="15.75" customHeight="1">
      <c r="A40" s="12"/>
      <c r="B40" s="12"/>
      <c r="C40" s="62"/>
      <c r="D40" s="55"/>
      <c r="E40" s="56"/>
      <c r="F40" s="56"/>
      <c r="G40" s="55"/>
      <c r="H40" s="40"/>
      <c r="I40" s="43"/>
      <c r="J40" s="24" t="str">
        <f>G46&amp;" - "&amp;G42&amp;" - "&amp;G43&amp;" - "&amp;G45</f>
        <v> -  -  - </v>
      </c>
      <c r="K40" s="25">
        <f t="shared" si="2"/>
        <v>14</v>
      </c>
      <c r="L40" s="24">
        <f t="shared" si="3"/>
        <v>0</v>
      </c>
      <c r="M40" s="25">
        <f t="shared" si="4"/>
        <v>14</v>
      </c>
      <c r="N40" s="25">
        <f t="shared" si="5"/>
        <v>50</v>
      </c>
      <c r="O40" s="25">
        <f t="shared" si="18"/>
        <v>8</v>
      </c>
      <c r="P40" s="25">
        <v>8.0</v>
      </c>
      <c r="Q40" s="25">
        <v>2015.0</v>
      </c>
      <c r="R40" s="25" t="str">
        <f>G44</f>
        <v/>
      </c>
      <c r="S40" s="19">
        <v>0.5833333333333334</v>
      </c>
      <c r="T40" s="57">
        <v>0.6180555555555556</v>
      </c>
      <c r="U40" s="31"/>
      <c r="V40" s="7"/>
      <c r="W40" s="7"/>
      <c r="X40" s="7"/>
      <c r="Y40" s="7"/>
      <c r="Z40" s="7"/>
    </row>
    <row r="41" ht="15.75" customHeight="1">
      <c r="A41" s="20" t="s">
        <v>109</v>
      </c>
      <c r="B41" s="21">
        <v>0.5833333333333334</v>
      </c>
      <c r="C41" s="49">
        <v>0.6180555555555556</v>
      </c>
      <c r="D41" s="65"/>
      <c r="E41" s="51"/>
      <c r="F41" s="51"/>
      <c r="G41" s="52"/>
      <c r="H41" s="53"/>
      <c r="I41" s="32"/>
      <c r="J41" s="24" t="str">
        <f>G53&amp;" - "&amp;G49&amp;" - "&amp;G50&amp;" - "&amp;G52</f>
        <v> -  -  - </v>
      </c>
      <c r="K41" s="25">
        <f t="shared" si="2"/>
        <v>14</v>
      </c>
      <c r="L41" s="24">
        <f t="shared" si="3"/>
        <v>50</v>
      </c>
      <c r="M41" s="25">
        <f t="shared" si="4"/>
        <v>15</v>
      </c>
      <c r="N41" s="25">
        <f t="shared" si="5"/>
        <v>40</v>
      </c>
      <c r="O41" s="25">
        <f t="shared" si="18"/>
        <v>8</v>
      </c>
      <c r="P41" s="25">
        <v>8.0</v>
      </c>
      <c r="Q41" s="25">
        <v>2015.0</v>
      </c>
      <c r="R41" s="25" t="str">
        <f>G51</f>
        <v/>
      </c>
      <c r="S41" s="19">
        <v>0.6180555555555556</v>
      </c>
      <c r="T41" s="57">
        <v>0.6527777777777778</v>
      </c>
      <c r="U41" s="31"/>
      <c r="V41" s="7"/>
      <c r="W41" s="7"/>
      <c r="X41" s="7"/>
      <c r="Y41" s="7"/>
      <c r="Z41" s="7"/>
    </row>
    <row r="42" ht="15.75" customHeight="1">
      <c r="A42" s="27"/>
      <c r="B42" s="27"/>
      <c r="C42" s="54"/>
      <c r="D42" s="55"/>
      <c r="E42" s="56"/>
      <c r="F42" s="55"/>
      <c r="G42" s="55"/>
      <c r="H42" s="28"/>
      <c r="I42" s="36"/>
      <c r="J42" s="24" t="str">
        <f>G61&amp;" - "&amp;G57&amp;" - "&amp;G58&amp;" - "&amp;G60</f>
        <v> -  -  - </v>
      </c>
      <c r="K42" s="25">
        <f t="shared" si="2"/>
        <v>16</v>
      </c>
      <c r="L42" s="24">
        <f t="shared" si="3"/>
        <v>0</v>
      </c>
      <c r="M42" s="25">
        <f t="shared" si="4"/>
        <v>16</v>
      </c>
      <c r="N42" s="25">
        <f t="shared" si="5"/>
        <v>50</v>
      </c>
      <c r="O42" s="25">
        <f t="shared" si="18"/>
        <v>8</v>
      </c>
      <c r="P42" s="25">
        <v>8.0</v>
      </c>
      <c r="Q42" s="25">
        <v>2015.0</v>
      </c>
      <c r="R42" s="25" t="str">
        <f>G59</f>
        <v/>
      </c>
      <c r="S42" s="19">
        <v>0.6666666666666666</v>
      </c>
      <c r="T42" s="57">
        <v>0.7013888888888888</v>
      </c>
      <c r="U42" s="31"/>
      <c r="V42" s="7"/>
      <c r="W42" s="7"/>
      <c r="X42" s="7"/>
      <c r="Y42" s="7"/>
      <c r="Z42" s="7"/>
    </row>
    <row r="43" ht="15.75" customHeight="1">
      <c r="A43" s="27"/>
      <c r="B43" s="27"/>
      <c r="C43" s="54"/>
      <c r="D43" s="55"/>
      <c r="E43" s="56"/>
      <c r="F43" s="55"/>
      <c r="G43" s="55"/>
      <c r="H43" s="28"/>
      <c r="I43" s="36"/>
      <c r="J43" s="24" t="str">
        <f>G68&amp;" - "&amp;G64&amp;" - "&amp;G65&amp;" - "&amp;G67</f>
        <v> -  -  - </v>
      </c>
      <c r="K43" s="25">
        <f t="shared" si="2"/>
        <v>16</v>
      </c>
      <c r="L43" s="24">
        <f t="shared" si="3"/>
        <v>50</v>
      </c>
      <c r="M43" s="25">
        <f t="shared" si="4"/>
        <v>17</v>
      </c>
      <c r="N43" s="25">
        <f t="shared" si="5"/>
        <v>40</v>
      </c>
      <c r="O43" s="25">
        <f t="shared" si="18"/>
        <v>8</v>
      </c>
      <c r="P43" s="25">
        <v>8.0</v>
      </c>
      <c r="Q43" s="25">
        <v>2015.0</v>
      </c>
      <c r="R43" s="25" t="str">
        <f>G66</f>
        <v/>
      </c>
      <c r="S43" s="19">
        <v>0.7013888888888888</v>
      </c>
      <c r="T43" s="57">
        <v>0.7361111111111112</v>
      </c>
      <c r="U43" s="31"/>
      <c r="V43" s="7"/>
      <c r="W43" s="7"/>
      <c r="X43" s="7"/>
      <c r="Y43" s="7"/>
      <c r="Z43" s="7"/>
    </row>
    <row r="44" ht="15.75" customHeight="1">
      <c r="A44" s="27"/>
      <c r="B44" s="27"/>
      <c r="C44" s="54"/>
      <c r="D44" s="58"/>
      <c r="E44" s="59"/>
      <c r="F44" s="60"/>
      <c r="G44" s="61"/>
      <c r="H44" s="28"/>
      <c r="I44" s="36"/>
      <c r="J44" s="24" t="str">
        <f>G75&amp;" - "&amp;G71&amp;" - "&amp;G72&amp;" - "&amp;G74</f>
        <v> -  -  - </v>
      </c>
      <c r="K44" s="25">
        <f t="shared" si="2"/>
        <v>17</v>
      </c>
      <c r="L44" s="24">
        <f t="shared" si="3"/>
        <v>40</v>
      </c>
      <c r="M44" s="25">
        <f t="shared" si="4"/>
        <v>18</v>
      </c>
      <c r="N44" s="25">
        <f t="shared" si="5"/>
        <v>30</v>
      </c>
      <c r="O44" s="25">
        <f t="shared" si="18"/>
        <v>8</v>
      </c>
      <c r="P44" s="25">
        <v>8.0</v>
      </c>
      <c r="Q44" s="25">
        <v>2015.0</v>
      </c>
      <c r="R44" s="8" t="str">
        <f>G73</f>
        <v/>
      </c>
      <c r="S44" s="19">
        <v>0.7361111111111112</v>
      </c>
      <c r="T44" s="19">
        <v>0.7708333333333334</v>
      </c>
      <c r="U44" s="42"/>
      <c r="V44" s="7"/>
      <c r="W44" s="7"/>
      <c r="X44" s="7"/>
      <c r="Y44" s="7"/>
      <c r="Z44" s="7"/>
    </row>
    <row r="45" ht="15.75" customHeight="1">
      <c r="A45" s="27"/>
      <c r="B45" s="27"/>
      <c r="C45" s="54"/>
      <c r="D45" s="55"/>
      <c r="E45" s="55"/>
      <c r="F45" s="55"/>
      <c r="G45" s="55"/>
      <c r="H45" s="28"/>
      <c r="I45" s="36"/>
      <c r="J45" s="24" t="str">
        <f>H10&amp;" - "&amp;H6&amp;" - "&amp;H7&amp;" - "&amp;H9</f>
        <v> -  -  - </v>
      </c>
      <c r="K45" s="25">
        <f t="shared" si="2"/>
        <v>8</v>
      </c>
      <c r="L45" s="24">
        <f t="shared" si="3"/>
        <v>0</v>
      </c>
      <c r="M45" s="25">
        <f t="shared" si="4"/>
        <v>8</v>
      </c>
      <c r="N45" s="25">
        <f t="shared" si="5"/>
        <v>50</v>
      </c>
      <c r="O45" s="25">
        <f t="shared" ref="O45:O54" si="19">H$2</f>
        <v>9</v>
      </c>
      <c r="P45" s="25">
        <v>8.0</v>
      </c>
      <c r="Q45" s="25">
        <v>2015.0</v>
      </c>
      <c r="R45" s="25" t="str">
        <f>H8</f>
        <v/>
      </c>
      <c r="S45" s="19">
        <v>0.3333333333333333</v>
      </c>
      <c r="T45" s="19">
        <v>0.3680555555555556</v>
      </c>
      <c r="U45" s="26" t="s">
        <v>128</v>
      </c>
      <c r="V45" s="7"/>
      <c r="W45" s="7"/>
      <c r="X45" s="7"/>
      <c r="Y45" s="7"/>
      <c r="Z45" s="7"/>
    </row>
    <row r="46" ht="15.75" customHeight="1">
      <c r="A46" s="27"/>
      <c r="B46" s="27"/>
      <c r="C46" s="54"/>
      <c r="D46" s="55"/>
      <c r="E46" s="55"/>
      <c r="F46" s="55"/>
      <c r="G46" s="55"/>
      <c r="H46" s="28"/>
      <c r="I46" s="36"/>
      <c r="J46" s="24" t="str">
        <f>H17&amp;" - "&amp;H13&amp;" - "&amp;H14&amp;" - "&amp;H16</f>
        <v> -  -  - </v>
      </c>
      <c r="K46" s="25">
        <f t="shared" si="2"/>
        <v>8</v>
      </c>
      <c r="L46" s="24">
        <f t="shared" si="3"/>
        <v>50</v>
      </c>
      <c r="M46" s="25">
        <f t="shared" si="4"/>
        <v>9</v>
      </c>
      <c r="N46" s="25">
        <f t="shared" si="5"/>
        <v>40</v>
      </c>
      <c r="O46" s="25">
        <f t="shared" si="19"/>
        <v>9</v>
      </c>
      <c r="P46" s="25">
        <v>8.0</v>
      </c>
      <c r="Q46" s="25">
        <v>2015.0</v>
      </c>
      <c r="R46" s="25" t="str">
        <f>H15</f>
        <v/>
      </c>
      <c r="S46" s="19">
        <v>0.3680555555555556</v>
      </c>
      <c r="T46" s="19">
        <v>0.40277777777777773</v>
      </c>
      <c r="U46" s="31"/>
      <c r="V46" s="7"/>
      <c r="W46" s="7"/>
      <c r="X46" s="7"/>
      <c r="Y46" s="7"/>
      <c r="Z46" s="7"/>
    </row>
    <row r="47" ht="15.75" customHeight="1">
      <c r="A47" s="27"/>
      <c r="B47" s="12"/>
      <c r="C47" s="62"/>
      <c r="D47" s="55"/>
      <c r="E47" s="56"/>
      <c r="F47" s="56"/>
      <c r="G47" s="68"/>
      <c r="H47" s="40"/>
      <c r="I47" s="43"/>
      <c r="J47" s="24" t="str">
        <f>H25&amp;" - "&amp;H21&amp;" - "&amp;H22&amp;" - "&amp;H24</f>
        <v> -  -  - </v>
      </c>
      <c r="K47" s="25">
        <f t="shared" si="2"/>
        <v>10</v>
      </c>
      <c r="L47" s="24">
        <f t="shared" si="3"/>
        <v>0</v>
      </c>
      <c r="M47" s="25">
        <f t="shared" si="4"/>
        <v>10</v>
      </c>
      <c r="N47" s="25">
        <f t="shared" si="5"/>
        <v>50</v>
      </c>
      <c r="O47" s="25">
        <f t="shared" si="19"/>
        <v>9</v>
      </c>
      <c r="P47" s="25">
        <v>8.0</v>
      </c>
      <c r="Q47" s="25">
        <v>2015.0</v>
      </c>
      <c r="R47" s="25" t="str">
        <f>H23</f>
        <v/>
      </c>
      <c r="S47" s="19">
        <v>0.4166666666666667</v>
      </c>
      <c r="T47" s="19">
        <v>0.4513888888888889</v>
      </c>
      <c r="U47" s="31"/>
      <c r="V47" s="7"/>
      <c r="W47" s="7"/>
      <c r="X47" s="7"/>
      <c r="Y47" s="7"/>
      <c r="Z47" s="7"/>
    </row>
    <row r="48" ht="15.75" customHeight="1">
      <c r="A48" s="27"/>
      <c r="B48" s="21">
        <v>0.6180555555555556</v>
      </c>
      <c r="C48" s="49">
        <v>0.6527777777777778</v>
      </c>
      <c r="D48" s="65"/>
      <c r="E48" s="52"/>
      <c r="F48" s="71"/>
      <c r="G48" s="53"/>
      <c r="H48" s="22"/>
      <c r="I48" s="32"/>
      <c r="J48" s="24" t="str">
        <f>H32&amp;" - "&amp;H28&amp;" - "&amp;H29&amp;" - "&amp;H31</f>
        <v> -  -  - </v>
      </c>
      <c r="K48" s="25">
        <f t="shared" si="2"/>
        <v>10</v>
      </c>
      <c r="L48" s="24">
        <f t="shared" si="3"/>
        <v>50</v>
      </c>
      <c r="M48" s="25">
        <f t="shared" si="4"/>
        <v>11</v>
      </c>
      <c r="N48" s="25">
        <f t="shared" si="5"/>
        <v>40</v>
      </c>
      <c r="O48" s="25">
        <f t="shared" si="19"/>
        <v>9</v>
      </c>
      <c r="P48" s="25">
        <v>8.0</v>
      </c>
      <c r="Q48" s="25">
        <v>2015.0</v>
      </c>
      <c r="R48" s="25" t="str">
        <f>H30</f>
        <v/>
      </c>
      <c r="S48" s="19">
        <v>0.4513888888888889</v>
      </c>
      <c r="T48" s="19">
        <v>0.4861111111111111</v>
      </c>
      <c r="U48" s="31"/>
      <c r="V48" s="7"/>
      <c r="W48" s="7"/>
      <c r="X48" s="7"/>
      <c r="Y48" s="7"/>
      <c r="Z48" s="7"/>
    </row>
    <row r="49" ht="15.75" customHeight="1">
      <c r="A49" s="27"/>
      <c r="B49" s="27"/>
      <c r="C49" s="54"/>
      <c r="D49" s="55"/>
      <c r="E49" s="56"/>
      <c r="F49" s="55"/>
      <c r="G49" s="28"/>
      <c r="H49" s="28"/>
      <c r="I49" s="36"/>
      <c r="J49" s="24" t="str">
        <f>H46&amp;" - "&amp;H42&amp;" - "&amp;H43&amp;" - "&amp;H45</f>
        <v> -  -  - </v>
      </c>
      <c r="K49" s="25">
        <f t="shared" si="2"/>
        <v>11</v>
      </c>
      <c r="L49" s="24">
        <f t="shared" si="3"/>
        <v>40</v>
      </c>
      <c r="M49" s="25">
        <f t="shared" si="4"/>
        <v>12</v>
      </c>
      <c r="N49" s="25">
        <f t="shared" si="5"/>
        <v>30</v>
      </c>
      <c r="O49" s="25">
        <f t="shared" si="19"/>
        <v>9</v>
      </c>
      <c r="P49" s="25">
        <v>8.0</v>
      </c>
      <c r="Q49" s="25">
        <v>2015.0</v>
      </c>
      <c r="R49" s="25" t="str">
        <f>H44</f>
        <v/>
      </c>
      <c r="S49" s="19">
        <v>0.4861111111111111</v>
      </c>
      <c r="T49" s="19">
        <v>0.5208333333333334</v>
      </c>
      <c r="U49" s="31"/>
      <c r="V49" s="7"/>
      <c r="W49" s="7"/>
      <c r="X49" s="7"/>
      <c r="Y49" s="7"/>
      <c r="Z49" s="7"/>
    </row>
    <row r="50" ht="15.75" customHeight="1">
      <c r="A50" s="27"/>
      <c r="B50" s="27"/>
      <c r="C50" s="54"/>
      <c r="D50" s="55"/>
      <c r="E50" s="56"/>
      <c r="F50" s="55"/>
      <c r="G50" s="28"/>
      <c r="H50" s="28"/>
      <c r="I50" s="36"/>
      <c r="J50" s="24" t="str">
        <f>H53&amp;" - "&amp;H49&amp;" - "&amp;H50&amp;" - "&amp;H52</f>
        <v> -  -  - </v>
      </c>
      <c r="K50" s="25">
        <f t="shared" si="2"/>
        <v>14</v>
      </c>
      <c r="L50" s="24">
        <f t="shared" si="3"/>
        <v>0</v>
      </c>
      <c r="M50" s="25">
        <f t="shared" si="4"/>
        <v>14</v>
      </c>
      <c r="N50" s="25">
        <f t="shared" si="5"/>
        <v>50</v>
      </c>
      <c r="O50" s="25">
        <f t="shared" si="19"/>
        <v>9</v>
      </c>
      <c r="P50" s="25">
        <v>8.0</v>
      </c>
      <c r="Q50" s="25">
        <v>2015.0</v>
      </c>
      <c r="R50" s="25" t="str">
        <f>H51</f>
        <v/>
      </c>
      <c r="S50" s="19">
        <v>0.5833333333333334</v>
      </c>
      <c r="T50" s="19">
        <v>0.6180555555555556</v>
      </c>
      <c r="U50" s="31"/>
      <c r="V50" s="7"/>
      <c r="W50" s="7"/>
      <c r="X50" s="7"/>
      <c r="Y50" s="7"/>
      <c r="Z50" s="7"/>
    </row>
    <row r="51" ht="15.75" customHeight="1">
      <c r="A51" s="27"/>
      <c r="B51" s="27"/>
      <c r="C51" s="54"/>
      <c r="D51" s="58"/>
      <c r="E51" s="59"/>
      <c r="F51" s="60"/>
      <c r="G51" s="28"/>
      <c r="H51" s="28"/>
      <c r="I51" s="36"/>
      <c r="J51" s="24" t="str">
        <f>H61&amp;" - "&amp;H57&amp;" - "&amp;H58&amp;" - "&amp;H60</f>
        <v> -  -  - </v>
      </c>
      <c r="K51" s="25">
        <f t="shared" si="2"/>
        <v>14</v>
      </c>
      <c r="L51" s="24">
        <f t="shared" si="3"/>
        <v>50</v>
      </c>
      <c r="M51" s="25">
        <f t="shared" si="4"/>
        <v>15</v>
      </c>
      <c r="N51" s="25">
        <f t="shared" si="5"/>
        <v>40</v>
      </c>
      <c r="O51" s="25">
        <f t="shared" si="19"/>
        <v>9</v>
      </c>
      <c r="P51" s="25">
        <v>8.0</v>
      </c>
      <c r="Q51" s="25">
        <v>2015.0</v>
      </c>
      <c r="R51" s="25" t="str">
        <f>H51</f>
        <v/>
      </c>
      <c r="S51" s="19">
        <v>0.6180555555555556</v>
      </c>
      <c r="T51" s="19">
        <v>0.6527777777777778</v>
      </c>
      <c r="U51" s="31"/>
      <c r="V51" s="7"/>
      <c r="W51" s="7"/>
      <c r="X51" s="7"/>
      <c r="Y51" s="7"/>
      <c r="Z51" s="7"/>
    </row>
    <row r="52" ht="15.75" customHeight="1">
      <c r="A52" s="27"/>
      <c r="B52" s="27"/>
      <c r="C52" s="54"/>
      <c r="D52" s="55"/>
      <c r="E52" s="55"/>
      <c r="F52" s="55"/>
      <c r="G52" s="28"/>
      <c r="H52" s="28"/>
      <c r="I52" s="36"/>
      <c r="J52" s="24" t="str">
        <f>H61&amp;" - "&amp;H57&amp;" - "&amp;H58&amp;" - "&amp;H60</f>
        <v> -  -  - </v>
      </c>
      <c r="K52" s="25">
        <f t="shared" si="2"/>
        <v>16</v>
      </c>
      <c r="L52" s="24">
        <f t="shared" si="3"/>
        <v>0</v>
      </c>
      <c r="M52" s="25">
        <f t="shared" si="4"/>
        <v>16</v>
      </c>
      <c r="N52" s="25">
        <f t="shared" si="5"/>
        <v>50</v>
      </c>
      <c r="O52" s="25">
        <f t="shared" si="19"/>
        <v>9</v>
      </c>
      <c r="P52" s="25">
        <v>8.0</v>
      </c>
      <c r="Q52" s="25">
        <v>2015.0</v>
      </c>
      <c r="R52" s="25" t="str">
        <f>H59</f>
        <v/>
      </c>
      <c r="S52" s="19">
        <v>0.6666666666666666</v>
      </c>
      <c r="T52" s="19">
        <v>0.7013888888888888</v>
      </c>
      <c r="U52" s="31"/>
      <c r="V52" s="7"/>
      <c r="W52" s="7"/>
      <c r="X52" s="7"/>
      <c r="Y52" s="7"/>
      <c r="Z52" s="7"/>
    </row>
    <row r="53" ht="15.75" customHeight="1">
      <c r="A53" s="27"/>
      <c r="B53" s="27"/>
      <c r="C53" s="54"/>
      <c r="D53" s="55"/>
      <c r="E53" s="55"/>
      <c r="F53" s="55"/>
      <c r="G53" s="28"/>
      <c r="H53" s="28"/>
      <c r="I53" s="36"/>
      <c r="J53" s="24" t="str">
        <f>H68&amp;" - "&amp;H64&amp;" - "&amp;H65&amp;" - "&amp;H67</f>
        <v> -  -  - </v>
      </c>
      <c r="K53" s="25">
        <f t="shared" si="2"/>
        <v>16</v>
      </c>
      <c r="L53" s="24">
        <f t="shared" si="3"/>
        <v>50</v>
      </c>
      <c r="M53" s="25">
        <f t="shared" si="4"/>
        <v>17</v>
      </c>
      <c r="N53" s="25">
        <f t="shared" si="5"/>
        <v>40</v>
      </c>
      <c r="O53" s="25">
        <f t="shared" si="19"/>
        <v>9</v>
      </c>
      <c r="P53" s="25">
        <v>8.0</v>
      </c>
      <c r="Q53" s="25">
        <v>2015.0</v>
      </c>
      <c r="R53" s="25" t="str">
        <f>H66</f>
        <v/>
      </c>
      <c r="S53" s="19">
        <v>0.7013888888888888</v>
      </c>
      <c r="T53" s="19">
        <v>0.7361111111111112</v>
      </c>
      <c r="U53" s="31"/>
      <c r="V53" s="7"/>
      <c r="W53" s="7"/>
      <c r="X53" s="7"/>
      <c r="Y53" s="7"/>
      <c r="Z53" s="7"/>
    </row>
    <row r="54" ht="15.75" customHeight="1">
      <c r="A54" s="27"/>
      <c r="B54" s="12"/>
      <c r="C54" s="62"/>
      <c r="D54" s="55"/>
      <c r="E54" s="56"/>
      <c r="F54" s="56"/>
      <c r="G54" s="40"/>
      <c r="H54" s="40"/>
      <c r="I54" s="43"/>
      <c r="J54" s="24" t="str">
        <f>H75&amp;" - "&amp;H71&amp;" - "&amp;H72&amp;" - "&amp;H74</f>
        <v> -  -  - </v>
      </c>
      <c r="K54" s="25">
        <f t="shared" si="2"/>
        <v>17</v>
      </c>
      <c r="L54" s="24">
        <f t="shared" si="3"/>
        <v>40</v>
      </c>
      <c r="M54" s="25">
        <f t="shared" si="4"/>
        <v>18</v>
      </c>
      <c r="N54" s="25">
        <f t="shared" si="5"/>
        <v>30</v>
      </c>
      <c r="O54" s="25">
        <f t="shared" si="19"/>
        <v>9</v>
      </c>
      <c r="P54" s="25">
        <v>8.0</v>
      </c>
      <c r="Q54" s="25">
        <v>2015.0</v>
      </c>
      <c r="R54" s="25" t="str">
        <f>H73</f>
        <v/>
      </c>
      <c r="S54" s="19">
        <v>0.7361111111111112</v>
      </c>
      <c r="T54" s="19">
        <v>0.7708333333333334</v>
      </c>
      <c r="U54" s="42"/>
      <c r="V54" s="7"/>
      <c r="W54" s="7"/>
      <c r="X54" s="7"/>
      <c r="Y54" s="7"/>
      <c r="Z54" s="7"/>
    </row>
    <row r="55" ht="15.75" customHeight="1">
      <c r="A55" s="27"/>
      <c r="B55" s="45" t="s">
        <v>81</v>
      </c>
      <c r="C55" s="4"/>
      <c r="D55" s="4"/>
      <c r="E55" s="4"/>
      <c r="F55" s="4"/>
      <c r="G55" s="4"/>
      <c r="H55" s="4"/>
      <c r="I55" s="5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7"/>
      <c r="W55" s="7"/>
      <c r="X55" s="7"/>
      <c r="Y55" s="7"/>
      <c r="Z55" s="7"/>
    </row>
    <row r="56" ht="15.75" customHeight="1">
      <c r="A56" s="27"/>
      <c r="B56" s="21">
        <v>0.6666666666666666</v>
      </c>
      <c r="C56" s="21">
        <v>0.7013888888888888</v>
      </c>
      <c r="D56" s="22"/>
      <c r="E56" s="22"/>
      <c r="F56" s="22"/>
      <c r="G56" s="22"/>
      <c r="H56" s="22"/>
      <c r="I56" s="32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7"/>
      <c r="W56" s="7"/>
      <c r="X56" s="7"/>
      <c r="Y56" s="7"/>
      <c r="Z56" s="7"/>
    </row>
    <row r="57" ht="15.75" customHeight="1">
      <c r="A57" s="27"/>
      <c r="B57" s="27"/>
      <c r="C57" s="27"/>
      <c r="D57" s="28"/>
      <c r="E57" s="28"/>
      <c r="F57" s="28"/>
      <c r="G57" s="28"/>
      <c r="H57" s="28"/>
      <c r="I57" s="3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7"/>
      <c r="W57" s="7"/>
      <c r="X57" s="7"/>
      <c r="Y57" s="7"/>
      <c r="Z57" s="7"/>
    </row>
    <row r="58" ht="15.75" customHeight="1">
      <c r="A58" s="27"/>
      <c r="B58" s="27"/>
      <c r="C58" s="27"/>
      <c r="D58" s="28"/>
      <c r="E58" s="28"/>
      <c r="F58" s="28"/>
      <c r="G58" s="28"/>
      <c r="H58" s="28"/>
      <c r="I58" s="3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7"/>
      <c r="W58" s="7"/>
      <c r="X58" s="7"/>
      <c r="Y58" s="7"/>
      <c r="Z58" s="7"/>
    </row>
    <row r="59" ht="15.75" customHeight="1">
      <c r="A59" s="27"/>
      <c r="B59" s="27"/>
      <c r="C59" s="27"/>
      <c r="D59" s="28"/>
      <c r="E59" s="28"/>
      <c r="F59" s="28"/>
      <c r="G59" s="28"/>
      <c r="H59" s="28"/>
      <c r="I59" s="3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7"/>
      <c r="W59" s="7"/>
      <c r="X59" s="7"/>
      <c r="Y59" s="7"/>
      <c r="Z59" s="7"/>
    </row>
    <row r="60" ht="15.75" customHeight="1">
      <c r="A60" s="27"/>
      <c r="B60" s="27"/>
      <c r="C60" s="27"/>
      <c r="D60" s="28"/>
      <c r="E60" s="28"/>
      <c r="F60" s="28"/>
      <c r="G60" s="28"/>
      <c r="H60" s="28"/>
      <c r="I60" s="3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7"/>
      <c r="W60" s="7"/>
      <c r="X60" s="7"/>
      <c r="Y60" s="7"/>
      <c r="Z60" s="7"/>
    </row>
    <row r="61" ht="15.75" customHeight="1">
      <c r="A61" s="27"/>
      <c r="B61" s="27"/>
      <c r="C61" s="27"/>
      <c r="D61" s="28"/>
      <c r="E61" s="28"/>
      <c r="F61" s="28"/>
      <c r="G61" s="28"/>
      <c r="H61" s="28"/>
      <c r="I61" s="3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7"/>
      <c r="W61" s="7"/>
      <c r="X61" s="7"/>
      <c r="Y61" s="7"/>
      <c r="Z61" s="7"/>
    </row>
    <row r="62" ht="15.75" customHeight="1">
      <c r="A62" s="27"/>
      <c r="B62" s="12"/>
      <c r="C62" s="12"/>
      <c r="D62" s="40"/>
      <c r="E62" s="40"/>
      <c r="F62" s="40"/>
      <c r="G62" s="40"/>
      <c r="H62" s="40"/>
      <c r="I62" s="43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7"/>
      <c r="W62" s="7"/>
      <c r="X62" s="7"/>
      <c r="Y62" s="7"/>
      <c r="Z62" s="7"/>
    </row>
    <row r="63" ht="15.75" customHeight="1">
      <c r="A63" s="27"/>
      <c r="B63" s="72">
        <v>0.7013888888888888</v>
      </c>
      <c r="C63" s="21">
        <v>0.7361111111111112</v>
      </c>
      <c r="D63" s="22"/>
      <c r="E63" s="22"/>
      <c r="F63" s="22"/>
      <c r="G63" s="22"/>
      <c r="H63" s="22"/>
      <c r="I63" s="73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7"/>
      <c r="W63" s="7"/>
      <c r="X63" s="7"/>
      <c r="Y63" s="7"/>
      <c r="Z63" s="7"/>
    </row>
    <row r="64" ht="15.75" customHeight="1">
      <c r="A64" s="27"/>
      <c r="B64" s="27"/>
      <c r="C64" s="27"/>
      <c r="D64" s="28"/>
      <c r="E64" s="28"/>
      <c r="F64" s="28"/>
      <c r="G64" s="28"/>
      <c r="H64" s="28"/>
      <c r="I64" s="74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7"/>
      <c r="W64" s="7"/>
      <c r="X64" s="7"/>
      <c r="Y64" s="7"/>
      <c r="Z64" s="7"/>
    </row>
    <row r="65" ht="15.75" customHeight="1">
      <c r="A65" s="27"/>
      <c r="B65" s="27"/>
      <c r="C65" s="27"/>
      <c r="D65" s="28"/>
      <c r="E65" s="28"/>
      <c r="F65" s="28"/>
      <c r="G65" s="28"/>
      <c r="H65" s="28"/>
      <c r="I65" s="74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7"/>
      <c r="W65" s="7"/>
      <c r="X65" s="7"/>
      <c r="Y65" s="7"/>
      <c r="Z65" s="7"/>
    </row>
    <row r="66" ht="15.75" customHeight="1">
      <c r="A66" s="27"/>
      <c r="B66" s="27"/>
      <c r="C66" s="27"/>
      <c r="D66" s="28"/>
      <c r="E66" s="28"/>
      <c r="F66" s="28"/>
      <c r="G66" s="28"/>
      <c r="H66" s="28"/>
      <c r="I66" s="74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7"/>
      <c r="W66" s="7"/>
      <c r="X66" s="7"/>
      <c r="Y66" s="7"/>
      <c r="Z66" s="7"/>
    </row>
    <row r="67" ht="15.75" customHeight="1">
      <c r="A67" s="27"/>
      <c r="B67" s="27"/>
      <c r="C67" s="27"/>
      <c r="D67" s="28"/>
      <c r="E67" s="28"/>
      <c r="F67" s="28"/>
      <c r="G67" s="28"/>
      <c r="H67" s="28"/>
      <c r="I67" s="74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7"/>
      <c r="W67" s="7"/>
      <c r="X67" s="7"/>
      <c r="Y67" s="7"/>
      <c r="Z67" s="7"/>
    </row>
    <row r="68" ht="15.75" customHeight="1">
      <c r="A68" s="27"/>
      <c r="B68" s="27"/>
      <c r="C68" s="27"/>
      <c r="D68" s="28"/>
      <c r="E68" s="28"/>
      <c r="F68" s="28"/>
      <c r="G68" s="28"/>
      <c r="H68" s="28"/>
      <c r="I68" s="74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7"/>
      <c r="W68" s="7"/>
      <c r="X68" s="7"/>
      <c r="Y68" s="7"/>
      <c r="Z68" s="7"/>
    </row>
    <row r="69" ht="15.75" customHeight="1">
      <c r="A69" s="27"/>
      <c r="B69" s="12"/>
      <c r="C69" s="12"/>
      <c r="D69" s="40"/>
      <c r="E69" s="40"/>
      <c r="F69" s="40"/>
      <c r="G69" s="40"/>
      <c r="H69" s="40"/>
      <c r="I69" s="7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7"/>
      <c r="W69" s="7"/>
      <c r="X69" s="7"/>
      <c r="Y69" s="7"/>
      <c r="Z69" s="7"/>
    </row>
    <row r="70" ht="15.75" customHeight="1">
      <c r="A70" s="27"/>
      <c r="B70" s="21">
        <v>0.7361111111111112</v>
      </c>
      <c r="C70" s="21">
        <v>0.7708333333333334</v>
      </c>
      <c r="D70" s="22"/>
      <c r="E70" s="22"/>
      <c r="F70" s="22"/>
      <c r="G70" s="22"/>
      <c r="H70" s="22"/>
      <c r="I70" s="73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7"/>
      <c r="W70" s="7"/>
      <c r="X70" s="7"/>
      <c r="Y70" s="7"/>
      <c r="Z70" s="7"/>
    </row>
    <row r="71" ht="15.75" customHeight="1">
      <c r="A71" s="27"/>
      <c r="B71" s="27"/>
      <c r="C71" s="27"/>
      <c r="D71" s="28"/>
      <c r="E71" s="28"/>
      <c r="F71" s="28"/>
      <c r="G71" s="28"/>
      <c r="H71" s="28"/>
      <c r="I71" s="74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7"/>
      <c r="W71" s="7"/>
      <c r="X71" s="7"/>
      <c r="Y71" s="7"/>
      <c r="Z71" s="7"/>
    </row>
    <row r="72" ht="15.75" customHeight="1">
      <c r="A72" s="27"/>
      <c r="B72" s="27"/>
      <c r="C72" s="27"/>
      <c r="D72" s="28"/>
      <c r="E72" s="28"/>
      <c r="F72" s="28"/>
      <c r="G72" s="28"/>
      <c r="H72" s="28"/>
      <c r="I72" s="74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7"/>
      <c r="W72" s="7"/>
      <c r="X72" s="7"/>
      <c r="Y72" s="7"/>
      <c r="Z72" s="7"/>
    </row>
    <row r="73" ht="15.75" customHeight="1">
      <c r="A73" s="27"/>
      <c r="B73" s="27"/>
      <c r="C73" s="27"/>
      <c r="D73" s="28"/>
      <c r="E73" s="28"/>
      <c r="F73" s="28"/>
      <c r="G73" s="28"/>
      <c r="H73" s="28"/>
      <c r="I73" s="74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7"/>
      <c r="W73" s="7"/>
      <c r="X73" s="7"/>
      <c r="Y73" s="7"/>
      <c r="Z73" s="7"/>
    </row>
    <row r="74" ht="15.75" customHeight="1">
      <c r="A74" s="27"/>
      <c r="B74" s="27"/>
      <c r="C74" s="27"/>
      <c r="D74" s="28"/>
      <c r="E74" s="28"/>
      <c r="F74" s="28"/>
      <c r="G74" s="28"/>
      <c r="H74" s="28"/>
      <c r="I74" s="74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7"/>
      <c r="W74" s="7"/>
      <c r="X74" s="7"/>
      <c r="Y74" s="7"/>
      <c r="Z74" s="7"/>
    </row>
    <row r="75" ht="15.75" customHeight="1">
      <c r="A75" s="27"/>
      <c r="B75" s="27"/>
      <c r="C75" s="27"/>
      <c r="D75" s="28"/>
      <c r="E75" s="28"/>
      <c r="F75" s="28"/>
      <c r="G75" s="28"/>
      <c r="H75" s="28"/>
      <c r="I75" s="74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7"/>
      <c r="W75" s="7"/>
      <c r="X75" s="7"/>
      <c r="Y75" s="7"/>
      <c r="Z75" s="7"/>
    </row>
    <row r="76" ht="15.75" customHeight="1">
      <c r="A76" s="38"/>
      <c r="B76" s="38"/>
      <c r="C76" s="12"/>
      <c r="D76" s="40"/>
      <c r="E76" s="40"/>
      <c r="F76" s="40"/>
      <c r="G76" s="40"/>
      <c r="H76" s="40"/>
      <c r="I76" s="7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7"/>
      <c r="W76" s="7"/>
      <c r="X76" s="7"/>
      <c r="Y76" s="7"/>
      <c r="Z76" s="7"/>
    </row>
    <row r="77" ht="15.75" customHeight="1">
      <c r="A77" s="7"/>
      <c r="B77" s="7"/>
      <c r="C77" s="7"/>
      <c r="D77" s="7"/>
      <c r="E77" s="7"/>
      <c r="F77" s="7"/>
      <c r="G77" s="7"/>
      <c r="H77" s="7"/>
      <c r="I77" s="7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7"/>
      <c r="W77" s="7"/>
      <c r="X77" s="7"/>
      <c r="Y77" s="7"/>
      <c r="Z77" s="7"/>
    </row>
    <row r="78" ht="15.75" customHeight="1">
      <c r="A78" s="7"/>
      <c r="B78" s="7"/>
      <c r="C78" s="7"/>
      <c r="D78" s="7"/>
      <c r="E78" s="7"/>
      <c r="F78" s="7"/>
      <c r="G78" s="7"/>
      <c r="H78" s="7"/>
      <c r="I78" s="7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7"/>
      <c r="W78" s="7"/>
      <c r="X78" s="7"/>
      <c r="Y78" s="7"/>
      <c r="Z78" s="7"/>
    </row>
    <row r="79" ht="15.75" customHeight="1">
      <c r="A79" s="7"/>
      <c r="B79" s="7"/>
      <c r="C79" s="7"/>
      <c r="D79" s="7"/>
      <c r="E79" s="7"/>
      <c r="F79" s="7"/>
      <c r="G79" s="7"/>
      <c r="H79" s="7"/>
      <c r="I79" s="7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7"/>
      <c r="W79" s="7"/>
      <c r="X79" s="7"/>
      <c r="Y79" s="7"/>
      <c r="Z79" s="7"/>
    </row>
    <row r="80" ht="15.75" customHeight="1">
      <c r="A80" s="7"/>
      <c r="B80" s="7"/>
      <c r="C80" s="7"/>
      <c r="D80" s="7"/>
      <c r="E80" s="7"/>
      <c r="F80" s="7"/>
      <c r="G80" s="7"/>
      <c r="H80" s="7"/>
      <c r="I80" s="7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7"/>
      <c r="W80" s="7"/>
      <c r="X80" s="7"/>
      <c r="Y80" s="7"/>
      <c r="Z80" s="7"/>
    </row>
    <row r="81" ht="15.75" customHeight="1">
      <c r="A81" s="7"/>
      <c r="B81" s="7"/>
      <c r="C81" s="7"/>
      <c r="D81" s="7"/>
      <c r="E81" s="7"/>
      <c r="F81" s="7"/>
      <c r="G81" s="7"/>
      <c r="H81" s="7"/>
      <c r="I81" s="7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7"/>
      <c r="W81" s="7"/>
      <c r="X81" s="7"/>
      <c r="Y81" s="7"/>
      <c r="Z81" s="7"/>
    </row>
    <row r="82" ht="15.75" customHeight="1">
      <c r="A82" s="7"/>
      <c r="B82" s="7"/>
      <c r="C82" s="7"/>
      <c r="D82" s="7"/>
      <c r="E82" s="7"/>
      <c r="F82" s="7"/>
      <c r="G82" s="7"/>
      <c r="H82" s="7"/>
      <c r="I82" s="7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7"/>
      <c r="W82" s="7"/>
      <c r="X82" s="7"/>
      <c r="Y82" s="7"/>
      <c r="Z82" s="7"/>
    </row>
    <row r="83" ht="15.75" customHeight="1">
      <c r="A83" s="7"/>
      <c r="B83" s="7"/>
      <c r="C83" s="7"/>
      <c r="D83" s="7"/>
      <c r="E83" s="7"/>
      <c r="F83" s="7"/>
      <c r="G83" s="7"/>
      <c r="H83" s="7"/>
      <c r="I83" s="7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7"/>
      <c r="W83" s="7"/>
      <c r="X83" s="7"/>
      <c r="Y83" s="7"/>
      <c r="Z83" s="7"/>
    </row>
    <row r="84" ht="15.75" customHeight="1">
      <c r="A84" s="7"/>
      <c r="B84" s="7"/>
      <c r="C84" s="7"/>
      <c r="D84" s="7"/>
      <c r="E84" s="7"/>
      <c r="F84" s="7"/>
      <c r="G84" s="7"/>
      <c r="H84" s="7"/>
      <c r="I84" s="7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7"/>
      <c r="W84" s="7"/>
      <c r="X84" s="7"/>
      <c r="Y84" s="7"/>
      <c r="Z84" s="7"/>
    </row>
    <row r="85" ht="15.75" customHeight="1">
      <c r="A85" s="7"/>
      <c r="B85" s="7"/>
      <c r="C85" s="7"/>
      <c r="D85" s="7"/>
      <c r="E85" s="7"/>
      <c r="F85" s="7"/>
      <c r="G85" s="7"/>
      <c r="H85" s="7"/>
      <c r="I85" s="7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7"/>
      <c r="W85" s="7"/>
      <c r="X85" s="7"/>
      <c r="Y85" s="7"/>
      <c r="Z85" s="7"/>
    </row>
    <row r="86" ht="15.75" customHeight="1">
      <c r="A86" s="7"/>
      <c r="B86" s="7"/>
      <c r="C86" s="7"/>
      <c r="D86" s="7"/>
      <c r="E86" s="7"/>
      <c r="F86" s="7"/>
      <c r="G86" s="7"/>
      <c r="H86" s="7"/>
      <c r="I86" s="7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7"/>
      <c r="W86" s="7"/>
      <c r="X86" s="7"/>
      <c r="Y86" s="7"/>
      <c r="Z86" s="7"/>
    </row>
    <row r="87" ht="15.75" customHeight="1">
      <c r="A87" s="7"/>
      <c r="B87" s="7"/>
      <c r="C87" s="7"/>
      <c r="D87" s="7"/>
      <c r="E87" s="7"/>
      <c r="F87" s="7"/>
      <c r="G87" s="7"/>
      <c r="H87" s="7"/>
      <c r="I87" s="7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7"/>
      <c r="W87" s="7"/>
      <c r="X87" s="7"/>
      <c r="Y87" s="7"/>
      <c r="Z87" s="7"/>
    </row>
    <row r="88" ht="15.75" customHeight="1">
      <c r="A88" s="7"/>
      <c r="B88" s="7"/>
      <c r="C88" s="7"/>
      <c r="D88" s="7"/>
      <c r="E88" s="7"/>
      <c r="F88" s="7"/>
      <c r="G88" s="7"/>
      <c r="H88" s="7"/>
      <c r="I88" s="7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7"/>
      <c r="W88" s="7"/>
      <c r="X88" s="7"/>
      <c r="Y88" s="7"/>
      <c r="Z88" s="7"/>
    </row>
    <row r="89" ht="15.75" customHeight="1">
      <c r="A89" s="7"/>
      <c r="B89" s="7"/>
      <c r="C89" s="7"/>
      <c r="D89" s="7"/>
      <c r="E89" s="7"/>
      <c r="F89" s="7"/>
      <c r="G89" s="7"/>
      <c r="H89" s="7"/>
      <c r="I89" s="7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7"/>
      <c r="W89" s="7"/>
      <c r="X89" s="7"/>
      <c r="Y89" s="7"/>
      <c r="Z89" s="7"/>
    </row>
    <row r="90" ht="15.75" customHeight="1">
      <c r="A90" s="7"/>
      <c r="B90" s="7"/>
      <c r="C90" s="7"/>
      <c r="D90" s="7"/>
      <c r="E90" s="7"/>
      <c r="F90" s="7"/>
      <c r="G90" s="7"/>
      <c r="H90" s="7"/>
      <c r="I90" s="7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7"/>
      <c r="W90" s="7"/>
      <c r="X90" s="7"/>
      <c r="Y90" s="7"/>
      <c r="Z90" s="7"/>
    </row>
    <row r="91" ht="15.75" customHeight="1">
      <c r="A91" s="7"/>
      <c r="B91" s="7"/>
      <c r="C91" s="7"/>
      <c r="D91" s="7"/>
      <c r="E91" s="7"/>
      <c r="F91" s="7"/>
      <c r="G91" s="7"/>
      <c r="H91" s="7"/>
      <c r="I91" s="7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7"/>
      <c r="W91" s="7"/>
      <c r="X91" s="7"/>
      <c r="Y91" s="7"/>
      <c r="Z91" s="7"/>
    </row>
    <row r="92" ht="15.75" customHeight="1">
      <c r="A92" s="7"/>
      <c r="B92" s="7"/>
      <c r="C92" s="7"/>
      <c r="D92" s="7"/>
      <c r="E92" s="7"/>
      <c r="F92" s="7"/>
      <c r="G92" s="7"/>
      <c r="H92" s="7"/>
      <c r="I92" s="7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7"/>
      <c r="W92" s="7"/>
      <c r="X92" s="7"/>
      <c r="Y92" s="7"/>
      <c r="Z92" s="7"/>
    </row>
    <row r="93" ht="15.75" customHeight="1">
      <c r="A93" s="7"/>
      <c r="B93" s="7"/>
      <c r="C93" s="7"/>
      <c r="D93" s="7"/>
      <c r="E93" s="7"/>
      <c r="F93" s="7"/>
      <c r="G93" s="7"/>
      <c r="H93" s="7"/>
      <c r="I93" s="7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7"/>
      <c r="W93" s="7"/>
      <c r="X93" s="7"/>
      <c r="Y93" s="7"/>
      <c r="Z93" s="7"/>
    </row>
    <row r="94" ht="15.75" customHeight="1">
      <c r="A94" s="7"/>
      <c r="B94" s="7"/>
      <c r="C94" s="7"/>
      <c r="D94" s="7"/>
      <c r="E94" s="7"/>
      <c r="F94" s="7"/>
      <c r="G94" s="7"/>
      <c r="H94" s="7"/>
      <c r="I94" s="7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7"/>
      <c r="W94" s="7"/>
      <c r="X94" s="7"/>
      <c r="Y94" s="7"/>
      <c r="Z94" s="7"/>
    </row>
    <row r="95" ht="15.75" customHeight="1">
      <c r="A95" s="7"/>
      <c r="B95" s="7"/>
      <c r="C95" s="7"/>
      <c r="D95" s="7"/>
      <c r="E95" s="7"/>
      <c r="F95" s="7"/>
      <c r="G95" s="7"/>
      <c r="H95" s="7"/>
      <c r="I95" s="7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7"/>
      <c r="W95" s="7"/>
      <c r="X95" s="7"/>
      <c r="Y95" s="7"/>
      <c r="Z95" s="7"/>
    </row>
    <row r="96" ht="15.75" customHeight="1">
      <c r="A96" s="7"/>
      <c r="B96" s="7"/>
      <c r="C96" s="7"/>
      <c r="D96" s="7"/>
      <c r="E96" s="7"/>
      <c r="F96" s="7"/>
      <c r="G96" s="7"/>
      <c r="H96" s="7"/>
      <c r="I96" s="7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7"/>
      <c r="W96" s="7"/>
      <c r="X96" s="7"/>
      <c r="Y96" s="7"/>
      <c r="Z96" s="7"/>
    </row>
    <row r="97" ht="15.75" customHeight="1">
      <c r="A97" s="7"/>
      <c r="B97" s="7"/>
      <c r="C97" s="7"/>
      <c r="D97" s="7"/>
      <c r="E97" s="7"/>
      <c r="F97" s="7"/>
      <c r="G97" s="7"/>
      <c r="H97" s="7"/>
      <c r="I97" s="7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7"/>
      <c r="W97" s="7"/>
      <c r="X97" s="7"/>
      <c r="Y97" s="7"/>
      <c r="Z97" s="7"/>
    </row>
    <row r="98" ht="15.75" customHeight="1">
      <c r="A98" s="7"/>
      <c r="B98" s="7"/>
      <c r="C98" s="7"/>
      <c r="D98" s="7"/>
      <c r="E98" s="7"/>
      <c r="F98" s="7"/>
      <c r="G98" s="7"/>
      <c r="H98" s="7"/>
      <c r="I98" s="7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7"/>
      <c r="W98" s="7"/>
      <c r="X98" s="7"/>
      <c r="Y98" s="7"/>
      <c r="Z98" s="7"/>
    </row>
    <row r="99" ht="15.75" customHeight="1">
      <c r="A99" s="7"/>
      <c r="B99" s="7"/>
      <c r="C99" s="7"/>
      <c r="D99" s="7"/>
      <c r="E99" s="7"/>
      <c r="F99" s="7"/>
      <c r="G99" s="7"/>
      <c r="H99" s="7"/>
      <c r="I99" s="7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7"/>
      <c r="W99" s="7"/>
      <c r="X99" s="7"/>
      <c r="Y99" s="7"/>
      <c r="Z99" s="7"/>
    </row>
    <row r="100" ht="15.75" customHeight="1">
      <c r="A100" s="7"/>
      <c r="B100" s="7"/>
      <c r="C100" s="7"/>
      <c r="D100" s="7"/>
      <c r="E100" s="7"/>
      <c r="F100" s="7"/>
      <c r="G100" s="7"/>
      <c r="H100" s="7"/>
      <c r="I100" s="7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7"/>
      <c r="W100" s="7"/>
      <c r="X100" s="7"/>
      <c r="Y100" s="7"/>
      <c r="Z100" s="7"/>
    </row>
    <row r="101" ht="15.75" customHeight="1">
      <c r="A101" s="7"/>
      <c r="B101" s="7"/>
      <c r="C101" s="7"/>
      <c r="D101" s="7"/>
      <c r="E101" s="7"/>
      <c r="F101" s="7"/>
      <c r="G101" s="7"/>
      <c r="H101" s="7"/>
      <c r="I101" s="7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7"/>
      <c r="W101" s="7"/>
      <c r="X101" s="7"/>
      <c r="Y101" s="7"/>
      <c r="Z101" s="7"/>
    </row>
    <row r="102" ht="15.75" customHeight="1">
      <c r="A102" s="7"/>
      <c r="B102" s="7"/>
      <c r="C102" s="7"/>
      <c r="D102" s="7"/>
      <c r="E102" s="7"/>
      <c r="F102" s="7"/>
      <c r="G102" s="7"/>
      <c r="H102" s="7"/>
      <c r="I102" s="7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7"/>
      <c r="W102" s="7"/>
      <c r="X102" s="7"/>
      <c r="Y102" s="7"/>
      <c r="Z102" s="7"/>
    </row>
    <row r="103" ht="15.75" customHeight="1">
      <c r="A103" s="7"/>
      <c r="B103" s="7"/>
      <c r="C103" s="7"/>
      <c r="D103" s="7"/>
      <c r="E103" s="7"/>
      <c r="F103" s="7"/>
      <c r="G103" s="7"/>
      <c r="H103" s="7"/>
      <c r="I103" s="7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7"/>
      <c r="W103" s="7"/>
      <c r="X103" s="7"/>
      <c r="Y103" s="7"/>
      <c r="Z103" s="7"/>
    </row>
    <row r="104" ht="15.75" customHeight="1">
      <c r="A104" s="7"/>
      <c r="B104" s="7"/>
      <c r="C104" s="7"/>
      <c r="D104" s="7"/>
      <c r="E104" s="7"/>
      <c r="F104" s="7"/>
      <c r="G104" s="7"/>
      <c r="H104" s="7"/>
      <c r="I104" s="7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7"/>
      <c r="W104" s="7"/>
      <c r="X104" s="7"/>
      <c r="Y104" s="7"/>
      <c r="Z104" s="7"/>
    </row>
    <row r="105" ht="15.75" customHeight="1">
      <c r="A105" s="7"/>
      <c r="B105" s="7"/>
      <c r="C105" s="7"/>
      <c r="D105" s="7"/>
      <c r="E105" s="7"/>
      <c r="F105" s="7"/>
      <c r="G105" s="7"/>
      <c r="H105" s="7"/>
      <c r="I105" s="7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7"/>
      <c r="W105" s="7"/>
      <c r="X105" s="7"/>
      <c r="Y105" s="7"/>
      <c r="Z105" s="7"/>
    </row>
    <row r="106" ht="15.75" customHeight="1">
      <c r="A106" s="7"/>
      <c r="B106" s="7"/>
      <c r="C106" s="7"/>
      <c r="D106" s="7"/>
      <c r="E106" s="7"/>
      <c r="F106" s="7"/>
      <c r="G106" s="7"/>
      <c r="H106" s="7"/>
      <c r="I106" s="7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7"/>
      <c r="W106" s="7"/>
      <c r="X106" s="7"/>
      <c r="Y106" s="7"/>
      <c r="Z106" s="7"/>
    </row>
    <row r="107" ht="15.75" customHeight="1">
      <c r="A107" s="7"/>
      <c r="B107" s="7"/>
      <c r="C107" s="7"/>
      <c r="D107" s="7"/>
      <c r="E107" s="7"/>
      <c r="F107" s="7"/>
      <c r="G107" s="7"/>
      <c r="H107" s="7"/>
      <c r="I107" s="7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7"/>
      <c r="W107" s="7"/>
      <c r="X107" s="7"/>
      <c r="Y107" s="7"/>
      <c r="Z107" s="7"/>
    </row>
    <row r="108" ht="15.75" customHeight="1">
      <c r="A108" s="7"/>
      <c r="B108" s="7"/>
      <c r="C108" s="7"/>
      <c r="D108" s="7"/>
      <c r="E108" s="7"/>
      <c r="F108" s="7"/>
      <c r="G108" s="7"/>
      <c r="H108" s="7"/>
      <c r="I108" s="7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7"/>
      <c r="W108" s="7"/>
      <c r="X108" s="7"/>
      <c r="Y108" s="7"/>
      <c r="Z108" s="7"/>
    </row>
    <row r="109" ht="15.75" customHeight="1">
      <c r="A109" s="7"/>
      <c r="B109" s="7"/>
      <c r="C109" s="7"/>
      <c r="D109" s="7"/>
      <c r="E109" s="7"/>
      <c r="F109" s="7"/>
      <c r="G109" s="7"/>
      <c r="H109" s="7"/>
      <c r="I109" s="7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7"/>
      <c r="W109" s="7"/>
      <c r="X109" s="7"/>
      <c r="Y109" s="7"/>
      <c r="Z109" s="7"/>
    </row>
    <row r="110" ht="15.75" customHeight="1">
      <c r="A110" s="7"/>
      <c r="B110" s="7"/>
      <c r="C110" s="7"/>
      <c r="D110" s="7"/>
      <c r="E110" s="7"/>
      <c r="F110" s="7"/>
      <c r="G110" s="7"/>
      <c r="H110" s="7"/>
      <c r="I110" s="7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7"/>
      <c r="W110" s="7"/>
      <c r="X110" s="7"/>
      <c r="Y110" s="7"/>
      <c r="Z110" s="7"/>
    </row>
    <row r="111" ht="15.75" customHeight="1">
      <c r="A111" s="7"/>
      <c r="B111" s="7"/>
      <c r="C111" s="7"/>
      <c r="D111" s="7"/>
      <c r="E111" s="7"/>
      <c r="F111" s="7"/>
      <c r="G111" s="7"/>
      <c r="H111" s="7"/>
      <c r="I111" s="7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7"/>
      <c r="W111" s="7"/>
      <c r="X111" s="7"/>
      <c r="Y111" s="7"/>
      <c r="Z111" s="7"/>
    </row>
    <row r="112" ht="15.75" customHeight="1">
      <c r="A112" s="7"/>
      <c r="B112" s="7"/>
      <c r="C112" s="7"/>
      <c r="D112" s="7"/>
      <c r="E112" s="7"/>
      <c r="F112" s="7"/>
      <c r="G112" s="7"/>
      <c r="H112" s="7"/>
      <c r="I112" s="7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7"/>
      <c r="W112" s="7"/>
      <c r="X112" s="7"/>
      <c r="Y112" s="7"/>
      <c r="Z112" s="7"/>
    </row>
    <row r="113" ht="15.75" customHeight="1">
      <c r="A113" s="7"/>
      <c r="B113" s="7"/>
      <c r="C113" s="7"/>
      <c r="D113" s="7"/>
      <c r="E113" s="7"/>
      <c r="F113" s="7"/>
      <c r="G113" s="7"/>
      <c r="H113" s="7"/>
      <c r="I113" s="7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7"/>
      <c r="W113" s="7"/>
      <c r="X113" s="7"/>
      <c r="Y113" s="7"/>
      <c r="Z113" s="7"/>
    </row>
    <row r="114" ht="15.75" customHeight="1">
      <c r="A114" s="7"/>
      <c r="B114" s="7"/>
      <c r="C114" s="7"/>
      <c r="D114" s="7"/>
      <c r="E114" s="7"/>
      <c r="F114" s="7"/>
      <c r="G114" s="7"/>
      <c r="H114" s="7"/>
      <c r="I114" s="7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7"/>
      <c r="W114" s="7"/>
      <c r="X114" s="7"/>
      <c r="Y114" s="7"/>
      <c r="Z114" s="7"/>
    </row>
    <row r="115" ht="15.75" customHeight="1">
      <c r="A115" s="7"/>
      <c r="B115" s="7"/>
      <c r="C115" s="7"/>
      <c r="D115" s="7"/>
      <c r="E115" s="7"/>
      <c r="F115" s="7"/>
      <c r="G115" s="7"/>
      <c r="H115" s="7"/>
      <c r="I115" s="7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7"/>
      <c r="W115" s="7"/>
      <c r="X115" s="7"/>
      <c r="Y115" s="7"/>
      <c r="Z115" s="7"/>
    </row>
    <row r="116" ht="15.75" customHeight="1">
      <c r="A116" s="7"/>
      <c r="B116" s="7"/>
      <c r="C116" s="7"/>
      <c r="D116" s="7"/>
      <c r="E116" s="7"/>
      <c r="F116" s="7"/>
      <c r="G116" s="7"/>
      <c r="H116" s="7"/>
      <c r="I116" s="7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7"/>
      <c r="W116" s="7"/>
      <c r="X116" s="7"/>
      <c r="Y116" s="7"/>
      <c r="Z116" s="7"/>
    </row>
    <row r="117" ht="15.75" customHeight="1">
      <c r="A117" s="7"/>
      <c r="B117" s="7"/>
      <c r="C117" s="7"/>
      <c r="D117" s="7"/>
      <c r="E117" s="7"/>
      <c r="F117" s="7"/>
      <c r="G117" s="7"/>
      <c r="H117" s="7"/>
      <c r="I117" s="7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7"/>
      <c r="W117" s="7"/>
      <c r="X117" s="7"/>
      <c r="Y117" s="7"/>
      <c r="Z117" s="7"/>
    </row>
    <row r="118" ht="15.75" customHeight="1">
      <c r="A118" s="7"/>
      <c r="B118" s="7"/>
      <c r="C118" s="7"/>
      <c r="D118" s="7"/>
      <c r="E118" s="7"/>
      <c r="F118" s="7"/>
      <c r="G118" s="7"/>
      <c r="H118" s="7"/>
      <c r="I118" s="7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7"/>
      <c r="W118" s="7"/>
      <c r="X118" s="7"/>
      <c r="Y118" s="7"/>
      <c r="Z118" s="7"/>
    </row>
    <row r="119" ht="15.75" customHeight="1">
      <c r="A119" s="7"/>
      <c r="B119" s="7"/>
      <c r="C119" s="7"/>
      <c r="D119" s="7"/>
      <c r="E119" s="7"/>
      <c r="F119" s="7"/>
      <c r="G119" s="7"/>
      <c r="H119" s="7"/>
      <c r="I119" s="7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7"/>
      <c r="W119" s="7"/>
      <c r="X119" s="7"/>
      <c r="Y119" s="7"/>
      <c r="Z119" s="7"/>
    </row>
    <row r="120" ht="15.75" customHeight="1">
      <c r="A120" s="7"/>
      <c r="B120" s="7"/>
      <c r="C120" s="7"/>
      <c r="D120" s="7"/>
      <c r="E120" s="7"/>
      <c r="F120" s="7"/>
      <c r="G120" s="7"/>
      <c r="H120" s="7"/>
      <c r="I120" s="7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7"/>
      <c r="W120" s="7"/>
      <c r="X120" s="7"/>
      <c r="Y120" s="7"/>
      <c r="Z120" s="7"/>
    </row>
    <row r="121" ht="15.75" customHeight="1">
      <c r="A121" s="7"/>
      <c r="B121" s="7"/>
      <c r="C121" s="7"/>
      <c r="D121" s="7"/>
      <c r="E121" s="7"/>
      <c r="F121" s="7"/>
      <c r="G121" s="7"/>
      <c r="H121" s="7"/>
      <c r="I121" s="7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7"/>
      <c r="W121" s="7"/>
      <c r="X121" s="7"/>
      <c r="Y121" s="7"/>
      <c r="Z121" s="7"/>
    </row>
    <row r="122" ht="15.75" customHeight="1">
      <c r="A122" s="7"/>
      <c r="B122" s="7"/>
      <c r="C122" s="7"/>
      <c r="D122" s="7"/>
      <c r="E122" s="7"/>
      <c r="F122" s="7"/>
      <c r="G122" s="7"/>
      <c r="H122" s="7"/>
      <c r="I122" s="7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7"/>
      <c r="W122" s="7"/>
      <c r="X122" s="7"/>
      <c r="Y122" s="7"/>
      <c r="Z122" s="7"/>
    </row>
    <row r="123" ht="15.75" customHeight="1">
      <c r="A123" s="7"/>
      <c r="B123" s="7"/>
      <c r="C123" s="7"/>
      <c r="D123" s="7"/>
      <c r="E123" s="7"/>
      <c r="F123" s="7"/>
      <c r="G123" s="7"/>
      <c r="H123" s="7"/>
      <c r="I123" s="7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7"/>
      <c r="W123" s="7"/>
      <c r="X123" s="7"/>
      <c r="Y123" s="7"/>
      <c r="Z123" s="7"/>
    </row>
    <row r="124" ht="15.75" customHeight="1">
      <c r="A124" s="7"/>
      <c r="B124" s="7"/>
      <c r="C124" s="7"/>
      <c r="D124" s="7"/>
      <c r="E124" s="7"/>
      <c r="F124" s="7"/>
      <c r="G124" s="7"/>
      <c r="H124" s="7"/>
      <c r="I124" s="7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7"/>
      <c r="W124" s="7"/>
      <c r="X124" s="7"/>
      <c r="Y124" s="7"/>
      <c r="Z124" s="7"/>
    </row>
    <row r="125" ht="15.75" customHeight="1">
      <c r="A125" s="7"/>
      <c r="B125" s="7"/>
      <c r="C125" s="7"/>
      <c r="D125" s="7"/>
      <c r="E125" s="7"/>
      <c r="F125" s="7"/>
      <c r="G125" s="7"/>
      <c r="H125" s="7"/>
      <c r="I125" s="7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7"/>
      <c r="W125" s="7"/>
      <c r="X125" s="7"/>
      <c r="Y125" s="7"/>
      <c r="Z125" s="7"/>
    </row>
    <row r="126" ht="15.75" customHeight="1">
      <c r="A126" s="7"/>
      <c r="B126" s="7"/>
      <c r="C126" s="7"/>
      <c r="D126" s="7"/>
      <c r="E126" s="7"/>
      <c r="F126" s="7"/>
      <c r="G126" s="7"/>
      <c r="H126" s="7"/>
      <c r="I126" s="7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7"/>
      <c r="W126" s="7"/>
      <c r="X126" s="7"/>
      <c r="Y126" s="7"/>
      <c r="Z126" s="7"/>
    </row>
    <row r="127" ht="15.75" customHeight="1">
      <c r="A127" s="7"/>
      <c r="B127" s="7"/>
      <c r="C127" s="7"/>
      <c r="D127" s="7"/>
      <c r="E127" s="7"/>
      <c r="F127" s="7"/>
      <c r="G127" s="7"/>
      <c r="H127" s="7"/>
      <c r="I127" s="7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7"/>
      <c r="W127" s="7"/>
      <c r="X127" s="7"/>
      <c r="Y127" s="7"/>
      <c r="Z127" s="7"/>
    </row>
    <row r="128" ht="15.75" customHeight="1">
      <c r="A128" s="7"/>
      <c r="B128" s="7"/>
      <c r="C128" s="7"/>
      <c r="D128" s="7"/>
      <c r="E128" s="7"/>
      <c r="F128" s="7"/>
      <c r="G128" s="7"/>
      <c r="H128" s="7"/>
      <c r="I128" s="7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7"/>
      <c r="W128" s="7"/>
      <c r="X128" s="7"/>
      <c r="Y128" s="7"/>
      <c r="Z128" s="7"/>
    </row>
    <row r="129" ht="15.75" customHeight="1">
      <c r="A129" s="7"/>
      <c r="B129" s="7"/>
      <c r="C129" s="7"/>
      <c r="D129" s="7"/>
      <c r="E129" s="7"/>
      <c r="F129" s="7"/>
      <c r="G129" s="7"/>
      <c r="H129" s="7"/>
      <c r="I129" s="7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7"/>
      <c r="W129" s="7"/>
      <c r="X129" s="7"/>
      <c r="Y129" s="7"/>
      <c r="Z129" s="7"/>
    </row>
    <row r="130" ht="15.75" customHeight="1">
      <c r="A130" s="7"/>
      <c r="B130" s="7"/>
      <c r="C130" s="7"/>
      <c r="D130" s="7"/>
      <c r="E130" s="7"/>
      <c r="F130" s="7"/>
      <c r="G130" s="7"/>
      <c r="H130" s="7"/>
      <c r="I130" s="7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7"/>
      <c r="W130" s="7"/>
      <c r="X130" s="7"/>
      <c r="Y130" s="7"/>
      <c r="Z130" s="7"/>
    </row>
    <row r="131" ht="15.75" customHeight="1">
      <c r="A131" s="7"/>
      <c r="B131" s="7"/>
      <c r="C131" s="7"/>
      <c r="D131" s="7"/>
      <c r="E131" s="7"/>
      <c r="F131" s="7"/>
      <c r="G131" s="7"/>
      <c r="H131" s="7"/>
      <c r="I131" s="7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7"/>
      <c r="W131" s="7"/>
      <c r="X131" s="7"/>
      <c r="Y131" s="7"/>
      <c r="Z131" s="7"/>
    </row>
    <row r="132" ht="15.75" customHeight="1">
      <c r="A132" s="7"/>
      <c r="B132" s="7"/>
      <c r="C132" s="7"/>
      <c r="D132" s="7"/>
      <c r="E132" s="7"/>
      <c r="F132" s="7"/>
      <c r="G132" s="7"/>
      <c r="H132" s="7"/>
      <c r="I132" s="7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7"/>
      <c r="W132" s="7"/>
      <c r="X132" s="7"/>
      <c r="Y132" s="7"/>
      <c r="Z132" s="7"/>
    </row>
    <row r="133" ht="15.75" customHeight="1">
      <c r="A133" s="7"/>
      <c r="B133" s="7"/>
      <c r="C133" s="7"/>
      <c r="D133" s="7"/>
      <c r="E133" s="7"/>
      <c r="F133" s="7"/>
      <c r="G133" s="7"/>
      <c r="H133" s="7"/>
      <c r="I133" s="7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7"/>
      <c r="W133" s="7"/>
      <c r="X133" s="7"/>
      <c r="Y133" s="7"/>
      <c r="Z133" s="7"/>
    </row>
    <row r="134" ht="15.75" customHeight="1">
      <c r="A134" s="7"/>
      <c r="B134" s="7"/>
      <c r="C134" s="7"/>
      <c r="D134" s="7"/>
      <c r="E134" s="7"/>
      <c r="F134" s="7"/>
      <c r="G134" s="7"/>
      <c r="H134" s="7"/>
      <c r="I134" s="7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7"/>
      <c r="W134" s="7"/>
      <c r="X134" s="7"/>
      <c r="Y134" s="7"/>
      <c r="Z134" s="7"/>
    </row>
    <row r="135" ht="15.75" customHeight="1">
      <c r="A135" s="7"/>
      <c r="B135" s="7"/>
      <c r="C135" s="7"/>
      <c r="D135" s="7"/>
      <c r="E135" s="7"/>
      <c r="F135" s="7"/>
      <c r="G135" s="7"/>
      <c r="H135" s="7"/>
      <c r="I135" s="7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7"/>
      <c r="W135" s="7"/>
      <c r="X135" s="7"/>
      <c r="Y135" s="7"/>
      <c r="Z135" s="7"/>
    </row>
    <row r="136" ht="15.75" customHeight="1">
      <c r="A136" s="7"/>
      <c r="B136" s="7"/>
      <c r="C136" s="7"/>
      <c r="D136" s="7"/>
      <c r="E136" s="7"/>
      <c r="F136" s="7"/>
      <c r="G136" s="7"/>
      <c r="H136" s="7"/>
      <c r="I136" s="7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7"/>
      <c r="W136" s="7"/>
      <c r="X136" s="7"/>
      <c r="Y136" s="7"/>
      <c r="Z136" s="7"/>
    </row>
    <row r="137" ht="15.75" customHeight="1">
      <c r="A137" s="7"/>
      <c r="B137" s="7"/>
      <c r="C137" s="7"/>
      <c r="D137" s="7"/>
      <c r="E137" s="7"/>
      <c r="F137" s="7"/>
      <c r="G137" s="7"/>
      <c r="H137" s="7"/>
      <c r="I137" s="7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7"/>
      <c r="W137" s="7"/>
      <c r="X137" s="7"/>
      <c r="Y137" s="7"/>
      <c r="Z137" s="7"/>
    </row>
    <row r="138" ht="15.75" customHeight="1">
      <c r="A138" s="7"/>
      <c r="B138" s="7"/>
      <c r="C138" s="7"/>
      <c r="D138" s="7"/>
      <c r="E138" s="7"/>
      <c r="F138" s="7"/>
      <c r="G138" s="7"/>
      <c r="H138" s="7"/>
      <c r="I138" s="7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7"/>
      <c r="W138" s="7"/>
      <c r="X138" s="7"/>
      <c r="Y138" s="7"/>
      <c r="Z138" s="7"/>
    </row>
    <row r="139" ht="15.75" customHeight="1">
      <c r="A139" s="7"/>
      <c r="B139" s="7"/>
      <c r="C139" s="7"/>
      <c r="D139" s="7"/>
      <c r="E139" s="7"/>
      <c r="F139" s="7"/>
      <c r="G139" s="7"/>
      <c r="H139" s="7"/>
      <c r="I139" s="7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7"/>
      <c r="W139" s="7"/>
      <c r="X139" s="7"/>
      <c r="Y139" s="7"/>
      <c r="Z139" s="7"/>
    </row>
    <row r="140" ht="15.75" customHeight="1">
      <c r="A140" s="7"/>
      <c r="B140" s="7"/>
      <c r="C140" s="7"/>
      <c r="D140" s="7"/>
      <c r="E140" s="7"/>
      <c r="F140" s="7"/>
      <c r="G140" s="7"/>
      <c r="H140" s="7"/>
      <c r="I140" s="7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7"/>
      <c r="W140" s="7"/>
      <c r="X140" s="7"/>
      <c r="Y140" s="7"/>
      <c r="Z140" s="7"/>
    </row>
    <row r="141" ht="15.75" customHeight="1">
      <c r="A141" s="7"/>
      <c r="B141" s="7"/>
      <c r="C141" s="7"/>
      <c r="D141" s="7"/>
      <c r="E141" s="7"/>
      <c r="F141" s="7"/>
      <c r="G141" s="7"/>
      <c r="H141" s="7"/>
      <c r="I141" s="7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7"/>
      <c r="W141" s="7"/>
      <c r="X141" s="7"/>
      <c r="Y141" s="7"/>
      <c r="Z141" s="7"/>
    </row>
    <row r="142" ht="15.75" customHeight="1">
      <c r="A142" s="7"/>
      <c r="B142" s="7"/>
      <c r="C142" s="7"/>
      <c r="D142" s="7"/>
      <c r="E142" s="7"/>
      <c r="F142" s="7"/>
      <c r="G142" s="7"/>
      <c r="H142" s="7"/>
      <c r="I142" s="7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7"/>
      <c r="W142" s="7"/>
      <c r="X142" s="7"/>
      <c r="Y142" s="7"/>
      <c r="Z142" s="7"/>
    </row>
    <row r="143" ht="15.75" customHeight="1">
      <c r="A143" s="7"/>
      <c r="B143" s="7"/>
      <c r="C143" s="7"/>
      <c r="D143" s="7"/>
      <c r="E143" s="7"/>
      <c r="F143" s="7"/>
      <c r="G143" s="7"/>
      <c r="H143" s="7"/>
      <c r="I143" s="7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7"/>
      <c r="W143" s="7"/>
      <c r="X143" s="7"/>
      <c r="Y143" s="7"/>
      <c r="Z143" s="7"/>
    </row>
    <row r="144" ht="15.75" customHeight="1">
      <c r="A144" s="7"/>
      <c r="B144" s="7"/>
      <c r="C144" s="7"/>
      <c r="D144" s="7"/>
      <c r="E144" s="7"/>
      <c r="F144" s="7"/>
      <c r="G144" s="7"/>
      <c r="H144" s="7"/>
      <c r="I144" s="7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7"/>
      <c r="W144" s="7"/>
      <c r="X144" s="7"/>
      <c r="Y144" s="7"/>
      <c r="Z144" s="7"/>
    </row>
    <row r="145" ht="15.75" customHeight="1">
      <c r="A145" s="7"/>
      <c r="B145" s="7"/>
      <c r="C145" s="7"/>
      <c r="D145" s="7"/>
      <c r="E145" s="7"/>
      <c r="F145" s="7"/>
      <c r="G145" s="7"/>
      <c r="H145" s="7"/>
      <c r="I145" s="7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7"/>
      <c r="W145" s="7"/>
      <c r="X145" s="7"/>
      <c r="Y145" s="7"/>
      <c r="Z145" s="7"/>
    </row>
    <row r="146" ht="15.75" customHeight="1">
      <c r="A146" s="7"/>
      <c r="B146" s="7"/>
      <c r="C146" s="7"/>
      <c r="D146" s="7"/>
      <c r="E146" s="7"/>
      <c r="F146" s="7"/>
      <c r="G146" s="7"/>
      <c r="H146" s="7"/>
      <c r="I146" s="7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7"/>
      <c r="W146" s="7"/>
      <c r="X146" s="7"/>
      <c r="Y146" s="7"/>
      <c r="Z146" s="7"/>
    </row>
    <row r="147" ht="15.75" customHeight="1">
      <c r="A147" s="7"/>
      <c r="B147" s="7"/>
      <c r="C147" s="7"/>
      <c r="D147" s="7"/>
      <c r="E147" s="7"/>
      <c r="F147" s="7"/>
      <c r="G147" s="7"/>
      <c r="H147" s="7"/>
      <c r="I147" s="7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7"/>
      <c r="W147" s="7"/>
      <c r="X147" s="7"/>
      <c r="Y147" s="7"/>
      <c r="Z147" s="7"/>
    </row>
    <row r="148" ht="15.75" customHeight="1">
      <c r="A148" s="7"/>
      <c r="B148" s="7"/>
      <c r="C148" s="7"/>
      <c r="D148" s="7"/>
      <c r="E148" s="7"/>
      <c r="F148" s="7"/>
      <c r="G148" s="7"/>
      <c r="H148" s="7"/>
      <c r="I148" s="7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7"/>
      <c r="W148" s="7"/>
      <c r="X148" s="7"/>
      <c r="Y148" s="7"/>
      <c r="Z148" s="7"/>
    </row>
    <row r="149" ht="15.75" customHeight="1">
      <c r="A149" s="7"/>
      <c r="B149" s="7"/>
      <c r="C149" s="7"/>
      <c r="D149" s="7"/>
      <c r="E149" s="7"/>
      <c r="F149" s="7"/>
      <c r="G149" s="7"/>
      <c r="H149" s="7"/>
      <c r="I149" s="7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7"/>
      <c r="W149" s="7"/>
      <c r="X149" s="7"/>
      <c r="Y149" s="7"/>
      <c r="Z149" s="7"/>
    </row>
    <row r="150" ht="15.75" customHeight="1">
      <c r="A150" s="7"/>
      <c r="B150" s="7"/>
      <c r="C150" s="7"/>
      <c r="D150" s="7"/>
      <c r="E150" s="7"/>
      <c r="F150" s="7"/>
      <c r="G150" s="7"/>
      <c r="H150" s="7"/>
      <c r="I150" s="7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7"/>
      <c r="W150" s="7"/>
      <c r="X150" s="7"/>
      <c r="Y150" s="7"/>
      <c r="Z150" s="7"/>
    </row>
    <row r="151" ht="15.75" customHeight="1">
      <c r="A151" s="7"/>
      <c r="B151" s="7"/>
      <c r="C151" s="7"/>
      <c r="D151" s="7"/>
      <c r="E151" s="7"/>
      <c r="F151" s="7"/>
      <c r="G151" s="7"/>
      <c r="H151" s="7"/>
      <c r="I151" s="7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7"/>
      <c r="W151" s="7"/>
      <c r="X151" s="7"/>
      <c r="Y151" s="7"/>
      <c r="Z151" s="7"/>
    </row>
    <row r="152" ht="15.75" customHeight="1">
      <c r="A152" s="7"/>
      <c r="B152" s="7"/>
      <c r="C152" s="7"/>
      <c r="D152" s="7"/>
      <c r="E152" s="7"/>
      <c r="F152" s="7"/>
      <c r="G152" s="7"/>
      <c r="H152" s="7"/>
      <c r="I152" s="7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7"/>
      <c r="W152" s="7"/>
      <c r="X152" s="7"/>
      <c r="Y152" s="7"/>
      <c r="Z152" s="7"/>
    </row>
    <row r="153" ht="15.75" customHeight="1">
      <c r="A153" s="7"/>
      <c r="B153" s="7"/>
      <c r="C153" s="7"/>
      <c r="D153" s="7"/>
      <c r="E153" s="7"/>
      <c r="F153" s="7"/>
      <c r="G153" s="7"/>
      <c r="H153" s="7"/>
      <c r="I153" s="7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7"/>
      <c r="W153" s="7"/>
      <c r="X153" s="7"/>
      <c r="Y153" s="7"/>
      <c r="Z153" s="7"/>
    </row>
    <row r="154" ht="15.75" customHeight="1">
      <c r="A154" s="7"/>
      <c r="B154" s="7"/>
      <c r="C154" s="7"/>
      <c r="D154" s="7"/>
      <c r="E154" s="7"/>
      <c r="F154" s="7"/>
      <c r="G154" s="7"/>
      <c r="H154" s="7"/>
      <c r="I154" s="7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7"/>
      <c r="W154" s="7"/>
      <c r="X154" s="7"/>
      <c r="Y154" s="7"/>
      <c r="Z154" s="7"/>
    </row>
    <row r="155" ht="15.75" customHeight="1">
      <c r="A155" s="7"/>
      <c r="B155" s="7"/>
      <c r="C155" s="7"/>
      <c r="D155" s="7"/>
      <c r="E155" s="7"/>
      <c r="F155" s="7"/>
      <c r="G155" s="7"/>
      <c r="H155" s="7"/>
      <c r="I155" s="7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7"/>
      <c r="W155" s="7"/>
      <c r="X155" s="7"/>
      <c r="Y155" s="7"/>
      <c r="Z155" s="7"/>
    </row>
    <row r="156" ht="15.75" customHeight="1">
      <c r="A156" s="7"/>
      <c r="B156" s="7"/>
      <c r="C156" s="7"/>
      <c r="D156" s="7"/>
      <c r="E156" s="7"/>
      <c r="F156" s="7"/>
      <c r="G156" s="7"/>
      <c r="H156" s="7"/>
      <c r="I156" s="7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7"/>
      <c r="W156" s="7"/>
      <c r="X156" s="7"/>
      <c r="Y156" s="7"/>
      <c r="Z156" s="7"/>
    </row>
    <row r="157" ht="15.75" customHeight="1">
      <c r="A157" s="7"/>
      <c r="B157" s="7"/>
      <c r="C157" s="7"/>
      <c r="D157" s="7"/>
      <c r="E157" s="7"/>
      <c r="F157" s="7"/>
      <c r="G157" s="7"/>
      <c r="H157" s="7"/>
      <c r="I157" s="7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7"/>
      <c r="W157" s="7"/>
      <c r="X157" s="7"/>
      <c r="Y157" s="7"/>
      <c r="Z157" s="7"/>
    </row>
    <row r="158" ht="15.75" customHeight="1">
      <c r="A158" s="7"/>
      <c r="B158" s="7"/>
      <c r="C158" s="7"/>
      <c r="D158" s="7"/>
      <c r="E158" s="7"/>
      <c r="F158" s="7"/>
      <c r="G158" s="7"/>
      <c r="H158" s="7"/>
      <c r="I158" s="7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7"/>
      <c r="W158" s="7"/>
      <c r="X158" s="7"/>
      <c r="Y158" s="7"/>
      <c r="Z158" s="7"/>
    </row>
    <row r="159" ht="15.75" customHeight="1">
      <c r="A159" s="7"/>
      <c r="B159" s="7"/>
      <c r="C159" s="7"/>
      <c r="D159" s="7"/>
      <c r="E159" s="7"/>
      <c r="F159" s="7"/>
      <c r="G159" s="7"/>
      <c r="H159" s="7"/>
      <c r="I159" s="7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7"/>
      <c r="W159" s="7"/>
      <c r="X159" s="7"/>
      <c r="Y159" s="7"/>
      <c r="Z159" s="7"/>
    </row>
    <row r="160" ht="15.75" customHeight="1">
      <c r="A160" s="7"/>
      <c r="B160" s="7"/>
      <c r="C160" s="7"/>
      <c r="D160" s="7"/>
      <c r="E160" s="7"/>
      <c r="F160" s="7"/>
      <c r="G160" s="7"/>
      <c r="H160" s="7"/>
      <c r="I160" s="7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7"/>
      <c r="W160" s="7"/>
      <c r="X160" s="7"/>
      <c r="Y160" s="7"/>
      <c r="Z160" s="7"/>
    </row>
    <row r="161" ht="15.75" customHeight="1">
      <c r="A161" s="7"/>
      <c r="B161" s="7"/>
      <c r="C161" s="7"/>
      <c r="D161" s="7"/>
      <c r="E161" s="7"/>
      <c r="F161" s="7"/>
      <c r="G161" s="7"/>
      <c r="H161" s="7"/>
      <c r="I161" s="7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7"/>
      <c r="W161" s="7"/>
      <c r="X161" s="7"/>
      <c r="Y161" s="7"/>
      <c r="Z161" s="7"/>
    </row>
    <row r="162" ht="15.75" customHeight="1">
      <c r="A162" s="7"/>
      <c r="B162" s="7"/>
      <c r="C162" s="7"/>
      <c r="D162" s="7"/>
      <c r="E162" s="7"/>
      <c r="F162" s="7"/>
      <c r="G162" s="7"/>
      <c r="H162" s="7"/>
      <c r="I162" s="7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7"/>
      <c r="W162" s="7"/>
      <c r="X162" s="7"/>
      <c r="Y162" s="7"/>
      <c r="Z162" s="7"/>
    </row>
    <row r="163" ht="15.75" customHeight="1">
      <c r="A163" s="7"/>
      <c r="B163" s="7"/>
      <c r="C163" s="7"/>
      <c r="D163" s="7"/>
      <c r="E163" s="7"/>
      <c r="F163" s="7"/>
      <c r="G163" s="7"/>
      <c r="H163" s="7"/>
      <c r="I163" s="7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7"/>
      <c r="W163" s="7"/>
      <c r="X163" s="7"/>
      <c r="Y163" s="7"/>
      <c r="Z163" s="7"/>
    </row>
    <row r="164" ht="15.75" customHeight="1">
      <c r="A164" s="7"/>
      <c r="B164" s="7"/>
      <c r="C164" s="7"/>
      <c r="D164" s="7"/>
      <c r="E164" s="7"/>
      <c r="F164" s="7"/>
      <c r="G164" s="7"/>
      <c r="H164" s="7"/>
      <c r="I164" s="7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7"/>
      <c r="W164" s="7"/>
      <c r="X164" s="7"/>
      <c r="Y164" s="7"/>
      <c r="Z164" s="7"/>
    </row>
    <row r="165" ht="15.75" customHeight="1">
      <c r="A165" s="7"/>
      <c r="B165" s="7"/>
      <c r="C165" s="7"/>
      <c r="D165" s="7"/>
      <c r="E165" s="7"/>
      <c r="F165" s="7"/>
      <c r="G165" s="7"/>
      <c r="H165" s="7"/>
      <c r="I165" s="7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7"/>
      <c r="W165" s="7"/>
      <c r="X165" s="7"/>
      <c r="Y165" s="7"/>
      <c r="Z165" s="7"/>
    </row>
    <row r="166" ht="15.75" customHeight="1">
      <c r="A166" s="7"/>
      <c r="B166" s="7"/>
      <c r="C166" s="7"/>
      <c r="D166" s="7"/>
      <c r="E166" s="7"/>
      <c r="F166" s="7"/>
      <c r="G166" s="7"/>
      <c r="H166" s="7"/>
      <c r="I166" s="7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7"/>
      <c r="W166" s="7"/>
      <c r="X166" s="7"/>
      <c r="Y166" s="7"/>
      <c r="Z166" s="7"/>
    </row>
    <row r="167" ht="15.75" customHeight="1">
      <c r="A167" s="7"/>
      <c r="B167" s="7"/>
      <c r="C167" s="7"/>
      <c r="D167" s="7"/>
      <c r="E167" s="7"/>
      <c r="F167" s="7"/>
      <c r="G167" s="7"/>
      <c r="H167" s="7"/>
      <c r="I167" s="7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7"/>
      <c r="W167" s="7"/>
      <c r="X167" s="7"/>
      <c r="Y167" s="7"/>
      <c r="Z167" s="7"/>
    </row>
    <row r="168" ht="15.75" customHeight="1">
      <c r="A168" s="7"/>
      <c r="B168" s="7"/>
      <c r="C168" s="7"/>
      <c r="D168" s="7"/>
      <c r="E168" s="7"/>
      <c r="F168" s="7"/>
      <c r="G168" s="7"/>
      <c r="H168" s="7"/>
      <c r="I168" s="7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7"/>
      <c r="W168" s="7"/>
      <c r="X168" s="7"/>
      <c r="Y168" s="7"/>
      <c r="Z168" s="7"/>
    </row>
    <row r="169" ht="15.75" customHeight="1">
      <c r="A169" s="7"/>
      <c r="B169" s="7"/>
      <c r="C169" s="7"/>
      <c r="D169" s="7"/>
      <c r="E169" s="7"/>
      <c r="F169" s="7"/>
      <c r="G169" s="7"/>
      <c r="H169" s="7"/>
      <c r="I169" s="7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7"/>
      <c r="W169" s="7"/>
      <c r="X169" s="7"/>
      <c r="Y169" s="7"/>
      <c r="Z169" s="7"/>
    </row>
    <row r="170" ht="15.75" customHeight="1">
      <c r="A170" s="7"/>
      <c r="B170" s="7"/>
      <c r="C170" s="7"/>
      <c r="D170" s="7"/>
      <c r="E170" s="7"/>
      <c r="F170" s="7"/>
      <c r="G170" s="7"/>
      <c r="H170" s="7"/>
      <c r="I170" s="7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7"/>
      <c r="W170" s="7"/>
      <c r="X170" s="7"/>
      <c r="Y170" s="7"/>
      <c r="Z170" s="7"/>
    </row>
    <row r="171" ht="15.75" customHeight="1">
      <c r="A171" s="7"/>
      <c r="B171" s="7"/>
      <c r="C171" s="7"/>
      <c r="D171" s="7"/>
      <c r="E171" s="7"/>
      <c r="F171" s="7"/>
      <c r="G171" s="7"/>
      <c r="H171" s="7"/>
      <c r="I171" s="7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7"/>
      <c r="W171" s="7"/>
      <c r="X171" s="7"/>
      <c r="Y171" s="7"/>
      <c r="Z171" s="7"/>
    </row>
    <row r="172" ht="15.75" customHeight="1">
      <c r="A172" s="7"/>
      <c r="B172" s="7"/>
      <c r="C172" s="7"/>
      <c r="D172" s="7"/>
      <c r="E172" s="7"/>
      <c r="F172" s="7"/>
      <c r="G172" s="7"/>
      <c r="H172" s="7"/>
      <c r="I172" s="7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7"/>
      <c r="W172" s="7"/>
      <c r="X172" s="7"/>
      <c r="Y172" s="7"/>
      <c r="Z172" s="7"/>
    </row>
    <row r="173" ht="15.75" customHeight="1">
      <c r="A173" s="7"/>
      <c r="B173" s="7"/>
      <c r="C173" s="7"/>
      <c r="D173" s="7"/>
      <c r="E173" s="7"/>
      <c r="F173" s="7"/>
      <c r="G173" s="7"/>
      <c r="H173" s="7"/>
      <c r="I173" s="7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7"/>
      <c r="W173" s="7"/>
      <c r="X173" s="7"/>
      <c r="Y173" s="7"/>
      <c r="Z173" s="7"/>
    </row>
    <row r="174" ht="15.75" customHeight="1">
      <c r="A174" s="7"/>
      <c r="B174" s="7"/>
      <c r="C174" s="7"/>
      <c r="D174" s="7"/>
      <c r="E174" s="7"/>
      <c r="F174" s="7"/>
      <c r="G174" s="7"/>
      <c r="H174" s="7"/>
      <c r="I174" s="7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7"/>
      <c r="W174" s="7"/>
      <c r="X174" s="7"/>
      <c r="Y174" s="7"/>
      <c r="Z174" s="7"/>
    </row>
    <row r="175" ht="15.75" customHeight="1">
      <c r="A175" s="7"/>
      <c r="B175" s="7"/>
      <c r="C175" s="7"/>
      <c r="D175" s="7"/>
      <c r="E175" s="7"/>
      <c r="F175" s="7"/>
      <c r="G175" s="7"/>
      <c r="H175" s="7"/>
      <c r="I175" s="7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7"/>
      <c r="W175" s="7"/>
      <c r="X175" s="7"/>
      <c r="Y175" s="7"/>
      <c r="Z175" s="7"/>
    </row>
    <row r="176" ht="15.75" customHeight="1">
      <c r="A176" s="7"/>
      <c r="B176" s="7"/>
      <c r="C176" s="7"/>
      <c r="D176" s="7"/>
      <c r="E176" s="7"/>
      <c r="F176" s="7"/>
      <c r="G176" s="7"/>
      <c r="H176" s="7"/>
      <c r="I176" s="7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7"/>
      <c r="W176" s="7"/>
      <c r="X176" s="7"/>
      <c r="Y176" s="7"/>
      <c r="Z176" s="7"/>
    </row>
    <row r="177" ht="15.75" customHeight="1">
      <c r="A177" s="7"/>
      <c r="B177" s="7"/>
      <c r="C177" s="7"/>
      <c r="D177" s="7"/>
      <c r="E177" s="7"/>
      <c r="F177" s="7"/>
      <c r="G177" s="7"/>
      <c r="H177" s="7"/>
      <c r="I177" s="7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7"/>
      <c r="W177" s="7"/>
      <c r="X177" s="7"/>
      <c r="Y177" s="7"/>
      <c r="Z177" s="7"/>
    </row>
    <row r="178" ht="15.75" customHeight="1">
      <c r="A178" s="7"/>
      <c r="B178" s="7"/>
      <c r="C178" s="7"/>
      <c r="D178" s="7"/>
      <c r="E178" s="7"/>
      <c r="F178" s="7"/>
      <c r="G178" s="7"/>
      <c r="H178" s="7"/>
      <c r="I178" s="7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7"/>
      <c r="W178" s="7"/>
      <c r="X178" s="7"/>
      <c r="Y178" s="7"/>
      <c r="Z178" s="7"/>
    </row>
    <row r="179" ht="15.75" customHeight="1">
      <c r="A179" s="7"/>
      <c r="B179" s="7"/>
      <c r="C179" s="7"/>
      <c r="D179" s="7"/>
      <c r="E179" s="7"/>
      <c r="F179" s="7"/>
      <c r="G179" s="7"/>
      <c r="H179" s="7"/>
      <c r="I179" s="7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7"/>
      <c r="W179" s="7"/>
      <c r="X179" s="7"/>
      <c r="Y179" s="7"/>
      <c r="Z179" s="7"/>
    </row>
    <row r="180" ht="15.75" customHeight="1">
      <c r="A180" s="7"/>
      <c r="B180" s="7"/>
      <c r="C180" s="7"/>
      <c r="D180" s="7"/>
      <c r="E180" s="7"/>
      <c r="F180" s="7"/>
      <c r="G180" s="7"/>
      <c r="H180" s="7"/>
      <c r="I180" s="7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7"/>
      <c r="W180" s="7"/>
      <c r="X180" s="7"/>
      <c r="Y180" s="7"/>
      <c r="Z180" s="7"/>
    </row>
    <row r="181" ht="15.75" customHeight="1">
      <c r="A181" s="7"/>
      <c r="B181" s="7"/>
      <c r="C181" s="7"/>
      <c r="D181" s="7"/>
      <c r="E181" s="7"/>
      <c r="F181" s="7"/>
      <c r="G181" s="7"/>
      <c r="H181" s="7"/>
      <c r="I181" s="7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7"/>
      <c r="W181" s="7"/>
      <c r="X181" s="7"/>
      <c r="Y181" s="7"/>
      <c r="Z181" s="7"/>
    </row>
    <row r="182" ht="15.75" customHeight="1">
      <c r="A182" s="7"/>
      <c r="B182" s="7"/>
      <c r="C182" s="7"/>
      <c r="D182" s="7"/>
      <c r="E182" s="7"/>
      <c r="F182" s="7"/>
      <c r="G182" s="7"/>
      <c r="H182" s="7"/>
      <c r="I182" s="7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7"/>
      <c r="W182" s="7"/>
      <c r="X182" s="7"/>
      <c r="Y182" s="7"/>
      <c r="Z182" s="7"/>
    </row>
    <row r="183" ht="15.75" customHeight="1">
      <c r="A183" s="7"/>
      <c r="B183" s="7"/>
      <c r="C183" s="7"/>
      <c r="D183" s="7"/>
      <c r="E183" s="7"/>
      <c r="F183" s="7"/>
      <c r="G183" s="7"/>
      <c r="H183" s="7"/>
      <c r="I183" s="7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7"/>
      <c r="W183" s="7"/>
      <c r="X183" s="7"/>
      <c r="Y183" s="7"/>
      <c r="Z183" s="7"/>
    </row>
    <row r="184" ht="15.75" customHeight="1">
      <c r="A184" s="7"/>
      <c r="B184" s="7"/>
      <c r="C184" s="7"/>
      <c r="D184" s="7"/>
      <c r="E184" s="7"/>
      <c r="F184" s="7"/>
      <c r="G184" s="7"/>
      <c r="H184" s="7"/>
      <c r="I184" s="7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7"/>
      <c r="W184" s="7"/>
      <c r="X184" s="7"/>
      <c r="Y184" s="7"/>
      <c r="Z184" s="7"/>
    </row>
    <row r="185" ht="15.75" customHeight="1">
      <c r="A185" s="7"/>
      <c r="B185" s="7"/>
      <c r="C185" s="7"/>
      <c r="D185" s="7"/>
      <c r="E185" s="7"/>
      <c r="F185" s="7"/>
      <c r="G185" s="7"/>
      <c r="H185" s="7"/>
      <c r="I185" s="7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7"/>
      <c r="W185" s="7"/>
      <c r="X185" s="7"/>
      <c r="Y185" s="7"/>
      <c r="Z185" s="7"/>
    </row>
    <row r="186" ht="15.75" customHeight="1">
      <c r="A186" s="7"/>
      <c r="B186" s="7"/>
      <c r="C186" s="7"/>
      <c r="D186" s="7"/>
      <c r="E186" s="7"/>
      <c r="F186" s="7"/>
      <c r="G186" s="7"/>
      <c r="H186" s="7"/>
      <c r="I186" s="7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7"/>
      <c r="W186" s="7"/>
      <c r="X186" s="7"/>
      <c r="Y186" s="7"/>
      <c r="Z186" s="7"/>
    </row>
    <row r="187" ht="15.75" customHeight="1">
      <c r="A187" s="7"/>
      <c r="B187" s="7"/>
      <c r="C187" s="7"/>
      <c r="D187" s="7"/>
      <c r="E187" s="7"/>
      <c r="F187" s="7"/>
      <c r="G187" s="7"/>
      <c r="H187" s="7"/>
      <c r="I187" s="7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7"/>
      <c r="W187" s="7"/>
      <c r="X187" s="7"/>
      <c r="Y187" s="7"/>
      <c r="Z187" s="7"/>
    </row>
    <row r="188" ht="15.75" customHeight="1">
      <c r="A188" s="7"/>
      <c r="B188" s="7"/>
      <c r="C188" s="7"/>
      <c r="D188" s="7"/>
      <c r="E188" s="7"/>
      <c r="F188" s="7"/>
      <c r="G188" s="7"/>
      <c r="H188" s="7"/>
      <c r="I188" s="7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7"/>
      <c r="W188" s="7"/>
      <c r="X188" s="7"/>
      <c r="Y188" s="7"/>
      <c r="Z188" s="7"/>
    </row>
    <row r="189" ht="15.75" customHeight="1">
      <c r="A189" s="7"/>
      <c r="B189" s="7"/>
      <c r="C189" s="7"/>
      <c r="D189" s="7"/>
      <c r="E189" s="7"/>
      <c r="F189" s="7"/>
      <c r="G189" s="7"/>
      <c r="H189" s="7"/>
      <c r="I189" s="7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7"/>
      <c r="W189" s="7"/>
      <c r="X189" s="7"/>
      <c r="Y189" s="7"/>
      <c r="Z189" s="7"/>
    </row>
    <row r="190" ht="15.75" customHeight="1">
      <c r="A190" s="7"/>
      <c r="B190" s="7"/>
      <c r="C190" s="7"/>
      <c r="D190" s="7"/>
      <c r="E190" s="7"/>
      <c r="F190" s="7"/>
      <c r="G190" s="7"/>
      <c r="H190" s="7"/>
      <c r="I190" s="7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7"/>
      <c r="W190" s="7"/>
      <c r="X190" s="7"/>
      <c r="Y190" s="7"/>
      <c r="Z190" s="7"/>
    </row>
    <row r="191" ht="15.75" customHeight="1">
      <c r="A191" s="7"/>
      <c r="B191" s="7"/>
      <c r="C191" s="7"/>
      <c r="D191" s="7"/>
      <c r="E191" s="7"/>
      <c r="F191" s="7"/>
      <c r="G191" s="7"/>
      <c r="H191" s="7"/>
      <c r="I191" s="7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7"/>
      <c r="W191" s="7"/>
      <c r="X191" s="7"/>
      <c r="Y191" s="7"/>
      <c r="Z191" s="7"/>
    </row>
    <row r="192" ht="15.75" customHeight="1">
      <c r="A192" s="7"/>
      <c r="B192" s="7"/>
      <c r="C192" s="7"/>
      <c r="D192" s="7"/>
      <c r="E192" s="7"/>
      <c r="F192" s="7"/>
      <c r="G192" s="7"/>
      <c r="H192" s="7"/>
      <c r="I192" s="7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7"/>
      <c r="W192" s="7"/>
      <c r="X192" s="7"/>
      <c r="Y192" s="7"/>
      <c r="Z192" s="7"/>
    </row>
    <row r="193" ht="15.75" customHeight="1">
      <c r="A193" s="7"/>
      <c r="B193" s="7"/>
      <c r="C193" s="7"/>
      <c r="D193" s="7"/>
      <c r="E193" s="7"/>
      <c r="F193" s="7"/>
      <c r="G193" s="7"/>
      <c r="H193" s="7"/>
      <c r="I193" s="7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7"/>
      <c r="W193" s="7"/>
      <c r="X193" s="7"/>
      <c r="Y193" s="7"/>
      <c r="Z193" s="7"/>
    </row>
    <row r="194" ht="15.75" customHeight="1">
      <c r="A194" s="7"/>
      <c r="B194" s="7"/>
      <c r="C194" s="7"/>
      <c r="D194" s="7"/>
      <c r="E194" s="7"/>
      <c r="F194" s="7"/>
      <c r="G194" s="7"/>
      <c r="H194" s="7"/>
      <c r="I194" s="7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7"/>
      <c r="W194" s="7"/>
      <c r="X194" s="7"/>
      <c r="Y194" s="7"/>
      <c r="Z194" s="7"/>
    </row>
    <row r="195" ht="15.75" customHeight="1">
      <c r="A195" s="7"/>
      <c r="B195" s="7"/>
      <c r="C195" s="7"/>
      <c r="D195" s="7"/>
      <c r="E195" s="7"/>
      <c r="F195" s="7"/>
      <c r="G195" s="7"/>
      <c r="H195" s="7"/>
      <c r="I195" s="7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7"/>
      <c r="W195" s="7"/>
      <c r="X195" s="7"/>
      <c r="Y195" s="7"/>
      <c r="Z195" s="7"/>
    </row>
    <row r="196" ht="15.75" customHeight="1">
      <c r="A196" s="7"/>
      <c r="B196" s="7"/>
      <c r="C196" s="7"/>
      <c r="D196" s="7"/>
      <c r="E196" s="7"/>
      <c r="F196" s="7"/>
      <c r="G196" s="7"/>
      <c r="H196" s="7"/>
      <c r="I196" s="7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7"/>
      <c r="W196" s="7"/>
      <c r="X196" s="7"/>
      <c r="Y196" s="7"/>
      <c r="Z196" s="7"/>
    </row>
    <row r="197" ht="15.75" customHeight="1">
      <c r="A197" s="7"/>
      <c r="B197" s="7"/>
      <c r="C197" s="7"/>
      <c r="D197" s="7"/>
      <c r="E197" s="7"/>
      <c r="F197" s="7"/>
      <c r="G197" s="7"/>
      <c r="H197" s="7"/>
      <c r="I197" s="7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7"/>
      <c r="W197" s="7"/>
      <c r="X197" s="7"/>
      <c r="Y197" s="7"/>
      <c r="Z197" s="7"/>
    </row>
    <row r="198" ht="15.75" customHeight="1">
      <c r="A198" s="7"/>
      <c r="B198" s="7"/>
      <c r="C198" s="7"/>
      <c r="D198" s="7"/>
      <c r="E198" s="7"/>
      <c r="F198" s="7"/>
      <c r="G198" s="7"/>
      <c r="H198" s="7"/>
      <c r="I198" s="7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7"/>
      <c r="W198" s="7"/>
      <c r="X198" s="7"/>
      <c r="Y198" s="7"/>
      <c r="Z198" s="7"/>
    </row>
    <row r="199" ht="15.75" customHeight="1">
      <c r="A199" s="7"/>
      <c r="B199" s="7"/>
      <c r="C199" s="7"/>
      <c r="D199" s="7"/>
      <c r="E199" s="7"/>
      <c r="F199" s="7"/>
      <c r="G199" s="7"/>
      <c r="H199" s="7"/>
      <c r="I199" s="7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7"/>
      <c r="W199" s="7"/>
      <c r="X199" s="7"/>
      <c r="Y199" s="7"/>
      <c r="Z199" s="7"/>
    </row>
    <row r="200" ht="15.75" customHeight="1">
      <c r="A200" s="7"/>
      <c r="B200" s="7"/>
      <c r="C200" s="7"/>
      <c r="D200" s="7"/>
      <c r="E200" s="7"/>
      <c r="F200" s="7"/>
      <c r="G200" s="7"/>
      <c r="H200" s="7"/>
      <c r="I200" s="7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7"/>
      <c r="W200" s="7"/>
      <c r="X200" s="7"/>
      <c r="Y200" s="7"/>
      <c r="Z200" s="7"/>
    </row>
    <row r="201" ht="15.75" customHeight="1">
      <c r="A201" s="7"/>
      <c r="B201" s="7"/>
      <c r="C201" s="7"/>
      <c r="D201" s="7"/>
      <c r="E201" s="7"/>
      <c r="F201" s="7"/>
      <c r="G201" s="7"/>
      <c r="H201" s="7"/>
      <c r="I201" s="7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7"/>
      <c r="W201" s="7"/>
      <c r="X201" s="7"/>
      <c r="Y201" s="7"/>
      <c r="Z201" s="7"/>
    </row>
    <row r="202" ht="15.75" customHeight="1">
      <c r="A202" s="7"/>
      <c r="B202" s="7"/>
      <c r="C202" s="7"/>
      <c r="D202" s="7"/>
      <c r="E202" s="7"/>
      <c r="F202" s="7"/>
      <c r="G202" s="7"/>
      <c r="H202" s="7"/>
      <c r="I202" s="7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7"/>
      <c r="W202" s="7"/>
      <c r="X202" s="7"/>
      <c r="Y202" s="7"/>
      <c r="Z202" s="7"/>
    </row>
    <row r="203" ht="15.75" customHeight="1">
      <c r="A203" s="7"/>
      <c r="B203" s="7"/>
      <c r="C203" s="7"/>
      <c r="D203" s="7"/>
      <c r="E203" s="7"/>
      <c r="F203" s="7"/>
      <c r="G203" s="7"/>
      <c r="H203" s="7"/>
      <c r="I203" s="7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7"/>
      <c r="W203" s="7"/>
      <c r="X203" s="7"/>
      <c r="Y203" s="7"/>
      <c r="Z203" s="7"/>
    </row>
    <row r="204" ht="15.75" customHeight="1">
      <c r="A204" s="7"/>
      <c r="B204" s="7"/>
      <c r="C204" s="7"/>
      <c r="D204" s="7"/>
      <c r="E204" s="7"/>
      <c r="F204" s="7"/>
      <c r="G204" s="7"/>
      <c r="H204" s="7"/>
      <c r="I204" s="7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7"/>
      <c r="W204" s="7"/>
      <c r="X204" s="7"/>
      <c r="Y204" s="7"/>
      <c r="Z204" s="7"/>
    </row>
    <row r="205" ht="15.75" customHeight="1">
      <c r="A205" s="7"/>
      <c r="B205" s="7"/>
      <c r="C205" s="7"/>
      <c r="D205" s="7"/>
      <c r="E205" s="7"/>
      <c r="F205" s="7"/>
      <c r="G205" s="7"/>
      <c r="H205" s="7"/>
      <c r="I205" s="7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7"/>
      <c r="W205" s="7"/>
      <c r="X205" s="7"/>
      <c r="Y205" s="7"/>
      <c r="Z205" s="7"/>
    </row>
    <row r="206" ht="15.75" customHeight="1">
      <c r="A206" s="7"/>
      <c r="B206" s="7"/>
      <c r="C206" s="7"/>
      <c r="D206" s="7"/>
      <c r="E206" s="7"/>
      <c r="F206" s="7"/>
      <c r="G206" s="7"/>
      <c r="H206" s="7"/>
      <c r="I206" s="7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7"/>
      <c r="W206" s="7"/>
      <c r="X206" s="7"/>
      <c r="Y206" s="7"/>
      <c r="Z206" s="7"/>
    </row>
    <row r="207" ht="15.75" customHeight="1">
      <c r="A207" s="7"/>
      <c r="B207" s="7"/>
      <c r="C207" s="7"/>
      <c r="D207" s="7"/>
      <c r="E207" s="7"/>
      <c r="F207" s="7"/>
      <c r="G207" s="7"/>
      <c r="H207" s="7"/>
      <c r="I207" s="7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7"/>
      <c r="W207" s="7"/>
      <c r="X207" s="7"/>
      <c r="Y207" s="7"/>
      <c r="Z207" s="7"/>
    </row>
    <row r="208" ht="15.75" customHeight="1">
      <c r="A208" s="7"/>
      <c r="B208" s="7"/>
      <c r="C208" s="7"/>
      <c r="D208" s="7"/>
      <c r="E208" s="7"/>
      <c r="F208" s="7"/>
      <c r="G208" s="7"/>
      <c r="H208" s="7"/>
      <c r="I208" s="7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7"/>
      <c r="W208" s="7"/>
      <c r="X208" s="7"/>
      <c r="Y208" s="7"/>
      <c r="Z208" s="7"/>
    </row>
    <row r="209" ht="15.75" customHeight="1">
      <c r="A209" s="7"/>
      <c r="B209" s="7"/>
      <c r="C209" s="7"/>
      <c r="D209" s="7"/>
      <c r="E209" s="7"/>
      <c r="F209" s="7"/>
      <c r="G209" s="7"/>
      <c r="H209" s="7"/>
      <c r="I209" s="7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7"/>
      <c r="W209" s="7"/>
      <c r="X209" s="7"/>
      <c r="Y209" s="7"/>
      <c r="Z209" s="7"/>
    </row>
    <row r="210" ht="15.75" customHeight="1">
      <c r="A210" s="7"/>
      <c r="B210" s="7"/>
      <c r="C210" s="7"/>
      <c r="D210" s="7"/>
      <c r="E210" s="7"/>
      <c r="F210" s="7"/>
      <c r="G210" s="7"/>
      <c r="H210" s="7"/>
      <c r="I210" s="7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7"/>
      <c r="W210" s="7"/>
      <c r="X210" s="7"/>
      <c r="Y210" s="7"/>
      <c r="Z210" s="7"/>
    </row>
    <row r="211" ht="15.75" customHeight="1">
      <c r="A211" s="7"/>
      <c r="B211" s="7"/>
      <c r="C211" s="7"/>
      <c r="D211" s="7"/>
      <c r="E211" s="7"/>
      <c r="F211" s="7"/>
      <c r="G211" s="7"/>
      <c r="H211" s="7"/>
      <c r="I211" s="7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7"/>
      <c r="W211" s="7"/>
      <c r="X211" s="7"/>
      <c r="Y211" s="7"/>
      <c r="Z211" s="7"/>
    </row>
    <row r="212" ht="15.75" customHeight="1">
      <c r="A212" s="7"/>
      <c r="B212" s="7"/>
      <c r="C212" s="7"/>
      <c r="D212" s="7"/>
      <c r="E212" s="7"/>
      <c r="F212" s="7"/>
      <c r="G212" s="7"/>
      <c r="H212" s="7"/>
      <c r="I212" s="7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7"/>
      <c r="W212" s="7"/>
      <c r="X212" s="7"/>
      <c r="Y212" s="7"/>
      <c r="Z212" s="7"/>
    </row>
    <row r="213" ht="15.75" customHeight="1">
      <c r="A213" s="7"/>
      <c r="B213" s="7"/>
      <c r="C213" s="7"/>
      <c r="D213" s="7"/>
      <c r="E213" s="7"/>
      <c r="F213" s="7"/>
      <c r="G213" s="7"/>
      <c r="H213" s="7"/>
      <c r="I213" s="7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7"/>
      <c r="W213" s="7"/>
      <c r="X213" s="7"/>
      <c r="Y213" s="7"/>
      <c r="Z213" s="7"/>
    </row>
    <row r="214" ht="15.75" customHeight="1">
      <c r="A214" s="7"/>
      <c r="B214" s="7"/>
      <c r="C214" s="7"/>
      <c r="D214" s="7"/>
      <c r="E214" s="7"/>
      <c r="F214" s="7"/>
      <c r="G214" s="7"/>
      <c r="H214" s="7"/>
      <c r="I214" s="7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7"/>
      <c r="W214" s="7"/>
      <c r="X214" s="7"/>
      <c r="Y214" s="7"/>
      <c r="Z214" s="7"/>
    </row>
    <row r="215" ht="15.75" customHeight="1">
      <c r="A215" s="7"/>
      <c r="B215" s="7"/>
      <c r="C215" s="7"/>
      <c r="D215" s="7"/>
      <c r="E215" s="7"/>
      <c r="F215" s="7"/>
      <c r="G215" s="7"/>
      <c r="H215" s="7"/>
      <c r="I215" s="7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7"/>
      <c r="W215" s="7"/>
      <c r="X215" s="7"/>
      <c r="Y215" s="7"/>
      <c r="Z215" s="7"/>
    </row>
    <row r="216" ht="15.75" customHeight="1">
      <c r="A216" s="7"/>
      <c r="B216" s="7"/>
      <c r="C216" s="7"/>
      <c r="D216" s="7"/>
      <c r="E216" s="7"/>
      <c r="F216" s="7"/>
      <c r="G216" s="7"/>
      <c r="H216" s="7"/>
      <c r="I216" s="7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7"/>
      <c r="W216" s="7"/>
      <c r="X216" s="7"/>
      <c r="Y216" s="7"/>
      <c r="Z216" s="7"/>
    </row>
    <row r="217" ht="15.75" customHeight="1">
      <c r="A217" s="7"/>
      <c r="B217" s="7"/>
      <c r="C217" s="7"/>
      <c r="D217" s="7"/>
      <c r="E217" s="7"/>
      <c r="F217" s="7"/>
      <c r="G217" s="7"/>
      <c r="H217" s="7"/>
      <c r="I217" s="7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7"/>
      <c r="W217" s="7"/>
      <c r="X217" s="7"/>
      <c r="Y217" s="7"/>
      <c r="Z217" s="7"/>
    </row>
    <row r="218" ht="15.75" customHeight="1">
      <c r="A218" s="7"/>
      <c r="B218" s="7"/>
      <c r="C218" s="7"/>
      <c r="D218" s="7"/>
      <c r="E218" s="7"/>
      <c r="F218" s="7"/>
      <c r="G218" s="7"/>
      <c r="H218" s="7"/>
      <c r="I218" s="7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7"/>
      <c r="W218" s="7"/>
      <c r="X218" s="7"/>
      <c r="Y218" s="7"/>
      <c r="Z218" s="7"/>
    </row>
    <row r="219" ht="15.75" customHeight="1">
      <c r="A219" s="7"/>
      <c r="B219" s="7"/>
      <c r="C219" s="7"/>
      <c r="D219" s="7"/>
      <c r="E219" s="7"/>
      <c r="F219" s="7"/>
      <c r="G219" s="7"/>
      <c r="H219" s="7"/>
      <c r="I219" s="7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7"/>
      <c r="W219" s="7"/>
      <c r="X219" s="7"/>
      <c r="Y219" s="7"/>
      <c r="Z219" s="7"/>
    </row>
    <row r="220" ht="15.75" customHeight="1">
      <c r="A220" s="7"/>
      <c r="B220" s="7"/>
      <c r="C220" s="7"/>
      <c r="D220" s="7"/>
      <c r="E220" s="7"/>
      <c r="F220" s="7"/>
      <c r="G220" s="7"/>
      <c r="H220" s="7"/>
      <c r="I220" s="7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7"/>
      <c r="W220" s="7"/>
      <c r="X220" s="7"/>
      <c r="Y220" s="7"/>
      <c r="Z220" s="7"/>
    </row>
    <row r="221" ht="15.75" customHeight="1">
      <c r="A221" s="7"/>
      <c r="B221" s="7"/>
      <c r="C221" s="7"/>
      <c r="D221" s="7"/>
      <c r="E221" s="7"/>
      <c r="F221" s="7"/>
      <c r="G221" s="7"/>
      <c r="H221" s="7"/>
      <c r="I221" s="7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7"/>
      <c r="W221" s="7"/>
      <c r="X221" s="7"/>
      <c r="Y221" s="7"/>
      <c r="Z221" s="7"/>
    </row>
    <row r="222" ht="15.75" customHeight="1">
      <c r="A222" s="7"/>
      <c r="B222" s="7"/>
      <c r="C222" s="7"/>
      <c r="D222" s="7"/>
      <c r="E222" s="7"/>
      <c r="F222" s="7"/>
      <c r="G222" s="7"/>
      <c r="H222" s="7"/>
      <c r="I222" s="7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7"/>
      <c r="W222" s="7"/>
      <c r="X222" s="7"/>
      <c r="Y222" s="7"/>
      <c r="Z222" s="7"/>
    </row>
    <row r="223" ht="15.75" customHeight="1">
      <c r="A223" s="7"/>
      <c r="B223" s="7"/>
      <c r="C223" s="7"/>
      <c r="D223" s="7"/>
      <c r="E223" s="7"/>
      <c r="F223" s="7"/>
      <c r="G223" s="7"/>
      <c r="H223" s="7"/>
      <c r="I223" s="7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7"/>
      <c r="W223" s="7"/>
      <c r="X223" s="7"/>
      <c r="Y223" s="7"/>
      <c r="Z223" s="7"/>
    </row>
    <row r="224" ht="15.75" customHeight="1">
      <c r="A224" s="7"/>
      <c r="B224" s="7"/>
      <c r="C224" s="7"/>
      <c r="D224" s="7"/>
      <c r="E224" s="7"/>
      <c r="F224" s="7"/>
      <c r="G224" s="7"/>
      <c r="H224" s="7"/>
      <c r="I224" s="7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7"/>
      <c r="W224" s="7"/>
      <c r="X224" s="7"/>
      <c r="Y224" s="7"/>
      <c r="Z224" s="7"/>
    </row>
    <row r="225" ht="15.75" customHeight="1">
      <c r="A225" s="7"/>
      <c r="B225" s="7"/>
      <c r="C225" s="7"/>
      <c r="D225" s="7"/>
      <c r="E225" s="7"/>
      <c r="F225" s="7"/>
      <c r="G225" s="7"/>
      <c r="H225" s="7"/>
      <c r="I225" s="7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7"/>
      <c r="W225" s="7"/>
      <c r="X225" s="7"/>
      <c r="Y225" s="7"/>
      <c r="Z225" s="7"/>
    </row>
    <row r="226" ht="15.75" customHeight="1">
      <c r="A226" s="7"/>
      <c r="B226" s="7"/>
      <c r="C226" s="7"/>
      <c r="D226" s="7"/>
      <c r="E226" s="7"/>
      <c r="F226" s="7"/>
      <c r="G226" s="7"/>
      <c r="H226" s="7"/>
      <c r="I226" s="7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7"/>
      <c r="W226" s="7"/>
      <c r="X226" s="7"/>
      <c r="Y226" s="7"/>
      <c r="Z226" s="7"/>
    </row>
    <row r="227" ht="15.75" customHeight="1">
      <c r="A227" s="7"/>
      <c r="B227" s="7"/>
      <c r="C227" s="7"/>
      <c r="D227" s="7"/>
      <c r="E227" s="7"/>
      <c r="F227" s="7"/>
      <c r="G227" s="7"/>
      <c r="H227" s="7"/>
      <c r="I227" s="7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7"/>
      <c r="W227" s="7"/>
      <c r="X227" s="7"/>
      <c r="Y227" s="7"/>
      <c r="Z227" s="7"/>
    </row>
    <row r="228" ht="15.75" customHeight="1">
      <c r="A228" s="7"/>
      <c r="B228" s="7"/>
      <c r="C228" s="7"/>
      <c r="D228" s="7"/>
      <c r="E228" s="7"/>
      <c r="F228" s="7"/>
      <c r="G228" s="7"/>
      <c r="H228" s="7"/>
      <c r="I228" s="7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7"/>
      <c r="W228" s="7"/>
      <c r="X228" s="7"/>
      <c r="Y228" s="7"/>
      <c r="Z228" s="7"/>
    </row>
    <row r="229" ht="15.75" customHeight="1">
      <c r="A229" s="7"/>
      <c r="B229" s="7"/>
      <c r="C229" s="7"/>
      <c r="D229" s="7"/>
      <c r="E229" s="7"/>
      <c r="F229" s="7"/>
      <c r="G229" s="7"/>
      <c r="H229" s="7"/>
      <c r="I229" s="7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7"/>
      <c r="W229" s="7"/>
      <c r="X229" s="7"/>
      <c r="Y229" s="7"/>
      <c r="Z229" s="7"/>
    </row>
    <row r="230" ht="15.75" customHeight="1">
      <c r="A230" s="7"/>
      <c r="B230" s="7"/>
      <c r="C230" s="7"/>
      <c r="D230" s="7"/>
      <c r="E230" s="7"/>
      <c r="F230" s="7"/>
      <c r="G230" s="7"/>
      <c r="H230" s="7"/>
      <c r="I230" s="7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7"/>
      <c r="W230" s="7"/>
      <c r="X230" s="7"/>
      <c r="Y230" s="7"/>
      <c r="Z230" s="7"/>
    </row>
    <row r="231" ht="15.75" customHeight="1">
      <c r="A231" s="7"/>
      <c r="B231" s="7"/>
      <c r="C231" s="7"/>
      <c r="D231" s="7"/>
      <c r="E231" s="7"/>
      <c r="F231" s="7"/>
      <c r="G231" s="7"/>
      <c r="H231" s="7"/>
      <c r="I231" s="7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7"/>
      <c r="W231" s="7"/>
      <c r="X231" s="7"/>
      <c r="Y231" s="7"/>
      <c r="Z231" s="7"/>
    </row>
    <row r="232" ht="15.75" customHeight="1">
      <c r="A232" s="7"/>
      <c r="B232" s="7"/>
      <c r="C232" s="7"/>
      <c r="D232" s="7"/>
      <c r="E232" s="7"/>
      <c r="F232" s="7"/>
      <c r="G232" s="7"/>
      <c r="H232" s="7"/>
      <c r="I232" s="7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7"/>
      <c r="W232" s="7"/>
      <c r="X232" s="7"/>
      <c r="Y232" s="7"/>
      <c r="Z232" s="7"/>
    </row>
    <row r="233" ht="15.75" customHeight="1">
      <c r="A233" s="7"/>
      <c r="B233" s="7"/>
      <c r="C233" s="7"/>
      <c r="D233" s="7"/>
      <c r="E233" s="7"/>
      <c r="F233" s="7"/>
      <c r="G233" s="7"/>
      <c r="H233" s="7"/>
      <c r="I233" s="7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7"/>
      <c r="W233" s="7"/>
      <c r="X233" s="7"/>
      <c r="Y233" s="7"/>
      <c r="Z233" s="7"/>
    </row>
    <row r="234" ht="15.75" customHeight="1">
      <c r="A234" s="7"/>
      <c r="B234" s="7"/>
      <c r="C234" s="7"/>
      <c r="D234" s="7"/>
      <c r="E234" s="7"/>
      <c r="F234" s="7"/>
      <c r="G234" s="7"/>
      <c r="H234" s="7"/>
      <c r="I234" s="7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7"/>
      <c r="W234" s="7"/>
      <c r="X234" s="7"/>
      <c r="Y234" s="7"/>
      <c r="Z234" s="7"/>
    </row>
    <row r="235" ht="15.75" customHeight="1">
      <c r="A235" s="7"/>
      <c r="B235" s="7"/>
      <c r="C235" s="7"/>
      <c r="D235" s="7"/>
      <c r="E235" s="7"/>
      <c r="F235" s="7"/>
      <c r="G235" s="7"/>
      <c r="H235" s="7"/>
      <c r="I235" s="7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7"/>
      <c r="W235" s="7"/>
      <c r="X235" s="7"/>
      <c r="Y235" s="7"/>
      <c r="Z235" s="7"/>
    </row>
    <row r="236" ht="15.75" customHeight="1">
      <c r="A236" s="7"/>
      <c r="B236" s="7"/>
      <c r="C236" s="7"/>
      <c r="D236" s="7"/>
      <c r="E236" s="7"/>
      <c r="F236" s="7"/>
      <c r="G236" s="7"/>
      <c r="H236" s="7"/>
      <c r="I236" s="7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7"/>
      <c r="W236" s="7"/>
      <c r="X236" s="7"/>
      <c r="Y236" s="7"/>
      <c r="Z236" s="7"/>
    </row>
    <row r="237" ht="15.75" customHeight="1">
      <c r="A237" s="7"/>
      <c r="B237" s="7"/>
      <c r="C237" s="7"/>
      <c r="D237" s="7"/>
      <c r="E237" s="7"/>
      <c r="F237" s="7"/>
      <c r="G237" s="7"/>
      <c r="H237" s="7"/>
      <c r="I237" s="7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7"/>
      <c r="W237" s="7"/>
      <c r="X237" s="7"/>
      <c r="Y237" s="7"/>
      <c r="Z237" s="7"/>
    </row>
    <row r="238" ht="15.75" customHeight="1">
      <c r="A238" s="7"/>
      <c r="B238" s="7"/>
      <c r="C238" s="7"/>
      <c r="D238" s="7"/>
      <c r="E238" s="7"/>
      <c r="F238" s="7"/>
      <c r="G238" s="7"/>
      <c r="H238" s="7"/>
      <c r="I238" s="7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7"/>
      <c r="W238" s="7"/>
      <c r="X238" s="7"/>
      <c r="Y238" s="7"/>
      <c r="Z238" s="7"/>
    </row>
    <row r="239" ht="15.75" customHeight="1">
      <c r="A239" s="7"/>
      <c r="B239" s="7"/>
      <c r="C239" s="7"/>
      <c r="D239" s="7"/>
      <c r="E239" s="7"/>
      <c r="F239" s="7"/>
      <c r="G239" s="7"/>
      <c r="H239" s="7"/>
      <c r="I239" s="7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7"/>
      <c r="W239" s="7"/>
      <c r="X239" s="7"/>
      <c r="Y239" s="7"/>
      <c r="Z239" s="7"/>
    </row>
    <row r="240" ht="15.75" customHeight="1">
      <c r="A240" s="7"/>
      <c r="B240" s="7"/>
      <c r="C240" s="7"/>
      <c r="D240" s="7"/>
      <c r="E240" s="7"/>
      <c r="F240" s="7"/>
      <c r="G240" s="7"/>
      <c r="H240" s="7"/>
      <c r="I240" s="7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7"/>
      <c r="W240" s="7"/>
      <c r="X240" s="7"/>
      <c r="Y240" s="7"/>
      <c r="Z240" s="7"/>
    </row>
    <row r="241" ht="15.75" customHeight="1">
      <c r="A241" s="7"/>
      <c r="B241" s="7"/>
      <c r="C241" s="7"/>
      <c r="D241" s="7"/>
      <c r="E241" s="7"/>
      <c r="F241" s="7"/>
      <c r="G241" s="7"/>
      <c r="H241" s="7"/>
      <c r="I241" s="7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7"/>
      <c r="W241" s="7"/>
      <c r="X241" s="7"/>
      <c r="Y241" s="7"/>
      <c r="Z241" s="7"/>
    </row>
    <row r="242" ht="15.75" customHeight="1">
      <c r="A242" s="7"/>
      <c r="B242" s="7"/>
      <c r="C242" s="7"/>
      <c r="D242" s="7"/>
      <c r="E242" s="7"/>
      <c r="F242" s="7"/>
      <c r="G242" s="7"/>
      <c r="H242" s="7"/>
      <c r="I242" s="7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7"/>
      <c r="W242" s="7"/>
      <c r="X242" s="7"/>
      <c r="Y242" s="7"/>
      <c r="Z242" s="7"/>
    </row>
    <row r="243" ht="15.75" customHeight="1">
      <c r="A243" s="7"/>
      <c r="B243" s="7"/>
      <c r="C243" s="7"/>
      <c r="D243" s="7"/>
      <c r="E243" s="7"/>
      <c r="F243" s="7"/>
      <c r="G243" s="7"/>
      <c r="H243" s="7"/>
      <c r="I243" s="7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7"/>
      <c r="W243" s="7"/>
      <c r="X243" s="7"/>
      <c r="Y243" s="7"/>
      <c r="Z243" s="7"/>
    </row>
    <row r="244" ht="15.75" customHeight="1">
      <c r="A244" s="7"/>
      <c r="B244" s="7"/>
      <c r="C244" s="7"/>
      <c r="D244" s="7"/>
      <c r="E244" s="7"/>
      <c r="F244" s="7"/>
      <c r="G244" s="7"/>
      <c r="H244" s="7"/>
      <c r="I244" s="7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7"/>
      <c r="W244" s="7"/>
      <c r="X244" s="7"/>
      <c r="Y244" s="7"/>
      <c r="Z244" s="7"/>
    </row>
    <row r="245" ht="15.75" customHeight="1">
      <c r="A245" s="7"/>
      <c r="B245" s="7"/>
      <c r="C245" s="7"/>
      <c r="D245" s="7"/>
      <c r="E245" s="7"/>
      <c r="F245" s="7"/>
      <c r="G245" s="7"/>
      <c r="H245" s="7"/>
      <c r="I245" s="7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7"/>
      <c r="W245" s="7"/>
      <c r="X245" s="7"/>
      <c r="Y245" s="7"/>
      <c r="Z245" s="7"/>
    </row>
    <row r="246" ht="15.75" customHeight="1">
      <c r="A246" s="7"/>
      <c r="B246" s="7"/>
      <c r="C246" s="7"/>
      <c r="D246" s="7"/>
      <c r="E246" s="7"/>
      <c r="F246" s="7"/>
      <c r="G246" s="7"/>
      <c r="H246" s="7"/>
      <c r="I246" s="7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7"/>
      <c r="W246" s="7"/>
      <c r="X246" s="7"/>
      <c r="Y246" s="7"/>
      <c r="Z246" s="7"/>
    </row>
    <row r="247" ht="15.75" customHeight="1">
      <c r="A247" s="7"/>
      <c r="B247" s="7"/>
      <c r="C247" s="7"/>
      <c r="D247" s="7"/>
      <c r="E247" s="7"/>
      <c r="F247" s="7"/>
      <c r="G247" s="7"/>
      <c r="H247" s="7"/>
      <c r="I247" s="7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7"/>
      <c r="W247" s="7"/>
      <c r="X247" s="7"/>
      <c r="Y247" s="7"/>
      <c r="Z247" s="7"/>
    </row>
    <row r="248" ht="15.75" customHeight="1">
      <c r="A248" s="7"/>
      <c r="B248" s="7"/>
      <c r="C248" s="7"/>
      <c r="D248" s="7"/>
      <c r="E248" s="7"/>
      <c r="F248" s="7"/>
      <c r="G248" s="7"/>
      <c r="H248" s="7"/>
      <c r="I248" s="7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7"/>
      <c r="W248" s="7"/>
      <c r="X248" s="7"/>
      <c r="Y248" s="7"/>
      <c r="Z248" s="7"/>
    </row>
    <row r="249" ht="15.75" customHeight="1">
      <c r="A249" s="7"/>
      <c r="B249" s="7"/>
      <c r="C249" s="7"/>
      <c r="D249" s="7"/>
      <c r="E249" s="7"/>
      <c r="F249" s="7"/>
      <c r="G249" s="7"/>
      <c r="H249" s="7"/>
      <c r="I249" s="7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7"/>
      <c r="W249" s="7"/>
      <c r="X249" s="7"/>
      <c r="Y249" s="7"/>
      <c r="Z249" s="7"/>
    </row>
    <row r="250" ht="15.75" customHeight="1">
      <c r="A250" s="7"/>
      <c r="B250" s="7"/>
      <c r="C250" s="7"/>
      <c r="D250" s="7"/>
      <c r="E250" s="7"/>
      <c r="F250" s="7"/>
      <c r="G250" s="7"/>
      <c r="H250" s="7"/>
      <c r="I250" s="7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7"/>
      <c r="W250" s="7"/>
      <c r="X250" s="7"/>
      <c r="Y250" s="7"/>
      <c r="Z250" s="7"/>
    </row>
    <row r="251" ht="15.75" customHeight="1">
      <c r="A251" s="7"/>
      <c r="B251" s="7"/>
      <c r="C251" s="7"/>
      <c r="D251" s="7"/>
      <c r="E251" s="7"/>
      <c r="F251" s="7"/>
      <c r="G251" s="7"/>
      <c r="H251" s="7"/>
      <c r="I251" s="7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7"/>
      <c r="W251" s="7"/>
      <c r="X251" s="7"/>
      <c r="Y251" s="7"/>
      <c r="Z251" s="7"/>
    </row>
    <row r="252" ht="15.75" customHeight="1">
      <c r="A252" s="7"/>
      <c r="B252" s="7"/>
      <c r="C252" s="7"/>
      <c r="D252" s="7"/>
      <c r="E252" s="7"/>
      <c r="F252" s="7"/>
      <c r="G252" s="7"/>
      <c r="H252" s="7"/>
      <c r="I252" s="7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7"/>
      <c r="W252" s="7"/>
      <c r="X252" s="7"/>
      <c r="Y252" s="7"/>
      <c r="Z252" s="7"/>
    </row>
    <row r="253" ht="15.75" customHeight="1">
      <c r="A253" s="7"/>
      <c r="B253" s="7"/>
      <c r="C253" s="7"/>
      <c r="D253" s="7"/>
      <c r="E253" s="7"/>
      <c r="F253" s="7"/>
      <c r="G253" s="7"/>
      <c r="H253" s="7"/>
      <c r="I253" s="7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7"/>
      <c r="W253" s="7"/>
      <c r="X253" s="7"/>
      <c r="Y253" s="7"/>
      <c r="Z253" s="7"/>
    </row>
    <row r="254" ht="15.75" customHeight="1">
      <c r="A254" s="7"/>
      <c r="B254" s="7"/>
      <c r="C254" s="7"/>
      <c r="D254" s="7"/>
      <c r="E254" s="7"/>
      <c r="F254" s="7"/>
      <c r="G254" s="7"/>
      <c r="H254" s="7"/>
      <c r="I254" s="7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7"/>
      <c r="W254" s="7"/>
      <c r="X254" s="7"/>
      <c r="Y254" s="7"/>
      <c r="Z254" s="7"/>
    </row>
    <row r="255" ht="15.75" customHeight="1">
      <c r="A255" s="7"/>
      <c r="B255" s="7"/>
      <c r="C255" s="7"/>
      <c r="D255" s="7"/>
      <c r="E255" s="7"/>
      <c r="F255" s="7"/>
      <c r="G255" s="7"/>
      <c r="H255" s="7"/>
      <c r="I255" s="7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7"/>
      <c r="W255" s="7"/>
      <c r="X255" s="7"/>
      <c r="Y255" s="7"/>
      <c r="Z255" s="7"/>
    </row>
    <row r="256" ht="15.75" customHeight="1">
      <c r="A256" s="7"/>
      <c r="B256" s="7"/>
      <c r="C256" s="7"/>
      <c r="D256" s="7"/>
      <c r="E256" s="7"/>
      <c r="F256" s="7"/>
      <c r="G256" s="7"/>
      <c r="H256" s="7"/>
      <c r="I256" s="7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7"/>
      <c r="W256" s="7"/>
      <c r="X256" s="7"/>
      <c r="Y256" s="7"/>
      <c r="Z256" s="7"/>
    </row>
    <row r="257" ht="15.75" customHeight="1">
      <c r="A257" s="7"/>
      <c r="B257" s="7"/>
      <c r="C257" s="7"/>
      <c r="D257" s="7"/>
      <c r="E257" s="7"/>
      <c r="F257" s="7"/>
      <c r="G257" s="7"/>
      <c r="H257" s="7"/>
      <c r="I257" s="7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7"/>
      <c r="W257" s="7"/>
      <c r="X257" s="7"/>
      <c r="Y257" s="7"/>
      <c r="Z257" s="7"/>
    </row>
    <row r="258" ht="15.75" customHeight="1">
      <c r="A258" s="7"/>
      <c r="B258" s="7"/>
      <c r="C258" s="7"/>
      <c r="D258" s="7"/>
      <c r="E258" s="7"/>
      <c r="F258" s="7"/>
      <c r="G258" s="7"/>
      <c r="H258" s="7"/>
      <c r="I258" s="7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7"/>
      <c r="W258" s="7"/>
      <c r="X258" s="7"/>
      <c r="Y258" s="7"/>
      <c r="Z258" s="7"/>
    </row>
    <row r="259" ht="15.75" customHeight="1">
      <c r="A259" s="7"/>
      <c r="B259" s="7"/>
      <c r="C259" s="7"/>
      <c r="D259" s="7"/>
      <c r="E259" s="7"/>
      <c r="F259" s="7"/>
      <c r="G259" s="7"/>
      <c r="H259" s="7"/>
      <c r="I259" s="7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7"/>
      <c r="W259" s="7"/>
      <c r="X259" s="7"/>
      <c r="Y259" s="7"/>
      <c r="Z259" s="7"/>
    </row>
    <row r="260" ht="15.75" customHeight="1">
      <c r="A260" s="7"/>
      <c r="B260" s="7"/>
      <c r="C260" s="7"/>
      <c r="D260" s="7"/>
      <c r="E260" s="7"/>
      <c r="F260" s="7"/>
      <c r="G260" s="7"/>
      <c r="H260" s="7"/>
      <c r="I260" s="7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7"/>
      <c r="W260" s="7"/>
      <c r="X260" s="7"/>
      <c r="Y260" s="7"/>
      <c r="Z260" s="7"/>
    </row>
    <row r="261" ht="15.75" customHeight="1">
      <c r="A261" s="7"/>
      <c r="B261" s="7"/>
      <c r="C261" s="7"/>
      <c r="D261" s="7"/>
      <c r="E261" s="7"/>
      <c r="F261" s="7"/>
      <c r="G261" s="7"/>
      <c r="H261" s="7"/>
      <c r="I261" s="7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7"/>
      <c r="W261" s="7"/>
      <c r="X261" s="7"/>
      <c r="Y261" s="7"/>
      <c r="Z261" s="7"/>
    </row>
    <row r="262" ht="15.75" customHeight="1">
      <c r="A262" s="7"/>
      <c r="B262" s="7"/>
      <c r="C262" s="7"/>
      <c r="D262" s="7"/>
      <c r="E262" s="7"/>
      <c r="F262" s="7"/>
      <c r="G262" s="7"/>
      <c r="H262" s="7"/>
      <c r="I262" s="7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7"/>
      <c r="W262" s="7"/>
      <c r="X262" s="7"/>
      <c r="Y262" s="7"/>
      <c r="Z262" s="7"/>
    </row>
    <row r="263" ht="15.75" customHeight="1">
      <c r="A263" s="7"/>
      <c r="B263" s="7"/>
      <c r="C263" s="7"/>
      <c r="D263" s="7"/>
      <c r="E263" s="7"/>
      <c r="F263" s="7"/>
      <c r="G263" s="7"/>
      <c r="H263" s="7"/>
      <c r="I263" s="7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7"/>
      <c r="W263" s="7"/>
      <c r="X263" s="7"/>
      <c r="Y263" s="7"/>
      <c r="Z263" s="7"/>
    </row>
    <row r="264" ht="15.75" customHeight="1">
      <c r="A264" s="7"/>
      <c r="B264" s="7"/>
      <c r="C264" s="7"/>
      <c r="D264" s="7"/>
      <c r="E264" s="7"/>
      <c r="F264" s="7"/>
      <c r="G264" s="7"/>
      <c r="H264" s="7"/>
      <c r="I264" s="7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7"/>
      <c r="W264" s="7"/>
      <c r="X264" s="7"/>
      <c r="Y264" s="7"/>
      <c r="Z264" s="7"/>
    </row>
    <row r="265" ht="15.75" customHeight="1">
      <c r="A265" s="7"/>
      <c r="B265" s="7"/>
      <c r="C265" s="7"/>
      <c r="D265" s="7"/>
      <c r="E265" s="7"/>
      <c r="F265" s="7"/>
      <c r="G265" s="7"/>
      <c r="H265" s="7"/>
      <c r="I265" s="7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7"/>
      <c r="W265" s="7"/>
      <c r="X265" s="7"/>
      <c r="Y265" s="7"/>
      <c r="Z265" s="7"/>
    </row>
    <row r="266" ht="15.75" customHeight="1">
      <c r="A266" s="7"/>
      <c r="B266" s="7"/>
      <c r="C266" s="7"/>
      <c r="D266" s="7"/>
      <c r="E266" s="7"/>
      <c r="F266" s="7"/>
      <c r="G266" s="7"/>
      <c r="H266" s="7"/>
      <c r="I266" s="7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7"/>
      <c r="W266" s="7"/>
      <c r="X266" s="7"/>
      <c r="Y266" s="7"/>
      <c r="Z266" s="7"/>
    </row>
    <row r="267" ht="15.75" customHeight="1">
      <c r="A267" s="7"/>
      <c r="B267" s="7"/>
      <c r="C267" s="7"/>
      <c r="D267" s="7"/>
      <c r="E267" s="7"/>
      <c r="F267" s="7"/>
      <c r="G267" s="7"/>
      <c r="H267" s="7"/>
      <c r="I267" s="7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7"/>
      <c r="W267" s="7"/>
      <c r="X267" s="7"/>
      <c r="Y267" s="7"/>
      <c r="Z267" s="7"/>
    </row>
    <row r="268" ht="15.75" customHeight="1">
      <c r="A268" s="7"/>
      <c r="B268" s="7"/>
      <c r="C268" s="7"/>
      <c r="D268" s="7"/>
      <c r="E268" s="7"/>
      <c r="F268" s="7"/>
      <c r="G268" s="7"/>
      <c r="H268" s="7"/>
      <c r="I268" s="7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7"/>
      <c r="W268" s="7"/>
      <c r="X268" s="7"/>
      <c r="Y268" s="7"/>
      <c r="Z268" s="7"/>
    </row>
    <row r="269" ht="15.75" customHeight="1">
      <c r="A269" s="7"/>
      <c r="B269" s="7"/>
      <c r="C269" s="7"/>
      <c r="D269" s="7"/>
      <c r="E269" s="7"/>
      <c r="F269" s="7"/>
      <c r="G269" s="7"/>
      <c r="H269" s="7"/>
      <c r="I269" s="7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7"/>
      <c r="W269" s="7"/>
      <c r="X269" s="7"/>
      <c r="Y269" s="7"/>
      <c r="Z269" s="7"/>
    </row>
    <row r="270" ht="15.75" customHeight="1">
      <c r="A270" s="7"/>
      <c r="B270" s="7"/>
      <c r="C270" s="7"/>
      <c r="D270" s="7"/>
      <c r="E270" s="7"/>
      <c r="F270" s="7"/>
      <c r="G270" s="7"/>
      <c r="H270" s="7"/>
      <c r="I270" s="7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7"/>
      <c r="W270" s="7"/>
      <c r="X270" s="7"/>
      <c r="Y270" s="7"/>
      <c r="Z270" s="7"/>
    </row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5">
    <mergeCell ref="B70:B76"/>
    <mergeCell ref="C70:C76"/>
    <mergeCell ref="B34:B40"/>
    <mergeCell ref="C34:C40"/>
    <mergeCell ref="A41:A76"/>
    <mergeCell ref="B41:B47"/>
    <mergeCell ref="C41:C47"/>
    <mergeCell ref="B48:B54"/>
    <mergeCell ref="C48:C54"/>
    <mergeCell ref="B12:B18"/>
    <mergeCell ref="C12:C18"/>
    <mergeCell ref="B20:B26"/>
    <mergeCell ref="C20:C26"/>
    <mergeCell ref="A1:B1"/>
    <mergeCell ref="C1:I1"/>
    <mergeCell ref="A3:A4"/>
    <mergeCell ref="B3:B4"/>
    <mergeCell ref="C3:C4"/>
    <mergeCell ref="D3:I3"/>
    <mergeCell ref="A5:A40"/>
    <mergeCell ref="B55:I55"/>
    <mergeCell ref="U25:U34"/>
    <mergeCell ref="U35:U44"/>
    <mergeCell ref="U45:U54"/>
    <mergeCell ref="B5:B11"/>
    <mergeCell ref="C5:C11"/>
    <mergeCell ref="U5:U14"/>
    <mergeCell ref="U15:U24"/>
    <mergeCell ref="B19:I19"/>
    <mergeCell ref="B27:B33"/>
    <mergeCell ref="C27:C33"/>
    <mergeCell ref="B56:B62"/>
    <mergeCell ref="C56:C62"/>
    <mergeCell ref="B63:B69"/>
    <mergeCell ref="C63:C69"/>
  </mergeCells>
  <printOptions/>
  <pageMargins bottom="0.787401575" footer="0.0" header="0.0" left="0.511811024" right="0.511811024" top="0.787401575"/>
  <pageSetup paperSize="9" orientation="portrait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3" width="9.14"/>
    <col customWidth="1" min="4" max="9" width="20.86"/>
    <col customWidth="1" hidden="1" min="10" max="10" width="82.71"/>
    <col customWidth="1" hidden="1" min="11" max="11" width="10.43"/>
    <col customWidth="1" hidden="1" min="12" max="12" width="12.71"/>
    <col customWidth="1" hidden="1" min="13" max="13" width="9.57"/>
    <col customWidth="1" hidden="1" min="14" max="14" width="11.86"/>
    <col customWidth="1" hidden="1" min="15" max="15" width="11.71"/>
    <col customWidth="1" hidden="1" min="16" max="17" width="9.14"/>
    <col customWidth="1" hidden="1" min="18" max="18" width="15.71"/>
    <col customWidth="1" hidden="1" min="19" max="19" width="9.14"/>
    <col customWidth="1" hidden="1" min="20" max="20" width="14.14"/>
    <col customWidth="1" hidden="1" min="21" max="21" width="13.57"/>
    <col customWidth="1" hidden="1" min="22" max="24" width="8.71"/>
    <col customWidth="1" min="25" max="26" width="8.71"/>
  </cols>
  <sheetData>
    <row r="1">
      <c r="A1" s="1" t="s">
        <v>0</v>
      </c>
      <c r="B1" s="2"/>
      <c r="C1" s="3"/>
      <c r="D1" s="4"/>
      <c r="E1" s="4"/>
      <c r="F1" s="4"/>
      <c r="G1" s="4"/>
      <c r="H1" s="4"/>
      <c r="I1" s="5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7"/>
      <c r="W1" s="7"/>
      <c r="X1" s="7"/>
      <c r="Y1" s="7"/>
      <c r="Z1" s="7"/>
    </row>
    <row r="2" hidden="1">
      <c r="A2" s="8"/>
      <c r="B2" s="8"/>
      <c r="C2" s="8"/>
      <c r="D2" s="9">
        <v>5.0</v>
      </c>
      <c r="E2" s="9">
        <v>6.0</v>
      </c>
      <c r="F2" s="9">
        <v>7.0</v>
      </c>
      <c r="G2" s="9">
        <v>8.0</v>
      </c>
      <c r="H2" s="9">
        <v>9.0</v>
      </c>
      <c r="I2" s="10">
        <v>10.0</v>
      </c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7"/>
      <c r="W2" s="7"/>
      <c r="X2" s="7"/>
      <c r="Y2" s="7"/>
      <c r="Z2" s="7"/>
    </row>
    <row r="3">
      <c r="A3" s="11" t="s">
        <v>1</v>
      </c>
      <c r="B3" s="11" t="s">
        <v>2</v>
      </c>
      <c r="C3" s="11" t="s">
        <v>3</v>
      </c>
      <c r="D3" s="1" t="s">
        <v>4</v>
      </c>
      <c r="E3" s="4"/>
      <c r="F3" s="4"/>
      <c r="G3" s="4"/>
      <c r="H3" s="4"/>
      <c r="I3" s="5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7"/>
      <c r="W3" s="7"/>
      <c r="X3" s="7"/>
      <c r="Y3" s="7"/>
      <c r="Z3" s="7"/>
    </row>
    <row r="4">
      <c r="A4" s="12"/>
      <c r="B4" s="12"/>
      <c r="C4" s="12"/>
      <c r="D4" s="13" t="s">
        <v>5</v>
      </c>
      <c r="E4" s="13" t="s">
        <v>6</v>
      </c>
      <c r="F4" s="13" t="s">
        <v>7</v>
      </c>
      <c r="G4" s="13" t="s">
        <v>8</v>
      </c>
      <c r="H4" s="13" t="s">
        <v>9</v>
      </c>
      <c r="I4" s="15" t="s">
        <v>10</v>
      </c>
      <c r="J4" s="16" t="s">
        <v>11</v>
      </c>
      <c r="K4" s="17" t="s">
        <v>12</v>
      </c>
      <c r="L4" s="18" t="s">
        <v>13</v>
      </c>
      <c r="M4" s="18" t="s">
        <v>14</v>
      </c>
      <c r="N4" s="18" t="s">
        <v>15</v>
      </c>
      <c r="O4" s="18" t="s">
        <v>16</v>
      </c>
      <c r="P4" s="18" t="s">
        <v>17</v>
      </c>
      <c r="Q4" s="18" t="s">
        <v>18</v>
      </c>
      <c r="R4" s="18" t="s">
        <v>19</v>
      </c>
      <c r="S4" s="19"/>
      <c r="T4" s="19"/>
      <c r="U4" s="6"/>
      <c r="V4" s="7"/>
      <c r="W4" s="7"/>
      <c r="X4" s="7"/>
      <c r="Y4" s="7"/>
      <c r="Z4" s="7"/>
    </row>
    <row r="5">
      <c r="A5" s="20" t="s">
        <v>20</v>
      </c>
      <c r="B5" s="21">
        <v>0.3333333333333333</v>
      </c>
      <c r="C5" s="21">
        <v>0.3680555555555556</v>
      </c>
      <c r="D5" s="22" t="s">
        <v>167</v>
      </c>
      <c r="E5" s="22"/>
      <c r="F5" s="22"/>
      <c r="G5" s="22"/>
      <c r="H5" s="22"/>
      <c r="I5" s="32"/>
      <c r="J5" s="24" t="str">
        <f>D10&amp;" - "&amp;D6&amp;" - "&amp;D7&amp;" - "&amp;D9</f>
        <v>Cursos Atendidos - Disciplina - Turma - Docente</v>
      </c>
      <c r="K5" s="25">
        <f t="shared" ref="K5:K54" si="2">HOUR(S5)</f>
        <v>8</v>
      </c>
      <c r="L5" s="24">
        <f t="shared" ref="L5:L54" si="3">MINUTE(S5)</f>
        <v>0</v>
      </c>
      <c r="M5" s="25">
        <f t="shared" ref="M5:M54" si="4">HOUR(T5)</f>
        <v>8</v>
      </c>
      <c r="N5" s="25">
        <f t="shared" ref="N5:N54" si="5">MINUTE(T5)</f>
        <v>50</v>
      </c>
      <c r="O5" s="25">
        <f t="shared" ref="O5:O14" si="6">D$2</f>
        <v>5</v>
      </c>
      <c r="P5" s="25">
        <v>8.0</v>
      </c>
      <c r="Q5" s="25">
        <v>2015.0</v>
      </c>
      <c r="R5" s="25" t="str">
        <f>D8</f>
        <v>Sala (NGE)</v>
      </c>
      <c r="S5" s="19">
        <f t="shared" ref="S5:T5" si="1">B5</f>
        <v>0.3333333333</v>
      </c>
      <c r="T5" s="19">
        <f t="shared" si="1"/>
        <v>0.3680555556</v>
      </c>
      <c r="U5" s="26" t="s">
        <v>22</v>
      </c>
      <c r="V5" s="7"/>
      <c r="W5" s="7"/>
      <c r="X5" s="7"/>
      <c r="Y5" s="7"/>
      <c r="Z5" s="7"/>
    </row>
    <row r="6">
      <c r="A6" s="27"/>
      <c r="B6" s="27"/>
      <c r="C6" s="27"/>
      <c r="D6" s="28" t="s">
        <v>169</v>
      </c>
      <c r="E6" s="28"/>
      <c r="F6" s="28"/>
      <c r="G6" s="28"/>
      <c r="H6" s="28"/>
      <c r="I6" s="36"/>
      <c r="J6" s="24" t="str">
        <f>D17&amp;" - "&amp;D13&amp;" - "&amp;D14&amp;" - "&amp;D16</f>
        <v> -  -  - </v>
      </c>
      <c r="K6" s="25">
        <f t="shared" si="2"/>
        <v>8</v>
      </c>
      <c r="L6" s="24">
        <f t="shared" si="3"/>
        <v>50</v>
      </c>
      <c r="M6" s="25">
        <f t="shared" si="4"/>
        <v>9</v>
      </c>
      <c r="N6" s="25">
        <f t="shared" si="5"/>
        <v>40</v>
      </c>
      <c r="O6" s="25">
        <f t="shared" si="6"/>
        <v>5</v>
      </c>
      <c r="P6" s="25">
        <v>8.0</v>
      </c>
      <c r="Q6" s="25">
        <v>2015.0</v>
      </c>
      <c r="R6" s="25" t="str">
        <f>D15</f>
        <v/>
      </c>
      <c r="S6" s="19">
        <f t="shared" ref="S6:T6" si="7">B12</f>
        <v>0.3680555556</v>
      </c>
      <c r="T6" s="19">
        <f t="shared" si="7"/>
        <v>0.4027777778</v>
      </c>
      <c r="U6" s="31"/>
      <c r="V6" s="7"/>
      <c r="W6" s="7"/>
      <c r="X6" s="7"/>
      <c r="Y6" s="7"/>
      <c r="Z6" s="7"/>
    </row>
    <row r="7">
      <c r="A7" s="27"/>
      <c r="B7" s="27"/>
      <c r="C7" s="27"/>
      <c r="D7" s="28" t="s">
        <v>170</v>
      </c>
      <c r="E7" s="28"/>
      <c r="F7" s="28"/>
      <c r="G7" s="28"/>
      <c r="H7" s="28"/>
      <c r="I7" s="36"/>
      <c r="J7" s="24" t="str">
        <f>D25&amp;" - "&amp;D21&amp;" - "&amp;D22&amp;" - "&amp;D24</f>
        <v> -  -  - </v>
      </c>
      <c r="K7" s="25">
        <f t="shared" si="2"/>
        <v>10</v>
      </c>
      <c r="L7" s="24">
        <f t="shared" si="3"/>
        <v>0</v>
      </c>
      <c r="M7" s="25">
        <f t="shared" si="4"/>
        <v>10</v>
      </c>
      <c r="N7" s="25">
        <f t="shared" si="5"/>
        <v>50</v>
      </c>
      <c r="O7" s="25">
        <f t="shared" si="6"/>
        <v>5</v>
      </c>
      <c r="P7" s="25">
        <v>8.0</v>
      </c>
      <c r="Q7" s="25">
        <v>2015.0</v>
      </c>
      <c r="R7" s="25" t="str">
        <f>D23</f>
        <v/>
      </c>
      <c r="S7" s="19">
        <f t="shared" ref="S7:T7" si="8">B20</f>
        <v>0.4166666667</v>
      </c>
      <c r="T7" s="19">
        <f t="shared" si="8"/>
        <v>0.4513888889</v>
      </c>
      <c r="U7" s="31"/>
      <c r="V7" s="7"/>
      <c r="W7" s="7"/>
      <c r="X7" s="7"/>
      <c r="Y7" s="7"/>
      <c r="Z7" s="7"/>
    </row>
    <row r="8">
      <c r="A8" s="27"/>
      <c r="B8" s="27"/>
      <c r="C8" s="27"/>
      <c r="D8" s="28" t="s">
        <v>171</v>
      </c>
      <c r="E8" s="28"/>
      <c r="F8" s="28"/>
      <c r="G8" s="28"/>
      <c r="H8" s="28"/>
      <c r="I8" s="36"/>
      <c r="J8" s="24" t="str">
        <f>D32&amp;" - "&amp;D28&amp;" - "&amp;D29&amp;" - "&amp;D31</f>
        <v> -  -  - </v>
      </c>
      <c r="K8" s="25">
        <f t="shared" si="2"/>
        <v>10</v>
      </c>
      <c r="L8" s="24">
        <f t="shared" si="3"/>
        <v>50</v>
      </c>
      <c r="M8" s="25">
        <f t="shared" si="4"/>
        <v>11</v>
      </c>
      <c r="N8" s="25">
        <f t="shared" si="5"/>
        <v>40</v>
      </c>
      <c r="O8" s="25">
        <f t="shared" si="6"/>
        <v>5</v>
      </c>
      <c r="P8" s="25">
        <v>8.0</v>
      </c>
      <c r="Q8" s="25">
        <v>2015.0</v>
      </c>
      <c r="R8" s="25" t="str">
        <f>D30</f>
        <v/>
      </c>
      <c r="S8" s="19">
        <f t="shared" ref="S8:T8" si="9">B27</f>
        <v>0.4513888889</v>
      </c>
      <c r="T8" s="19">
        <f t="shared" si="9"/>
        <v>0.4861111111</v>
      </c>
      <c r="U8" s="31"/>
      <c r="V8" s="7"/>
      <c r="W8" s="7"/>
      <c r="X8" s="7"/>
      <c r="Y8" s="7"/>
      <c r="Z8" s="7"/>
    </row>
    <row r="9">
      <c r="A9" s="27"/>
      <c r="B9" s="27"/>
      <c r="C9" s="27"/>
      <c r="D9" s="28" t="s">
        <v>172</v>
      </c>
      <c r="E9" s="28"/>
      <c r="F9" s="28"/>
      <c r="G9" s="28"/>
      <c r="H9" s="28"/>
      <c r="I9" s="36"/>
      <c r="J9" s="24" t="str">
        <f>D39&amp;" - "&amp;D35&amp;" - "&amp;D36&amp;" - "&amp;D38</f>
        <v> -  -  - </v>
      </c>
      <c r="K9" s="25">
        <f t="shared" si="2"/>
        <v>11</v>
      </c>
      <c r="L9" s="24">
        <f t="shared" si="3"/>
        <v>40</v>
      </c>
      <c r="M9" s="25">
        <f t="shared" si="4"/>
        <v>12</v>
      </c>
      <c r="N9" s="25">
        <f t="shared" si="5"/>
        <v>30</v>
      </c>
      <c r="O9" s="25">
        <f t="shared" si="6"/>
        <v>5</v>
      </c>
      <c r="P9" s="25">
        <v>8.0</v>
      </c>
      <c r="Q9" s="25">
        <v>2015.0</v>
      </c>
      <c r="R9" s="25" t="str">
        <f>D37</f>
        <v/>
      </c>
      <c r="S9" s="19">
        <f t="shared" ref="S9:T9" si="10">B34</f>
        <v>0.4861111111</v>
      </c>
      <c r="T9" s="19">
        <f t="shared" si="10"/>
        <v>0.5208333333</v>
      </c>
      <c r="U9" s="31"/>
      <c r="V9" s="7"/>
      <c r="W9" s="7"/>
      <c r="X9" s="7"/>
      <c r="Y9" s="7"/>
      <c r="Z9" s="7"/>
    </row>
    <row r="10">
      <c r="A10" s="27"/>
      <c r="B10" s="27"/>
      <c r="C10" s="27"/>
      <c r="D10" s="28" t="s">
        <v>173</v>
      </c>
      <c r="E10" s="28"/>
      <c r="F10" s="28"/>
      <c r="G10" s="28"/>
      <c r="H10" s="28"/>
      <c r="I10" s="36"/>
      <c r="J10" s="24" t="str">
        <f>D46&amp;" - "&amp;D42&amp;" - "&amp;D43&amp;" - "&amp;D45</f>
        <v> -  -  - </v>
      </c>
      <c r="K10" s="25">
        <f t="shared" si="2"/>
        <v>14</v>
      </c>
      <c r="L10" s="24">
        <f t="shared" si="3"/>
        <v>0</v>
      </c>
      <c r="M10" s="25">
        <f t="shared" si="4"/>
        <v>14</v>
      </c>
      <c r="N10" s="25">
        <f t="shared" si="5"/>
        <v>50</v>
      </c>
      <c r="O10" s="25">
        <f t="shared" si="6"/>
        <v>5</v>
      </c>
      <c r="P10" s="25">
        <v>8.0</v>
      </c>
      <c r="Q10" s="25">
        <v>2015.0</v>
      </c>
      <c r="R10" s="25" t="str">
        <f>D44</f>
        <v/>
      </c>
      <c r="S10" s="19">
        <f t="shared" ref="S10:T10" si="11">B41</f>
        <v>0.5833333333</v>
      </c>
      <c r="T10" s="19">
        <f t="shared" si="11"/>
        <v>0.6180555556</v>
      </c>
      <c r="U10" s="31"/>
      <c r="V10" s="7"/>
      <c r="W10" s="7"/>
      <c r="X10" s="7"/>
      <c r="Y10" s="7"/>
      <c r="Z10" s="7"/>
    </row>
    <row r="11">
      <c r="A11" s="27"/>
      <c r="B11" s="12"/>
      <c r="C11" s="38"/>
      <c r="D11" s="40" t="s">
        <v>176</v>
      </c>
      <c r="E11" s="40"/>
      <c r="F11" s="40"/>
      <c r="G11" s="40"/>
      <c r="H11" s="40"/>
      <c r="I11" s="43"/>
      <c r="J11" s="24" t="str">
        <f>D53&amp;" - "&amp;D49&amp;" - "&amp;D50&amp;" - "&amp;D52</f>
        <v> -  -  - </v>
      </c>
      <c r="K11" s="25">
        <f t="shared" si="2"/>
        <v>14</v>
      </c>
      <c r="L11" s="24">
        <f t="shared" si="3"/>
        <v>50</v>
      </c>
      <c r="M11" s="25">
        <f t="shared" si="4"/>
        <v>15</v>
      </c>
      <c r="N11" s="25">
        <f t="shared" si="5"/>
        <v>40</v>
      </c>
      <c r="O11" s="25">
        <f t="shared" si="6"/>
        <v>5</v>
      </c>
      <c r="P11" s="25">
        <v>8.0</v>
      </c>
      <c r="Q11" s="25">
        <v>2015.0</v>
      </c>
      <c r="R11" s="25" t="str">
        <f>D51</f>
        <v/>
      </c>
      <c r="S11" s="19">
        <f t="shared" ref="S11:T11" si="12">B48</f>
        <v>0.6180555556</v>
      </c>
      <c r="T11" s="19">
        <f t="shared" si="12"/>
        <v>0.6527777778</v>
      </c>
      <c r="U11" s="31"/>
      <c r="V11" s="7"/>
      <c r="W11" s="7"/>
      <c r="X11" s="7"/>
      <c r="Y11" s="7"/>
      <c r="Z11" s="7"/>
    </row>
    <row r="12">
      <c r="A12" s="27"/>
      <c r="B12" s="21">
        <v>0.3680555555555556</v>
      </c>
      <c r="C12" s="21">
        <v>0.40277777777777773</v>
      </c>
      <c r="D12" s="22"/>
      <c r="E12" s="22"/>
      <c r="F12" s="22"/>
      <c r="G12" s="22"/>
      <c r="H12" s="22"/>
      <c r="I12" s="32"/>
      <c r="J12" s="24" t="str">
        <f>D61&amp;" - "&amp;D57&amp;" - "&amp;D58&amp;" - "&amp;D60</f>
        <v> -  -  - </v>
      </c>
      <c r="K12" s="25">
        <f t="shared" si="2"/>
        <v>16</v>
      </c>
      <c r="L12" s="24">
        <f t="shared" si="3"/>
        <v>0</v>
      </c>
      <c r="M12" s="25">
        <f t="shared" si="4"/>
        <v>16</v>
      </c>
      <c r="N12" s="25">
        <f t="shared" si="5"/>
        <v>50</v>
      </c>
      <c r="O12" s="25">
        <f t="shared" si="6"/>
        <v>5</v>
      </c>
      <c r="P12" s="25">
        <v>8.0</v>
      </c>
      <c r="Q12" s="25">
        <v>2015.0</v>
      </c>
      <c r="R12" s="25" t="str">
        <f>D59</f>
        <v/>
      </c>
      <c r="S12" s="19">
        <f t="shared" ref="S12:T12" si="13">B56</f>
        <v>0.6666666667</v>
      </c>
      <c r="T12" s="19">
        <f t="shared" si="13"/>
        <v>0.7013888889</v>
      </c>
      <c r="U12" s="31"/>
      <c r="V12" s="7"/>
      <c r="W12" s="7"/>
      <c r="X12" s="7"/>
      <c r="Y12" s="7"/>
      <c r="Z12" s="7"/>
    </row>
    <row r="13">
      <c r="A13" s="27"/>
      <c r="B13" s="27"/>
      <c r="C13" s="27"/>
      <c r="D13" s="28"/>
      <c r="E13" s="28"/>
      <c r="F13" s="28"/>
      <c r="G13" s="28"/>
      <c r="H13" s="28"/>
      <c r="I13" s="36"/>
      <c r="J13" s="24" t="str">
        <f>D68&amp;" - "&amp;D64&amp;" - "&amp;D65&amp;" - "&amp;D67</f>
        <v> -  -  - </v>
      </c>
      <c r="K13" s="25">
        <f t="shared" si="2"/>
        <v>16</v>
      </c>
      <c r="L13" s="24">
        <f t="shared" si="3"/>
        <v>50</v>
      </c>
      <c r="M13" s="25">
        <f t="shared" si="4"/>
        <v>17</v>
      </c>
      <c r="N13" s="25">
        <f t="shared" si="5"/>
        <v>40</v>
      </c>
      <c r="O13" s="25">
        <f t="shared" si="6"/>
        <v>5</v>
      </c>
      <c r="P13" s="25">
        <v>8.0</v>
      </c>
      <c r="Q13" s="25">
        <v>2015.0</v>
      </c>
      <c r="R13" s="25" t="str">
        <f>D66</f>
        <v/>
      </c>
      <c r="S13" s="19">
        <f t="shared" ref="S13:T13" si="14">B63</f>
        <v>0.7013888889</v>
      </c>
      <c r="T13" s="19">
        <f t="shared" si="14"/>
        <v>0.7361111111</v>
      </c>
      <c r="U13" s="31"/>
      <c r="V13" s="7"/>
      <c r="W13" s="7"/>
      <c r="X13" s="7"/>
      <c r="Y13" s="7"/>
      <c r="Z13" s="7"/>
    </row>
    <row r="14">
      <c r="A14" s="27"/>
      <c r="B14" s="27"/>
      <c r="C14" s="27"/>
      <c r="D14" s="28"/>
      <c r="E14" s="28"/>
      <c r="F14" s="28"/>
      <c r="G14" s="28"/>
      <c r="H14" s="28"/>
      <c r="I14" s="36"/>
      <c r="J14" s="24" t="str">
        <f>D75&amp;" - "&amp;D71&amp;" - "&amp;D72&amp;" - "&amp;D74</f>
        <v> -  -  - </v>
      </c>
      <c r="K14" s="25">
        <f t="shared" si="2"/>
        <v>17</v>
      </c>
      <c r="L14" s="24">
        <f t="shared" si="3"/>
        <v>40</v>
      </c>
      <c r="M14" s="25">
        <f t="shared" si="4"/>
        <v>18</v>
      </c>
      <c r="N14" s="25">
        <f t="shared" si="5"/>
        <v>30</v>
      </c>
      <c r="O14" s="25">
        <f t="shared" si="6"/>
        <v>5</v>
      </c>
      <c r="P14" s="25">
        <v>8.0</v>
      </c>
      <c r="Q14" s="25">
        <v>2015.0</v>
      </c>
      <c r="R14" s="25" t="str">
        <f>D73</f>
        <v/>
      </c>
      <c r="S14" s="19">
        <f t="shared" ref="S14:T14" si="15">B70</f>
        <v>0.7361111111</v>
      </c>
      <c r="T14" s="19">
        <f t="shared" si="15"/>
        <v>0.7708333333</v>
      </c>
      <c r="U14" s="42"/>
      <c r="V14" s="7"/>
      <c r="W14" s="7"/>
      <c r="X14" s="7"/>
      <c r="Y14" s="7"/>
      <c r="Z14" s="7"/>
    </row>
    <row r="15">
      <c r="A15" s="27"/>
      <c r="B15" s="27"/>
      <c r="C15" s="27"/>
      <c r="D15" s="28"/>
      <c r="E15" s="28"/>
      <c r="F15" s="28"/>
      <c r="G15" s="28"/>
      <c r="H15" s="28"/>
      <c r="I15" s="36"/>
      <c r="J15" s="24" t="str">
        <f>E10&amp;" - "&amp;E6&amp;" - "&amp;E7&amp;" - "&amp;E9</f>
        <v> -  -  - </v>
      </c>
      <c r="K15" s="25">
        <f t="shared" si="2"/>
        <v>8</v>
      </c>
      <c r="L15" s="24">
        <f t="shared" si="3"/>
        <v>0</v>
      </c>
      <c r="M15" s="25">
        <f t="shared" si="4"/>
        <v>8</v>
      </c>
      <c r="N15" s="25">
        <f t="shared" si="5"/>
        <v>50</v>
      </c>
      <c r="O15" s="25">
        <f t="shared" ref="O15:O24" si="16">E$2</f>
        <v>6</v>
      </c>
      <c r="P15" s="25">
        <v>8.0</v>
      </c>
      <c r="Q15" s="25">
        <v>2015.0</v>
      </c>
      <c r="R15" s="25" t="str">
        <f>E8</f>
        <v/>
      </c>
      <c r="S15" s="19">
        <v>0.3333333333333333</v>
      </c>
      <c r="T15" s="19">
        <v>0.3680555555555556</v>
      </c>
      <c r="U15" s="26" t="s">
        <v>77</v>
      </c>
      <c r="V15" s="7"/>
      <c r="W15" s="7"/>
      <c r="X15" s="7"/>
      <c r="Y15" s="7"/>
      <c r="Z15" s="7"/>
    </row>
    <row r="16">
      <c r="A16" s="27"/>
      <c r="B16" s="27"/>
      <c r="C16" s="27"/>
      <c r="D16" s="28"/>
      <c r="E16" s="28"/>
      <c r="F16" s="28"/>
      <c r="G16" s="28"/>
      <c r="H16" s="28"/>
      <c r="I16" s="36"/>
      <c r="J16" s="24" t="str">
        <f>E17&amp;" - "&amp;E13&amp;" - "&amp;E14&amp;" - "&amp;E16</f>
        <v> -  -  - </v>
      </c>
      <c r="K16" s="25">
        <f t="shared" si="2"/>
        <v>8</v>
      </c>
      <c r="L16" s="24">
        <f t="shared" si="3"/>
        <v>50</v>
      </c>
      <c r="M16" s="25">
        <f t="shared" si="4"/>
        <v>9</v>
      </c>
      <c r="N16" s="25">
        <f t="shared" si="5"/>
        <v>40</v>
      </c>
      <c r="O16" s="25">
        <f t="shared" si="16"/>
        <v>6</v>
      </c>
      <c r="P16" s="25">
        <v>8.0</v>
      </c>
      <c r="Q16" s="25">
        <v>2015.0</v>
      </c>
      <c r="R16" s="25" t="str">
        <f>E15</f>
        <v/>
      </c>
      <c r="S16" s="19">
        <v>0.3680555555555556</v>
      </c>
      <c r="T16" s="19">
        <v>0.40277777777777773</v>
      </c>
      <c r="U16" s="31"/>
      <c r="V16" s="7"/>
      <c r="W16" s="7"/>
      <c r="X16" s="7"/>
      <c r="Y16" s="7"/>
      <c r="Z16" s="7"/>
    </row>
    <row r="17">
      <c r="A17" s="27"/>
      <c r="B17" s="27"/>
      <c r="C17" s="27"/>
      <c r="D17" s="28"/>
      <c r="E17" s="28"/>
      <c r="F17" s="28"/>
      <c r="G17" s="28"/>
      <c r="H17" s="28"/>
      <c r="I17" s="36"/>
      <c r="J17" s="24" t="str">
        <f>E25&amp;" - "&amp;E21&amp;" - "&amp;E22&amp;" - "&amp;E24</f>
        <v> -  -  - </v>
      </c>
      <c r="K17" s="25">
        <f t="shared" si="2"/>
        <v>10</v>
      </c>
      <c r="L17" s="24">
        <f t="shared" si="3"/>
        <v>0</v>
      </c>
      <c r="M17" s="25">
        <f t="shared" si="4"/>
        <v>10</v>
      </c>
      <c r="N17" s="25">
        <f t="shared" si="5"/>
        <v>50</v>
      </c>
      <c r="O17" s="25">
        <f t="shared" si="16"/>
        <v>6</v>
      </c>
      <c r="P17" s="25">
        <v>8.0</v>
      </c>
      <c r="Q17" s="25">
        <v>2015.0</v>
      </c>
      <c r="R17" s="25" t="str">
        <f>E23</f>
        <v/>
      </c>
      <c r="S17" s="19">
        <v>0.4166666666666667</v>
      </c>
      <c r="T17" s="19">
        <v>0.4513888888888889</v>
      </c>
      <c r="U17" s="31"/>
      <c r="V17" s="7"/>
      <c r="W17" s="7"/>
      <c r="X17" s="7"/>
      <c r="Y17" s="7"/>
      <c r="Z17" s="7"/>
    </row>
    <row r="18">
      <c r="A18" s="27"/>
      <c r="B18" s="38"/>
      <c r="C18" s="12"/>
      <c r="D18" s="40"/>
      <c r="E18" s="40"/>
      <c r="F18" s="40"/>
      <c r="G18" s="40"/>
      <c r="H18" s="40"/>
      <c r="I18" s="43"/>
      <c r="J18" s="24" t="str">
        <f>E32&amp;" - "&amp;E28&amp;" - "&amp;E29&amp;" - "&amp;E31</f>
        <v> -  -  - </v>
      </c>
      <c r="K18" s="25">
        <f t="shared" si="2"/>
        <v>10</v>
      </c>
      <c r="L18" s="24">
        <f t="shared" si="3"/>
        <v>50</v>
      </c>
      <c r="M18" s="25">
        <f t="shared" si="4"/>
        <v>11</v>
      </c>
      <c r="N18" s="25">
        <f t="shared" si="5"/>
        <v>40</v>
      </c>
      <c r="O18" s="25">
        <f t="shared" si="16"/>
        <v>6</v>
      </c>
      <c r="P18" s="25">
        <v>8.0</v>
      </c>
      <c r="Q18" s="25">
        <v>2015.0</v>
      </c>
      <c r="R18" s="25" t="str">
        <f>E30</f>
        <v/>
      </c>
      <c r="S18" s="19">
        <v>0.4513888888888889</v>
      </c>
      <c r="T18" s="19">
        <v>0.4861111111111111</v>
      </c>
      <c r="U18" s="31"/>
      <c r="V18" s="7"/>
      <c r="W18" s="7"/>
      <c r="X18" s="7"/>
      <c r="Y18" s="7"/>
      <c r="Z18" s="7"/>
    </row>
    <row r="19">
      <c r="A19" s="27"/>
      <c r="B19" s="45" t="s">
        <v>81</v>
      </c>
      <c r="C19" s="4"/>
      <c r="D19" s="4"/>
      <c r="E19" s="4"/>
      <c r="F19" s="4"/>
      <c r="G19" s="4"/>
      <c r="H19" s="4"/>
      <c r="I19" s="5"/>
      <c r="J19" s="24" t="str">
        <f>E39&amp;" - "&amp;E35&amp;" - "&amp;E36&amp;" - "&amp;E38</f>
        <v> -  -  - </v>
      </c>
      <c r="K19" s="25">
        <f t="shared" si="2"/>
        <v>11</v>
      </c>
      <c r="L19" s="24">
        <f t="shared" si="3"/>
        <v>40</v>
      </c>
      <c r="M19" s="25">
        <f t="shared" si="4"/>
        <v>12</v>
      </c>
      <c r="N19" s="25">
        <f t="shared" si="5"/>
        <v>30</v>
      </c>
      <c r="O19" s="25">
        <f t="shared" si="16"/>
        <v>6</v>
      </c>
      <c r="P19" s="25">
        <v>8.0</v>
      </c>
      <c r="Q19" s="25">
        <v>2015.0</v>
      </c>
      <c r="R19" s="25" t="str">
        <f>E37</f>
        <v/>
      </c>
      <c r="S19" s="19">
        <v>0.4861111111111111</v>
      </c>
      <c r="T19" s="19">
        <v>0.5208333333333334</v>
      </c>
      <c r="U19" s="31"/>
      <c r="V19" s="7"/>
      <c r="W19" s="7"/>
      <c r="X19" s="7"/>
      <c r="Y19" s="7"/>
      <c r="Z19" s="7"/>
    </row>
    <row r="20">
      <c r="A20" s="27"/>
      <c r="B20" s="21">
        <v>0.4166666666666667</v>
      </c>
      <c r="C20" s="21">
        <v>0.4513888888888889</v>
      </c>
      <c r="D20" s="22"/>
      <c r="E20" s="22"/>
      <c r="F20" s="22"/>
      <c r="G20" s="22"/>
      <c r="H20" s="22"/>
      <c r="I20" s="32"/>
      <c r="J20" s="24" t="str">
        <f>E46&amp;" - "&amp;E42&amp;" - "&amp;E43&amp;" - "&amp;E45</f>
        <v> -  -  - </v>
      </c>
      <c r="K20" s="25">
        <f t="shared" si="2"/>
        <v>14</v>
      </c>
      <c r="L20" s="24">
        <f t="shared" si="3"/>
        <v>0</v>
      </c>
      <c r="M20" s="25">
        <f t="shared" si="4"/>
        <v>14</v>
      </c>
      <c r="N20" s="25">
        <f t="shared" si="5"/>
        <v>50</v>
      </c>
      <c r="O20" s="25">
        <f t="shared" si="16"/>
        <v>6</v>
      </c>
      <c r="P20" s="25">
        <v>8.0</v>
      </c>
      <c r="Q20" s="25">
        <v>2015.0</v>
      </c>
      <c r="R20" s="25" t="str">
        <f>E44</f>
        <v/>
      </c>
      <c r="S20" s="19">
        <v>0.5833333333333334</v>
      </c>
      <c r="T20" s="19">
        <v>0.6180555555555556</v>
      </c>
      <c r="U20" s="31"/>
      <c r="V20" s="7"/>
      <c r="W20" s="7"/>
      <c r="X20" s="7"/>
      <c r="Y20" s="7"/>
      <c r="Z20" s="7"/>
    </row>
    <row r="21" ht="15.75" customHeight="1">
      <c r="A21" s="27"/>
      <c r="B21" s="27"/>
      <c r="C21" s="27"/>
      <c r="D21" s="28"/>
      <c r="E21" s="28"/>
      <c r="F21" s="28"/>
      <c r="G21" s="28"/>
      <c r="H21" s="28"/>
      <c r="I21" s="36"/>
      <c r="J21" s="24" t="str">
        <f>E53&amp;" - "&amp;E49&amp;" - "&amp;E50&amp;" - "&amp;E52</f>
        <v> -  -  - </v>
      </c>
      <c r="K21" s="25">
        <f t="shared" si="2"/>
        <v>14</v>
      </c>
      <c r="L21" s="24">
        <f t="shared" si="3"/>
        <v>50</v>
      </c>
      <c r="M21" s="25">
        <f t="shared" si="4"/>
        <v>15</v>
      </c>
      <c r="N21" s="25">
        <f t="shared" si="5"/>
        <v>40</v>
      </c>
      <c r="O21" s="25">
        <f t="shared" si="16"/>
        <v>6</v>
      </c>
      <c r="P21" s="25">
        <v>8.0</v>
      </c>
      <c r="Q21" s="25">
        <v>2015.0</v>
      </c>
      <c r="R21" s="25" t="str">
        <f>E51</f>
        <v/>
      </c>
      <c r="S21" s="19">
        <v>0.6180555555555556</v>
      </c>
      <c r="T21" s="19">
        <v>0.6527777777777778</v>
      </c>
      <c r="U21" s="31"/>
      <c r="V21" s="7"/>
      <c r="W21" s="7"/>
      <c r="X21" s="7"/>
      <c r="Y21" s="7"/>
      <c r="Z21" s="7"/>
    </row>
    <row r="22" ht="15.75" customHeight="1">
      <c r="A22" s="27"/>
      <c r="B22" s="27"/>
      <c r="C22" s="27"/>
      <c r="D22" s="28"/>
      <c r="E22" s="28"/>
      <c r="F22" s="28"/>
      <c r="G22" s="28"/>
      <c r="H22" s="28"/>
      <c r="I22" s="36"/>
      <c r="J22" s="24" t="str">
        <f>E61&amp;" - "&amp;E57&amp;" - "&amp;E58&amp;" - "&amp;E60</f>
        <v> -  -  - </v>
      </c>
      <c r="K22" s="25">
        <f t="shared" si="2"/>
        <v>16</v>
      </c>
      <c r="L22" s="24">
        <f t="shared" si="3"/>
        <v>0</v>
      </c>
      <c r="M22" s="25">
        <f t="shared" si="4"/>
        <v>16</v>
      </c>
      <c r="N22" s="25">
        <f t="shared" si="5"/>
        <v>50</v>
      </c>
      <c r="O22" s="25">
        <f t="shared" si="16"/>
        <v>6</v>
      </c>
      <c r="P22" s="25">
        <v>8.0</v>
      </c>
      <c r="Q22" s="25">
        <v>2015.0</v>
      </c>
      <c r="R22" s="25" t="str">
        <f>E59</f>
        <v/>
      </c>
      <c r="S22" s="19">
        <v>0.6666666666666666</v>
      </c>
      <c r="T22" s="19">
        <v>0.7013888888888888</v>
      </c>
      <c r="U22" s="31"/>
      <c r="V22" s="7"/>
      <c r="W22" s="7"/>
      <c r="X22" s="7"/>
      <c r="Y22" s="7"/>
      <c r="Z22" s="7"/>
    </row>
    <row r="23" ht="15.75" customHeight="1">
      <c r="A23" s="27"/>
      <c r="B23" s="27"/>
      <c r="C23" s="27"/>
      <c r="D23" s="28"/>
      <c r="E23" s="28"/>
      <c r="F23" s="28"/>
      <c r="G23" s="28"/>
      <c r="H23" s="28"/>
      <c r="I23" s="36"/>
      <c r="J23" s="24" t="str">
        <f>E68&amp;" - "&amp;E64&amp;" - "&amp;E65&amp;" - "&amp;E67</f>
        <v> -  -  - </v>
      </c>
      <c r="K23" s="25">
        <f t="shared" si="2"/>
        <v>16</v>
      </c>
      <c r="L23" s="24">
        <f t="shared" si="3"/>
        <v>50</v>
      </c>
      <c r="M23" s="25">
        <f t="shared" si="4"/>
        <v>17</v>
      </c>
      <c r="N23" s="25">
        <f t="shared" si="5"/>
        <v>40</v>
      </c>
      <c r="O23" s="25">
        <f t="shared" si="16"/>
        <v>6</v>
      </c>
      <c r="P23" s="25">
        <v>8.0</v>
      </c>
      <c r="Q23" s="25">
        <v>2015.0</v>
      </c>
      <c r="R23" s="25" t="str">
        <f>E66</f>
        <v/>
      </c>
      <c r="S23" s="19">
        <v>0.7013888888888888</v>
      </c>
      <c r="T23" s="19">
        <v>0.7361111111111112</v>
      </c>
      <c r="U23" s="31"/>
      <c r="V23" s="7"/>
      <c r="W23" s="7"/>
      <c r="X23" s="7"/>
      <c r="Y23" s="7"/>
      <c r="Z23" s="7"/>
    </row>
    <row r="24" ht="15.75" customHeight="1">
      <c r="A24" s="27"/>
      <c r="B24" s="27"/>
      <c r="C24" s="27"/>
      <c r="D24" s="28"/>
      <c r="E24" s="28"/>
      <c r="F24" s="28"/>
      <c r="G24" s="28"/>
      <c r="H24" s="28"/>
      <c r="I24" s="36"/>
      <c r="J24" s="24" t="str">
        <f>E75&amp;" - "&amp;E71&amp;" - "&amp;E72&amp;" - "&amp;E74</f>
        <v> -  -  - </v>
      </c>
      <c r="K24" s="25">
        <f t="shared" si="2"/>
        <v>17</v>
      </c>
      <c r="L24" s="24">
        <f t="shared" si="3"/>
        <v>40</v>
      </c>
      <c r="M24" s="25">
        <f t="shared" si="4"/>
        <v>18</v>
      </c>
      <c r="N24" s="25">
        <f t="shared" si="5"/>
        <v>30</v>
      </c>
      <c r="O24" s="25">
        <f t="shared" si="16"/>
        <v>6</v>
      </c>
      <c r="P24" s="25">
        <v>8.0</v>
      </c>
      <c r="Q24" s="25">
        <v>2015.0</v>
      </c>
      <c r="R24" s="25" t="str">
        <f>E73</f>
        <v/>
      </c>
      <c r="S24" s="19">
        <v>0.7361111111111112</v>
      </c>
      <c r="T24" s="19">
        <v>0.7708333333333334</v>
      </c>
      <c r="U24" s="47"/>
      <c r="V24" s="7"/>
      <c r="W24" s="7"/>
      <c r="X24" s="7"/>
      <c r="Y24" s="7"/>
      <c r="Z24" s="7"/>
    </row>
    <row r="25" ht="15.75" customHeight="1">
      <c r="A25" s="27"/>
      <c r="B25" s="27"/>
      <c r="C25" s="27"/>
      <c r="D25" s="28"/>
      <c r="E25" s="28"/>
      <c r="F25" s="28"/>
      <c r="G25" s="28"/>
      <c r="H25" s="28"/>
      <c r="I25" s="36"/>
      <c r="J25" s="24" t="str">
        <f>F10&amp;" - "&amp;F6&amp;" - "&amp;F7&amp;" - "&amp;F9</f>
        <v> -  -  - </v>
      </c>
      <c r="K25" s="25">
        <f t="shared" si="2"/>
        <v>8</v>
      </c>
      <c r="L25" s="24">
        <f t="shared" si="3"/>
        <v>0</v>
      </c>
      <c r="M25" s="25">
        <f t="shared" si="4"/>
        <v>8</v>
      </c>
      <c r="N25" s="25">
        <f t="shared" si="5"/>
        <v>50</v>
      </c>
      <c r="O25" s="25">
        <f t="shared" ref="O25:O34" si="17">F$2</f>
        <v>7</v>
      </c>
      <c r="P25" s="25">
        <v>8.0</v>
      </c>
      <c r="Q25" s="25">
        <v>2015.0</v>
      </c>
      <c r="R25" s="25" t="str">
        <f>F8</f>
        <v/>
      </c>
      <c r="S25" s="19">
        <v>0.3333333333333333</v>
      </c>
      <c r="T25" s="19">
        <v>0.3680555555555556</v>
      </c>
      <c r="U25" s="26" t="s">
        <v>97</v>
      </c>
      <c r="V25" s="7"/>
      <c r="W25" s="7"/>
      <c r="X25" s="7"/>
      <c r="Y25" s="7"/>
      <c r="Z25" s="7"/>
    </row>
    <row r="26" ht="15.75" customHeight="1">
      <c r="A26" s="27"/>
      <c r="B26" s="12"/>
      <c r="C26" s="12"/>
      <c r="D26" s="40"/>
      <c r="E26" s="40"/>
      <c r="F26" s="40"/>
      <c r="G26" s="40"/>
      <c r="H26" s="40"/>
      <c r="I26" s="43"/>
      <c r="J26" s="24" t="str">
        <f>F17&amp;" - "&amp;F13&amp;" - "&amp;F14&amp;" - "&amp;F16</f>
        <v> -  -  - </v>
      </c>
      <c r="K26" s="25">
        <f t="shared" si="2"/>
        <v>8</v>
      </c>
      <c r="L26" s="24">
        <f t="shared" si="3"/>
        <v>50</v>
      </c>
      <c r="M26" s="25">
        <f t="shared" si="4"/>
        <v>9</v>
      </c>
      <c r="N26" s="25">
        <f t="shared" si="5"/>
        <v>40</v>
      </c>
      <c r="O26" s="25">
        <f t="shared" si="17"/>
        <v>7</v>
      </c>
      <c r="P26" s="25">
        <v>8.0</v>
      </c>
      <c r="Q26" s="25">
        <v>2015.0</v>
      </c>
      <c r="R26" s="25" t="str">
        <f>F15</f>
        <v/>
      </c>
      <c r="S26" s="19">
        <v>0.3680555555555556</v>
      </c>
      <c r="T26" s="19">
        <v>0.40277777777777773</v>
      </c>
      <c r="U26" s="31"/>
      <c r="V26" s="7"/>
      <c r="W26" s="7"/>
      <c r="X26" s="7"/>
      <c r="Y26" s="7"/>
      <c r="Z26" s="7"/>
    </row>
    <row r="27" ht="15.75" customHeight="1">
      <c r="A27" s="27"/>
      <c r="B27" s="21">
        <v>0.4513888888888889</v>
      </c>
      <c r="C27" s="21">
        <v>0.4861111111111111</v>
      </c>
      <c r="D27" s="22"/>
      <c r="E27" s="22"/>
      <c r="F27" s="22"/>
      <c r="G27" s="22"/>
      <c r="H27" s="22"/>
      <c r="I27" s="32"/>
      <c r="J27" s="24" t="str">
        <f>F25&amp;" - "&amp;F21&amp;" - "&amp;F22&amp;" - "&amp;F24</f>
        <v> -  -  - </v>
      </c>
      <c r="K27" s="25">
        <f t="shared" si="2"/>
        <v>10</v>
      </c>
      <c r="L27" s="24">
        <f t="shared" si="3"/>
        <v>0</v>
      </c>
      <c r="M27" s="25">
        <f t="shared" si="4"/>
        <v>10</v>
      </c>
      <c r="N27" s="25">
        <f t="shared" si="5"/>
        <v>50</v>
      </c>
      <c r="O27" s="25">
        <f t="shared" si="17"/>
        <v>7</v>
      </c>
      <c r="P27" s="25">
        <v>8.0</v>
      </c>
      <c r="Q27" s="25">
        <v>2015.0</v>
      </c>
      <c r="R27" s="25" t="str">
        <f>F23</f>
        <v/>
      </c>
      <c r="S27" s="19">
        <v>0.4166666666666667</v>
      </c>
      <c r="T27" s="19">
        <v>0.4513888888888889</v>
      </c>
      <c r="U27" s="31"/>
      <c r="V27" s="7"/>
      <c r="W27" s="7"/>
      <c r="X27" s="7"/>
      <c r="Y27" s="7"/>
      <c r="Z27" s="7"/>
    </row>
    <row r="28" ht="15.75" customHeight="1">
      <c r="A28" s="27"/>
      <c r="B28" s="27"/>
      <c r="C28" s="27"/>
      <c r="D28" s="28"/>
      <c r="E28" s="28"/>
      <c r="F28" s="28"/>
      <c r="G28" s="28"/>
      <c r="H28" s="28"/>
      <c r="I28" s="36"/>
      <c r="J28" s="24" t="str">
        <f>F32&amp;" - "&amp;F28&amp;" - "&amp;F29&amp;" - "&amp;F31</f>
        <v> -  -  - </v>
      </c>
      <c r="K28" s="25">
        <f t="shared" si="2"/>
        <v>10</v>
      </c>
      <c r="L28" s="24">
        <f t="shared" si="3"/>
        <v>50</v>
      </c>
      <c r="M28" s="25">
        <f t="shared" si="4"/>
        <v>11</v>
      </c>
      <c r="N28" s="25">
        <f t="shared" si="5"/>
        <v>40</v>
      </c>
      <c r="O28" s="25">
        <f t="shared" si="17"/>
        <v>7</v>
      </c>
      <c r="P28" s="25">
        <v>8.0</v>
      </c>
      <c r="Q28" s="25">
        <v>2015.0</v>
      </c>
      <c r="R28" s="25" t="str">
        <f>F30</f>
        <v/>
      </c>
      <c r="S28" s="19">
        <v>0.4513888888888889</v>
      </c>
      <c r="T28" s="19">
        <v>0.4861111111111111</v>
      </c>
      <c r="U28" s="31"/>
      <c r="V28" s="7"/>
      <c r="W28" s="7"/>
      <c r="X28" s="7"/>
      <c r="Y28" s="7"/>
      <c r="Z28" s="7"/>
    </row>
    <row r="29" ht="15.75" customHeight="1">
      <c r="A29" s="27"/>
      <c r="B29" s="27"/>
      <c r="C29" s="27"/>
      <c r="D29" s="28"/>
      <c r="E29" s="28"/>
      <c r="F29" s="28"/>
      <c r="G29" s="28"/>
      <c r="H29" s="28"/>
      <c r="I29" s="36"/>
      <c r="J29" s="24" t="str">
        <f>F39&amp;" - "&amp;F35&amp;" - "&amp;F36&amp;" - "&amp;F38</f>
        <v> -  -  - </v>
      </c>
      <c r="K29" s="25">
        <f t="shared" si="2"/>
        <v>11</v>
      </c>
      <c r="L29" s="24">
        <f t="shared" si="3"/>
        <v>40</v>
      </c>
      <c r="M29" s="25">
        <f t="shared" si="4"/>
        <v>12</v>
      </c>
      <c r="N29" s="25">
        <f t="shared" si="5"/>
        <v>30</v>
      </c>
      <c r="O29" s="25">
        <f t="shared" si="17"/>
        <v>7</v>
      </c>
      <c r="P29" s="25">
        <v>8.0</v>
      </c>
      <c r="Q29" s="25">
        <v>2015.0</v>
      </c>
      <c r="R29" s="25" t="str">
        <f>F37</f>
        <v/>
      </c>
      <c r="S29" s="19">
        <v>0.4861111111111111</v>
      </c>
      <c r="T29" s="19">
        <v>0.5208333333333334</v>
      </c>
      <c r="U29" s="31"/>
      <c r="V29" s="7"/>
      <c r="W29" s="7"/>
      <c r="X29" s="7"/>
      <c r="Y29" s="7"/>
      <c r="Z29" s="7"/>
    </row>
    <row r="30" ht="15.75" customHeight="1">
      <c r="A30" s="27"/>
      <c r="B30" s="27"/>
      <c r="C30" s="27"/>
      <c r="D30" s="28"/>
      <c r="E30" s="28"/>
      <c r="F30" s="28"/>
      <c r="G30" s="28"/>
      <c r="H30" s="28"/>
      <c r="I30" s="36"/>
      <c r="J30" s="24" t="str">
        <f>F46&amp;" - "&amp;F42&amp;" - "&amp;F43&amp;" - "&amp;F45</f>
        <v> -  -  - </v>
      </c>
      <c r="K30" s="25">
        <f t="shared" si="2"/>
        <v>14</v>
      </c>
      <c r="L30" s="24">
        <f t="shared" si="3"/>
        <v>0</v>
      </c>
      <c r="M30" s="25">
        <f t="shared" si="4"/>
        <v>14</v>
      </c>
      <c r="N30" s="25">
        <f t="shared" si="5"/>
        <v>50</v>
      </c>
      <c r="O30" s="25">
        <f t="shared" si="17"/>
        <v>7</v>
      </c>
      <c r="P30" s="25">
        <v>8.0</v>
      </c>
      <c r="Q30" s="25">
        <v>2015.0</v>
      </c>
      <c r="R30" s="25" t="str">
        <f>F44</f>
        <v/>
      </c>
      <c r="S30" s="19">
        <v>0.5833333333333334</v>
      </c>
      <c r="T30" s="19">
        <v>0.6180555555555556</v>
      </c>
      <c r="U30" s="31"/>
      <c r="V30" s="7"/>
      <c r="W30" s="7"/>
      <c r="X30" s="7"/>
      <c r="Y30" s="7"/>
      <c r="Z30" s="7"/>
    </row>
    <row r="31" ht="15.75" customHeight="1">
      <c r="A31" s="27"/>
      <c r="B31" s="27"/>
      <c r="C31" s="27"/>
      <c r="D31" s="28"/>
      <c r="E31" s="28"/>
      <c r="F31" s="28"/>
      <c r="G31" s="28"/>
      <c r="H31" s="28"/>
      <c r="I31" s="36"/>
      <c r="J31" s="24" t="str">
        <f>F53&amp;" - "&amp;F49&amp;" - "&amp;F50&amp;" - "&amp;F52</f>
        <v> -  -  - </v>
      </c>
      <c r="K31" s="25">
        <f t="shared" si="2"/>
        <v>14</v>
      </c>
      <c r="L31" s="24">
        <f t="shared" si="3"/>
        <v>50</v>
      </c>
      <c r="M31" s="25">
        <f t="shared" si="4"/>
        <v>15</v>
      </c>
      <c r="N31" s="25">
        <f t="shared" si="5"/>
        <v>40</v>
      </c>
      <c r="O31" s="25">
        <f t="shared" si="17"/>
        <v>7</v>
      </c>
      <c r="P31" s="25">
        <v>8.0</v>
      </c>
      <c r="Q31" s="25">
        <v>2015.0</v>
      </c>
      <c r="R31" s="25" t="str">
        <f>F51</f>
        <v/>
      </c>
      <c r="S31" s="19">
        <v>0.6180555555555556</v>
      </c>
      <c r="T31" s="19">
        <v>0.6527777777777778</v>
      </c>
      <c r="U31" s="31"/>
      <c r="V31" s="7"/>
      <c r="W31" s="7"/>
      <c r="X31" s="7"/>
      <c r="Y31" s="7"/>
      <c r="Z31" s="7"/>
    </row>
    <row r="32" ht="15.75" customHeight="1">
      <c r="A32" s="27"/>
      <c r="B32" s="27"/>
      <c r="C32" s="27"/>
      <c r="D32" s="28"/>
      <c r="E32" s="28"/>
      <c r="F32" s="28"/>
      <c r="G32" s="28"/>
      <c r="H32" s="28"/>
      <c r="I32" s="36"/>
      <c r="J32" s="24" t="str">
        <f>F61&amp;" - "&amp;F57&amp;" - "&amp;F58&amp;" - "&amp;F60</f>
        <v> -  -  - </v>
      </c>
      <c r="K32" s="25">
        <f t="shared" si="2"/>
        <v>16</v>
      </c>
      <c r="L32" s="24">
        <f t="shared" si="3"/>
        <v>0</v>
      </c>
      <c r="M32" s="25">
        <f t="shared" si="4"/>
        <v>16</v>
      </c>
      <c r="N32" s="25">
        <f t="shared" si="5"/>
        <v>50</v>
      </c>
      <c r="O32" s="25">
        <f t="shared" si="17"/>
        <v>7</v>
      </c>
      <c r="P32" s="25">
        <v>8.0</v>
      </c>
      <c r="Q32" s="25">
        <v>2015.0</v>
      </c>
      <c r="R32" s="25" t="str">
        <f>F59</f>
        <v/>
      </c>
      <c r="S32" s="19">
        <v>0.6666666666666666</v>
      </c>
      <c r="T32" s="19">
        <v>0.7013888888888888</v>
      </c>
      <c r="U32" s="31"/>
      <c r="V32" s="7"/>
      <c r="W32" s="7"/>
      <c r="X32" s="7"/>
      <c r="Y32" s="7"/>
      <c r="Z32" s="7"/>
    </row>
    <row r="33" ht="15.75" customHeight="1">
      <c r="A33" s="27"/>
      <c r="B33" s="12"/>
      <c r="C33" s="12"/>
      <c r="D33" s="28"/>
      <c r="E33" s="28"/>
      <c r="F33" s="28"/>
      <c r="G33" s="28"/>
      <c r="H33" s="40"/>
      <c r="I33" s="43"/>
      <c r="J33" s="24" t="str">
        <f>F68&amp;" - "&amp;F64&amp;" - "&amp;F65&amp;" - "&amp;F67</f>
        <v> -  -  - </v>
      </c>
      <c r="K33" s="25">
        <f t="shared" si="2"/>
        <v>16</v>
      </c>
      <c r="L33" s="24">
        <f t="shared" si="3"/>
        <v>50</v>
      </c>
      <c r="M33" s="25">
        <f t="shared" si="4"/>
        <v>17</v>
      </c>
      <c r="N33" s="25">
        <f t="shared" si="5"/>
        <v>40</v>
      </c>
      <c r="O33" s="25">
        <f t="shared" si="17"/>
        <v>7</v>
      </c>
      <c r="P33" s="25">
        <v>8.0</v>
      </c>
      <c r="Q33" s="25">
        <v>2015.0</v>
      </c>
      <c r="R33" s="25" t="str">
        <f>F66</f>
        <v/>
      </c>
      <c r="S33" s="19">
        <v>0.7013888888888888</v>
      </c>
      <c r="T33" s="19">
        <v>0.7361111111111112</v>
      </c>
      <c r="U33" s="31"/>
      <c r="V33" s="7"/>
      <c r="W33" s="7"/>
      <c r="X33" s="7"/>
      <c r="Y33" s="7"/>
      <c r="Z33" s="7"/>
    </row>
    <row r="34" ht="15.75" customHeight="1">
      <c r="A34" s="27"/>
      <c r="B34" s="21">
        <v>0.4861111111111111</v>
      </c>
      <c r="C34" s="49">
        <v>0.5208333333333334</v>
      </c>
      <c r="D34" s="65"/>
      <c r="E34" s="51"/>
      <c r="F34" s="51"/>
      <c r="G34" s="52"/>
      <c r="H34" s="53"/>
      <c r="I34" s="32"/>
      <c r="J34" s="24" t="str">
        <f>F75&amp;" - "&amp;F71&amp;" - "&amp;F72&amp;" - "&amp;F74</f>
        <v> -  -  - </v>
      </c>
      <c r="K34" s="25">
        <f t="shared" si="2"/>
        <v>17</v>
      </c>
      <c r="L34" s="24">
        <f t="shared" si="3"/>
        <v>40</v>
      </c>
      <c r="M34" s="25">
        <f t="shared" si="4"/>
        <v>18</v>
      </c>
      <c r="N34" s="25">
        <f t="shared" si="5"/>
        <v>30</v>
      </c>
      <c r="O34" s="25">
        <f t="shared" si="17"/>
        <v>7</v>
      </c>
      <c r="P34" s="25">
        <v>8.0</v>
      </c>
      <c r="Q34" s="25">
        <v>2015.0</v>
      </c>
      <c r="R34" s="25" t="str">
        <f>F73</f>
        <v/>
      </c>
      <c r="S34" s="19">
        <v>0.7361111111111112</v>
      </c>
      <c r="T34" s="19">
        <v>0.7708333333333334</v>
      </c>
      <c r="U34" s="47"/>
      <c r="V34" s="7"/>
      <c r="W34" s="7"/>
      <c r="X34" s="7"/>
      <c r="Y34" s="7"/>
      <c r="Z34" s="7"/>
    </row>
    <row r="35" ht="15.75" customHeight="1">
      <c r="A35" s="27"/>
      <c r="B35" s="27"/>
      <c r="C35" s="54"/>
      <c r="D35" s="55"/>
      <c r="E35" s="56"/>
      <c r="F35" s="55"/>
      <c r="G35" s="55"/>
      <c r="H35" s="28"/>
      <c r="I35" s="36"/>
      <c r="J35" s="24" t="str">
        <f>G10&amp;" - "&amp;G6&amp;" - "&amp;G7&amp;" - "&amp;G9</f>
        <v> -  -  - </v>
      </c>
      <c r="K35" s="25">
        <f t="shared" si="2"/>
        <v>8</v>
      </c>
      <c r="L35" s="24">
        <f t="shared" si="3"/>
        <v>0</v>
      </c>
      <c r="M35" s="25">
        <f t="shared" si="4"/>
        <v>8</v>
      </c>
      <c r="N35" s="25">
        <f t="shared" si="5"/>
        <v>50</v>
      </c>
      <c r="O35" s="25">
        <f t="shared" ref="O35:O44" si="18">G$2</f>
        <v>8</v>
      </c>
      <c r="P35" s="25">
        <v>8.0</v>
      </c>
      <c r="Q35" s="25">
        <v>2015.0</v>
      </c>
      <c r="R35" s="25" t="str">
        <f>G8</f>
        <v/>
      </c>
      <c r="S35" s="19">
        <v>0.3333333333333333</v>
      </c>
      <c r="T35" s="57">
        <v>0.3680555555555556</v>
      </c>
      <c r="U35" s="26" t="s">
        <v>107</v>
      </c>
      <c r="V35" s="7"/>
      <c r="W35" s="7"/>
      <c r="X35" s="7"/>
      <c r="Y35" s="7"/>
      <c r="Z35" s="7"/>
    </row>
    <row r="36" ht="15.75" customHeight="1">
      <c r="A36" s="27"/>
      <c r="B36" s="27"/>
      <c r="C36" s="54"/>
      <c r="D36" s="55"/>
      <c r="E36" s="56"/>
      <c r="F36" s="55"/>
      <c r="G36" s="55"/>
      <c r="H36" s="28"/>
      <c r="I36" s="36"/>
      <c r="J36" s="24" t="str">
        <f>G17&amp;" - "&amp;G13&amp;" - "&amp;G14&amp;" - "&amp;G16</f>
        <v> -  -  - </v>
      </c>
      <c r="K36" s="25">
        <f t="shared" si="2"/>
        <v>8</v>
      </c>
      <c r="L36" s="24">
        <f t="shared" si="3"/>
        <v>50</v>
      </c>
      <c r="M36" s="25">
        <f t="shared" si="4"/>
        <v>9</v>
      </c>
      <c r="N36" s="25">
        <f t="shared" si="5"/>
        <v>40</v>
      </c>
      <c r="O36" s="25">
        <f t="shared" si="18"/>
        <v>8</v>
      </c>
      <c r="P36" s="25">
        <v>8.0</v>
      </c>
      <c r="Q36" s="25">
        <v>2015.0</v>
      </c>
      <c r="R36" s="25" t="str">
        <f>G15</f>
        <v/>
      </c>
      <c r="S36" s="19">
        <v>0.3680555555555556</v>
      </c>
      <c r="T36" s="57">
        <v>0.40277777777777773</v>
      </c>
      <c r="U36" s="31"/>
      <c r="V36" s="7"/>
      <c r="W36" s="7"/>
      <c r="X36" s="7"/>
      <c r="Y36" s="7"/>
      <c r="Z36" s="7"/>
    </row>
    <row r="37" ht="15.75" customHeight="1">
      <c r="A37" s="27"/>
      <c r="B37" s="27"/>
      <c r="C37" s="54"/>
      <c r="D37" s="58"/>
      <c r="E37" s="59"/>
      <c r="F37" s="60"/>
      <c r="G37" s="61"/>
      <c r="H37" s="28"/>
      <c r="I37" s="36"/>
      <c r="J37" s="24" t="str">
        <f>G25&amp;" - "&amp;G21&amp;" - "&amp;G22&amp;" - "&amp;G24</f>
        <v> -  -  - </v>
      </c>
      <c r="K37" s="25">
        <f t="shared" si="2"/>
        <v>10</v>
      </c>
      <c r="L37" s="24">
        <f t="shared" si="3"/>
        <v>0</v>
      </c>
      <c r="M37" s="25">
        <f t="shared" si="4"/>
        <v>10</v>
      </c>
      <c r="N37" s="25">
        <f t="shared" si="5"/>
        <v>50</v>
      </c>
      <c r="O37" s="25">
        <f t="shared" si="18"/>
        <v>8</v>
      </c>
      <c r="P37" s="25">
        <v>8.0</v>
      </c>
      <c r="Q37" s="25">
        <v>2015.0</v>
      </c>
      <c r="R37" s="25" t="str">
        <f>G23</f>
        <v/>
      </c>
      <c r="S37" s="19">
        <v>0.4166666666666667</v>
      </c>
      <c r="T37" s="57">
        <v>0.4513888888888889</v>
      </c>
      <c r="U37" s="31"/>
      <c r="V37" s="7"/>
      <c r="W37" s="7"/>
      <c r="X37" s="7"/>
      <c r="Y37" s="7"/>
      <c r="Z37" s="7"/>
    </row>
    <row r="38" ht="15.75" customHeight="1">
      <c r="A38" s="27"/>
      <c r="B38" s="27"/>
      <c r="C38" s="54"/>
      <c r="D38" s="55"/>
      <c r="E38" s="55"/>
      <c r="F38" s="55"/>
      <c r="G38" s="55"/>
      <c r="H38" s="28"/>
      <c r="I38" s="36"/>
      <c r="J38" s="24" t="str">
        <f>G32&amp;" - "&amp;G28&amp;" - "&amp;G29&amp;" - "&amp;G31</f>
        <v> -  -  - </v>
      </c>
      <c r="K38" s="25">
        <f t="shared" si="2"/>
        <v>10</v>
      </c>
      <c r="L38" s="24">
        <f t="shared" si="3"/>
        <v>50</v>
      </c>
      <c r="M38" s="25">
        <f t="shared" si="4"/>
        <v>11</v>
      </c>
      <c r="N38" s="25">
        <f t="shared" si="5"/>
        <v>40</v>
      </c>
      <c r="O38" s="25">
        <f t="shared" si="18"/>
        <v>8</v>
      </c>
      <c r="P38" s="25">
        <v>8.0</v>
      </c>
      <c r="Q38" s="25">
        <v>2015.0</v>
      </c>
      <c r="R38" s="25" t="str">
        <f>G30</f>
        <v/>
      </c>
      <c r="S38" s="19">
        <v>0.4513888888888889</v>
      </c>
      <c r="T38" s="57">
        <v>0.4861111111111111</v>
      </c>
      <c r="U38" s="31"/>
      <c r="V38" s="7"/>
      <c r="W38" s="7"/>
      <c r="X38" s="7"/>
      <c r="Y38" s="7"/>
      <c r="Z38" s="7"/>
    </row>
    <row r="39" ht="15.75" customHeight="1">
      <c r="A39" s="27"/>
      <c r="B39" s="27"/>
      <c r="C39" s="54"/>
      <c r="D39" s="55"/>
      <c r="E39" s="55"/>
      <c r="F39" s="55"/>
      <c r="G39" s="55"/>
      <c r="H39" s="28"/>
      <c r="I39" s="36"/>
      <c r="J39" s="24" t="str">
        <f>G39&amp;" - "&amp;G35&amp;" - "&amp;G36&amp;" - "&amp;G38</f>
        <v> -  -  - </v>
      </c>
      <c r="K39" s="25">
        <f t="shared" si="2"/>
        <v>11</v>
      </c>
      <c r="L39" s="24">
        <f t="shared" si="3"/>
        <v>40</v>
      </c>
      <c r="M39" s="25">
        <f t="shared" si="4"/>
        <v>12</v>
      </c>
      <c r="N39" s="25">
        <f t="shared" si="5"/>
        <v>30</v>
      </c>
      <c r="O39" s="25">
        <f t="shared" si="18"/>
        <v>8</v>
      </c>
      <c r="P39" s="25">
        <v>8.0</v>
      </c>
      <c r="Q39" s="25">
        <v>2015.0</v>
      </c>
      <c r="R39" s="25" t="str">
        <f>G37</f>
        <v/>
      </c>
      <c r="S39" s="19">
        <v>0.4861111111111111</v>
      </c>
      <c r="T39" s="57">
        <v>0.5208333333333334</v>
      </c>
      <c r="U39" s="31"/>
      <c r="V39" s="7"/>
      <c r="W39" s="7"/>
      <c r="X39" s="7"/>
      <c r="Y39" s="7"/>
      <c r="Z39" s="7"/>
    </row>
    <row r="40" ht="15.75" customHeight="1">
      <c r="A40" s="12"/>
      <c r="B40" s="12"/>
      <c r="C40" s="62"/>
      <c r="D40" s="55"/>
      <c r="E40" s="56"/>
      <c r="F40" s="56"/>
      <c r="G40" s="55"/>
      <c r="H40" s="40"/>
      <c r="I40" s="43"/>
      <c r="J40" s="24" t="str">
        <f>G46&amp;" - "&amp;G42&amp;" - "&amp;G43&amp;" - "&amp;G45</f>
        <v> -  -  - </v>
      </c>
      <c r="K40" s="25">
        <f t="shared" si="2"/>
        <v>14</v>
      </c>
      <c r="L40" s="24">
        <f t="shared" si="3"/>
        <v>0</v>
      </c>
      <c r="M40" s="25">
        <f t="shared" si="4"/>
        <v>14</v>
      </c>
      <c r="N40" s="25">
        <f t="shared" si="5"/>
        <v>50</v>
      </c>
      <c r="O40" s="25">
        <f t="shared" si="18"/>
        <v>8</v>
      </c>
      <c r="P40" s="25">
        <v>8.0</v>
      </c>
      <c r="Q40" s="25">
        <v>2015.0</v>
      </c>
      <c r="R40" s="25" t="str">
        <f>G44</f>
        <v/>
      </c>
      <c r="S40" s="19">
        <v>0.5833333333333334</v>
      </c>
      <c r="T40" s="57">
        <v>0.6180555555555556</v>
      </c>
      <c r="U40" s="31"/>
      <c r="V40" s="7"/>
      <c r="W40" s="7"/>
      <c r="X40" s="7"/>
      <c r="Y40" s="7"/>
      <c r="Z40" s="7"/>
    </row>
    <row r="41" ht="15.75" customHeight="1">
      <c r="A41" s="20" t="s">
        <v>109</v>
      </c>
      <c r="B41" s="21">
        <v>0.5833333333333334</v>
      </c>
      <c r="C41" s="49">
        <v>0.6180555555555556</v>
      </c>
      <c r="D41" s="65"/>
      <c r="E41" s="51"/>
      <c r="F41" s="51"/>
      <c r="G41" s="52"/>
      <c r="H41" s="53"/>
      <c r="I41" s="32"/>
      <c r="J41" s="24" t="str">
        <f>G53&amp;" - "&amp;G49&amp;" - "&amp;G50&amp;" - "&amp;G52</f>
        <v> -  -  - </v>
      </c>
      <c r="K41" s="25">
        <f t="shared" si="2"/>
        <v>14</v>
      </c>
      <c r="L41" s="24">
        <f t="shared" si="3"/>
        <v>50</v>
      </c>
      <c r="M41" s="25">
        <f t="shared" si="4"/>
        <v>15</v>
      </c>
      <c r="N41" s="25">
        <f t="shared" si="5"/>
        <v>40</v>
      </c>
      <c r="O41" s="25">
        <f t="shared" si="18"/>
        <v>8</v>
      </c>
      <c r="P41" s="25">
        <v>8.0</v>
      </c>
      <c r="Q41" s="25">
        <v>2015.0</v>
      </c>
      <c r="R41" s="25" t="str">
        <f>G51</f>
        <v/>
      </c>
      <c r="S41" s="19">
        <v>0.6180555555555556</v>
      </c>
      <c r="T41" s="57">
        <v>0.6527777777777778</v>
      </c>
      <c r="U41" s="31"/>
      <c r="V41" s="7"/>
      <c r="W41" s="7"/>
      <c r="X41" s="7"/>
      <c r="Y41" s="7"/>
      <c r="Z41" s="7"/>
    </row>
    <row r="42" ht="15.75" customHeight="1">
      <c r="A42" s="27"/>
      <c r="B42" s="27"/>
      <c r="C42" s="54"/>
      <c r="D42" s="55"/>
      <c r="E42" s="56"/>
      <c r="F42" s="55"/>
      <c r="G42" s="55"/>
      <c r="H42" s="28"/>
      <c r="I42" s="36"/>
      <c r="J42" s="24" t="str">
        <f>G61&amp;" - "&amp;G57&amp;" - "&amp;G58&amp;" - "&amp;G60</f>
        <v> -  -  - </v>
      </c>
      <c r="K42" s="25">
        <f t="shared" si="2"/>
        <v>16</v>
      </c>
      <c r="L42" s="24">
        <f t="shared" si="3"/>
        <v>0</v>
      </c>
      <c r="M42" s="25">
        <f t="shared" si="4"/>
        <v>16</v>
      </c>
      <c r="N42" s="25">
        <f t="shared" si="5"/>
        <v>50</v>
      </c>
      <c r="O42" s="25">
        <f t="shared" si="18"/>
        <v>8</v>
      </c>
      <c r="P42" s="25">
        <v>8.0</v>
      </c>
      <c r="Q42" s="25">
        <v>2015.0</v>
      </c>
      <c r="R42" s="25" t="str">
        <f>G59</f>
        <v/>
      </c>
      <c r="S42" s="19">
        <v>0.6666666666666666</v>
      </c>
      <c r="T42" s="57">
        <v>0.7013888888888888</v>
      </c>
      <c r="U42" s="31"/>
      <c r="V42" s="7"/>
      <c r="W42" s="7"/>
      <c r="X42" s="7"/>
      <c r="Y42" s="7"/>
      <c r="Z42" s="7"/>
    </row>
    <row r="43" ht="15.75" customHeight="1">
      <c r="A43" s="27"/>
      <c r="B43" s="27"/>
      <c r="C43" s="54"/>
      <c r="D43" s="55"/>
      <c r="E43" s="56"/>
      <c r="F43" s="55"/>
      <c r="G43" s="55"/>
      <c r="H43" s="28"/>
      <c r="I43" s="36"/>
      <c r="J43" s="24" t="str">
        <f>G68&amp;" - "&amp;G64&amp;" - "&amp;G65&amp;" - "&amp;G67</f>
        <v> -  -  - </v>
      </c>
      <c r="K43" s="25">
        <f t="shared" si="2"/>
        <v>16</v>
      </c>
      <c r="L43" s="24">
        <f t="shared" si="3"/>
        <v>50</v>
      </c>
      <c r="M43" s="25">
        <f t="shared" si="4"/>
        <v>17</v>
      </c>
      <c r="N43" s="25">
        <f t="shared" si="5"/>
        <v>40</v>
      </c>
      <c r="O43" s="25">
        <f t="shared" si="18"/>
        <v>8</v>
      </c>
      <c r="P43" s="25">
        <v>8.0</v>
      </c>
      <c r="Q43" s="25">
        <v>2015.0</v>
      </c>
      <c r="R43" s="25" t="str">
        <f>G66</f>
        <v/>
      </c>
      <c r="S43" s="19">
        <v>0.7013888888888888</v>
      </c>
      <c r="T43" s="57">
        <v>0.7361111111111112</v>
      </c>
      <c r="U43" s="31"/>
      <c r="V43" s="7"/>
      <c r="W43" s="7"/>
      <c r="X43" s="7"/>
      <c r="Y43" s="7"/>
      <c r="Z43" s="7"/>
    </row>
    <row r="44" ht="15.75" customHeight="1">
      <c r="A44" s="27"/>
      <c r="B44" s="27"/>
      <c r="C44" s="54"/>
      <c r="D44" s="58"/>
      <c r="E44" s="59"/>
      <c r="F44" s="60"/>
      <c r="G44" s="61"/>
      <c r="H44" s="28"/>
      <c r="I44" s="36"/>
      <c r="J44" s="24" t="str">
        <f>G75&amp;" - "&amp;G71&amp;" - "&amp;G72&amp;" - "&amp;G74</f>
        <v> -  -  - </v>
      </c>
      <c r="K44" s="25">
        <f t="shared" si="2"/>
        <v>17</v>
      </c>
      <c r="L44" s="24">
        <f t="shared" si="3"/>
        <v>40</v>
      </c>
      <c r="M44" s="25">
        <f t="shared" si="4"/>
        <v>18</v>
      </c>
      <c r="N44" s="25">
        <f t="shared" si="5"/>
        <v>30</v>
      </c>
      <c r="O44" s="25">
        <f t="shared" si="18"/>
        <v>8</v>
      </c>
      <c r="P44" s="25">
        <v>8.0</v>
      </c>
      <c r="Q44" s="25">
        <v>2015.0</v>
      </c>
      <c r="R44" s="8" t="str">
        <f>G73</f>
        <v/>
      </c>
      <c r="S44" s="19">
        <v>0.7361111111111112</v>
      </c>
      <c r="T44" s="19">
        <v>0.7708333333333334</v>
      </c>
      <c r="U44" s="42"/>
      <c r="V44" s="7"/>
      <c r="W44" s="7"/>
      <c r="X44" s="7"/>
      <c r="Y44" s="7"/>
      <c r="Z44" s="7"/>
    </row>
    <row r="45" ht="15.75" customHeight="1">
      <c r="A45" s="27"/>
      <c r="B45" s="27"/>
      <c r="C45" s="54"/>
      <c r="D45" s="55"/>
      <c r="E45" s="55"/>
      <c r="F45" s="55"/>
      <c r="G45" s="55"/>
      <c r="H45" s="28"/>
      <c r="I45" s="36"/>
      <c r="J45" s="24" t="str">
        <f>H10&amp;" - "&amp;H6&amp;" - "&amp;H7&amp;" - "&amp;H9</f>
        <v> -  -  - </v>
      </c>
      <c r="K45" s="25">
        <f t="shared" si="2"/>
        <v>8</v>
      </c>
      <c r="L45" s="24">
        <f t="shared" si="3"/>
        <v>0</v>
      </c>
      <c r="M45" s="25">
        <f t="shared" si="4"/>
        <v>8</v>
      </c>
      <c r="N45" s="25">
        <f t="shared" si="5"/>
        <v>50</v>
      </c>
      <c r="O45" s="25">
        <f t="shared" ref="O45:O54" si="19">H$2</f>
        <v>9</v>
      </c>
      <c r="P45" s="25">
        <v>8.0</v>
      </c>
      <c r="Q45" s="25">
        <v>2015.0</v>
      </c>
      <c r="R45" s="25" t="str">
        <f>H8</f>
        <v/>
      </c>
      <c r="S45" s="19">
        <v>0.3333333333333333</v>
      </c>
      <c r="T45" s="19">
        <v>0.3680555555555556</v>
      </c>
      <c r="U45" s="26" t="s">
        <v>128</v>
      </c>
      <c r="V45" s="7"/>
      <c r="W45" s="7"/>
      <c r="X45" s="7"/>
      <c r="Y45" s="7"/>
      <c r="Z45" s="7"/>
    </row>
    <row r="46" ht="15.75" customHeight="1">
      <c r="A46" s="27"/>
      <c r="B46" s="27"/>
      <c r="C46" s="54"/>
      <c r="D46" s="55"/>
      <c r="E46" s="55"/>
      <c r="F46" s="55"/>
      <c r="G46" s="55"/>
      <c r="H46" s="28"/>
      <c r="I46" s="36"/>
      <c r="J46" s="24" t="str">
        <f>H17&amp;" - "&amp;H13&amp;" - "&amp;H14&amp;" - "&amp;H16</f>
        <v> -  -  - </v>
      </c>
      <c r="K46" s="25">
        <f t="shared" si="2"/>
        <v>8</v>
      </c>
      <c r="L46" s="24">
        <f t="shared" si="3"/>
        <v>50</v>
      </c>
      <c r="M46" s="25">
        <f t="shared" si="4"/>
        <v>9</v>
      </c>
      <c r="N46" s="25">
        <f t="shared" si="5"/>
        <v>40</v>
      </c>
      <c r="O46" s="25">
        <f t="shared" si="19"/>
        <v>9</v>
      </c>
      <c r="P46" s="25">
        <v>8.0</v>
      </c>
      <c r="Q46" s="25">
        <v>2015.0</v>
      </c>
      <c r="R46" s="25" t="str">
        <f>H15</f>
        <v/>
      </c>
      <c r="S46" s="19">
        <v>0.3680555555555556</v>
      </c>
      <c r="T46" s="19">
        <v>0.40277777777777773</v>
      </c>
      <c r="U46" s="31"/>
      <c r="V46" s="7"/>
      <c r="W46" s="7"/>
      <c r="X46" s="7"/>
      <c r="Y46" s="7"/>
      <c r="Z46" s="7"/>
    </row>
    <row r="47" ht="15.75" customHeight="1">
      <c r="A47" s="27"/>
      <c r="B47" s="12"/>
      <c r="C47" s="62"/>
      <c r="D47" s="55"/>
      <c r="E47" s="56"/>
      <c r="F47" s="56"/>
      <c r="G47" s="68"/>
      <c r="H47" s="40"/>
      <c r="I47" s="43"/>
      <c r="J47" s="24" t="str">
        <f>H25&amp;" - "&amp;H21&amp;" - "&amp;H22&amp;" - "&amp;H24</f>
        <v> -  -  - </v>
      </c>
      <c r="K47" s="25">
        <f t="shared" si="2"/>
        <v>10</v>
      </c>
      <c r="L47" s="24">
        <f t="shared" si="3"/>
        <v>0</v>
      </c>
      <c r="M47" s="25">
        <f t="shared" si="4"/>
        <v>10</v>
      </c>
      <c r="N47" s="25">
        <f t="shared" si="5"/>
        <v>50</v>
      </c>
      <c r="O47" s="25">
        <f t="shared" si="19"/>
        <v>9</v>
      </c>
      <c r="P47" s="25">
        <v>8.0</v>
      </c>
      <c r="Q47" s="25">
        <v>2015.0</v>
      </c>
      <c r="R47" s="25" t="str">
        <f>H23</f>
        <v/>
      </c>
      <c r="S47" s="19">
        <v>0.4166666666666667</v>
      </c>
      <c r="T47" s="19">
        <v>0.4513888888888889</v>
      </c>
      <c r="U47" s="31"/>
      <c r="V47" s="7"/>
      <c r="W47" s="7"/>
      <c r="X47" s="7"/>
      <c r="Y47" s="7"/>
      <c r="Z47" s="7"/>
    </row>
    <row r="48" ht="15.75" customHeight="1">
      <c r="A48" s="27"/>
      <c r="B48" s="21">
        <v>0.6180555555555556</v>
      </c>
      <c r="C48" s="49">
        <v>0.6527777777777778</v>
      </c>
      <c r="D48" s="65"/>
      <c r="E48" s="52"/>
      <c r="F48" s="71"/>
      <c r="G48" s="53"/>
      <c r="H48" s="22"/>
      <c r="I48" s="32"/>
      <c r="J48" s="24" t="str">
        <f>H32&amp;" - "&amp;H28&amp;" - "&amp;H29&amp;" - "&amp;H31</f>
        <v> -  -  - </v>
      </c>
      <c r="K48" s="25">
        <f t="shared" si="2"/>
        <v>10</v>
      </c>
      <c r="L48" s="24">
        <f t="shared" si="3"/>
        <v>50</v>
      </c>
      <c r="M48" s="25">
        <f t="shared" si="4"/>
        <v>11</v>
      </c>
      <c r="N48" s="25">
        <f t="shared" si="5"/>
        <v>40</v>
      </c>
      <c r="O48" s="25">
        <f t="shared" si="19"/>
        <v>9</v>
      </c>
      <c r="P48" s="25">
        <v>8.0</v>
      </c>
      <c r="Q48" s="25">
        <v>2015.0</v>
      </c>
      <c r="R48" s="25" t="str">
        <f>H30</f>
        <v/>
      </c>
      <c r="S48" s="19">
        <v>0.4513888888888889</v>
      </c>
      <c r="T48" s="19">
        <v>0.4861111111111111</v>
      </c>
      <c r="U48" s="31"/>
      <c r="V48" s="7"/>
      <c r="W48" s="7"/>
      <c r="X48" s="7"/>
      <c r="Y48" s="7"/>
      <c r="Z48" s="7"/>
    </row>
    <row r="49" ht="15.75" customHeight="1">
      <c r="A49" s="27"/>
      <c r="B49" s="27"/>
      <c r="C49" s="54"/>
      <c r="D49" s="55"/>
      <c r="E49" s="56"/>
      <c r="F49" s="55"/>
      <c r="G49" s="28"/>
      <c r="H49" s="28"/>
      <c r="I49" s="36"/>
      <c r="J49" s="24" t="str">
        <f>H46&amp;" - "&amp;H42&amp;" - "&amp;H43&amp;" - "&amp;H45</f>
        <v> -  -  - </v>
      </c>
      <c r="K49" s="25">
        <f t="shared" si="2"/>
        <v>11</v>
      </c>
      <c r="L49" s="24">
        <f t="shared" si="3"/>
        <v>40</v>
      </c>
      <c r="M49" s="25">
        <f t="shared" si="4"/>
        <v>12</v>
      </c>
      <c r="N49" s="25">
        <f t="shared" si="5"/>
        <v>30</v>
      </c>
      <c r="O49" s="25">
        <f t="shared" si="19"/>
        <v>9</v>
      </c>
      <c r="P49" s="25">
        <v>8.0</v>
      </c>
      <c r="Q49" s="25">
        <v>2015.0</v>
      </c>
      <c r="R49" s="25" t="str">
        <f>H44</f>
        <v/>
      </c>
      <c r="S49" s="19">
        <v>0.4861111111111111</v>
      </c>
      <c r="T49" s="19">
        <v>0.5208333333333334</v>
      </c>
      <c r="U49" s="31"/>
      <c r="V49" s="7"/>
      <c r="W49" s="7"/>
      <c r="X49" s="7"/>
      <c r="Y49" s="7"/>
      <c r="Z49" s="7"/>
    </row>
    <row r="50" ht="15.75" customHeight="1">
      <c r="A50" s="27"/>
      <c r="B50" s="27"/>
      <c r="C50" s="54"/>
      <c r="D50" s="55"/>
      <c r="E50" s="56"/>
      <c r="F50" s="55"/>
      <c r="G50" s="28"/>
      <c r="H50" s="28"/>
      <c r="I50" s="36"/>
      <c r="J50" s="24" t="str">
        <f>H53&amp;" - "&amp;H49&amp;" - "&amp;H50&amp;" - "&amp;H52</f>
        <v> -  -  - </v>
      </c>
      <c r="K50" s="25">
        <f t="shared" si="2"/>
        <v>14</v>
      </c>
      <c r="L50" s="24">
        <f t="shared" si="3"/>
        <v>0</v>
      </c>
      <c r="M50" s="25">
        <f t="shared" si="4"/>
        <v>14</v>
      </c>
      <c r="N50" s="25">
        <f t="shared" si="5"/>
        <v>50</v>
      </c>
      <c r="O50" s="25">
        <f t="shared" si="19"/>
        <v>9</v>
      </c>
      <c r="P50" s="25">
        <v>8.0</v>
      </c>
      <c r="Q50" s="25">
        <v>2015.0</v>
      </c>
      <c r="R50" s="25" t="str">
        <f>H51</f>
        <v/>
      </c>
      <c r="S50" s="19">
        <v>0.5833333333333334</v>
      </c>
      <c r="T50" s="19">
        <v>0.6180555555555556</v>
      </c>
      <c r="U50" s="31"/>
      <c r="V50" s="7"/>
      <c r="W50" s="7"/>
      <c r="X50" s="7"/>
      <c r="Y50" s="7"/>
      <c r="Z50" s="7"/>
    </row>
    <row r="51" ht="15.75" customHeight="1">
      <c r="A51" s="27"/>
      <c r="B51" s="27"/>
      <c r="C51" s="54"/>
      <c r="D51" s="58"/>
      <c r="E51" s="59"/>
      <c r="F51" s="60"/>
      <c r="G51" s="28"/>
      <c r="H51" s="28"/>
      <c r="I51" s="36"/>
      <c r="J51" s="24" t="str">
        <f>H61&amp;" - "&amp;H57&amp;" - "&amp;H58&amp;" - "&amp;H60</f>
        <v> -  -  - </v>
      </c>
      <c r="K51" s="25">
        <f t="shared" si="2"/>
        <v>14</v>
      </c>
      <c r="L51" s="24">
        <f t="shared" si="3"/>
        <v>50</v>
      </c>
      <c r="M51" s="25">
        <f t="shared" si="4"/>
        <v>15</v>
      </c>
      <c r="N51" s="25">
        <f t="shared" si="5"/>
        <v>40</v>
      </c>
      <c r="O51" s="25">
        <f t="shared" si="19"/>
        <v>9</v>
      </c>
      <c r="P51" s="25">
        <v>8.0</v>
      </c>
      <c r="Q51" s="25">
        <v>2015.0</v>
      </c>
      <c r="R51" s="25" t="str">
        <f>H51</f>
        <v/>
      </c>
      <c r="S51" s="19">
        <v>0.6180555555555556</v>
      </c>
      <c r="T51" s="19">
        <v>0.6527777777777778</v>
      </c>
      <c r="U51" s="31"/>
      <c r="V51" s="7"/>
      <c r="W51" s="7"/>
      <c r="X51" s="7"/>
      <c r="Y51" s="7"/>
      <c r="Z51" s="7"/>
    </row>
    <row r="52" ht="15.75" customHeight="1">
      <c r="A52" s="27"/>
      <c r="B52" s="27"/>
      <c r="C52" s="54"/>
      <c r="D52" s="55"/>
      <c r="E52" s="55"/>
      <c r="F52" s="55"/>
      <c r="G52" s="28"/>
      <c r="H52" s="28"/>
      <c r="I52" s="36"/>
      <c r="J52" s="24" t="str">
        <f>H61&amp;" - "&amp;H57&amp;" - "&amp;H58&amp;" - "&amp;H60</f>
        <v> -  -  - </v>
      </c>
      <c r="K52" s="25">
        <f t="shared" si="2"/>
        <v>16</v>
      </c>
      <c r="L52" s="24">
        <f t="shared" si="3"/>
        <v>0</v>
      </c>
      <c r="M52" s="25">
        <f t="shared" si="4"/>
        <v>16</v>
      </c>
      <c r="N52" s="25">
        <f t="shared" si="5"/>
        <v>50</v>
      </c>
      <c r="O52" s="25">
        <f t="shared" si="19"/>
        <v>9</v>
      </c>
      <c r="P52" s="25">
        <v>8.0</v>
      </c>
      <c r="Q52" s="25">
        <v>2015.0</v>
      </c>
      <c r="R52" s="25" t="str">
        <f>H59</f>
        <v/>
      </c>
      <c r="S52" s="19">
        <v>0.6666666666666666</v>
      </c>
      <c r="T52" s="19">
        <v>0.7013888888888888</v>
      </c>
      <c r="U52" s="31"/>
      <c r="V52" s="7"/>
      <c r="W52" s="7"/>
      <c r="X52" s="7"/>
      <c r="Y52" s="7"/>
      <c r="Z52" s="7"/>
    </row>
    <row r="53" ht="15.75" customHeight="1">
      <c r="A53" s="27"/>
      <c r="B53" s="27"/>
      <c r="C53" s="54"/>
      <c r="D53" s="55"/>
      <c r="E53" s="55"/>
      <c r="F53" s="55"/>
      <c r="G53" s="28"/>
      <c r="H53" s="28"/>
      <c r="I53" s="36"/>
      <c r="J53" s="24" t="str">
        <f>H68&amp;" - "&amp;H64&amp;" - "&amp;H65&amp;" - "&amp;H67</f>
        <v> -  -  - </v>
      </c>
      <c r="K53" s="25">
        <f t="shared" si="2"/>
        <v>16</v>
      </c>
      <c r="L53" s="24">
        <f t="shared" si="3"/>
        <v>50</v>
      </c>
      <c r="M53" s="25">
        <f t="shared" si="4"/>
        <v>17</v>
      </c>
      <c r="N53" s="25">
        <f t="shared" si="5"/>
        <v>40</v>
      </c>
      <c r="O53" s="25">
        <f t="shared" si="19"/>
        <v>9</v>
      </c>
      <c r="P53" s="25">
        <v>8.0</v>
      </c>
      <c r="Q53" s="25">
        <v>2015.0</v>
      </c>
      <c r="R53" s="25" t="str">
        <f>H66</f>
        <v/>
      </c>
      <c r="S53" s="19">
        <v>0.7013888888888888</v>
      </c>
      <c r="T53" s="19">
        <v>0.7361111111111112</v>
      </c>
      <c r="U53" s="31"/>
      <c r="V53" s="7"/>
      <c r="W53" s="7"/>
      <c r="X53" s="7"/>
      <c r="Y53" s="7"/>
      <c r="Z53" s="7"/>
    </row>
    <row r="54" ht="15.75" customHeight="1">
      <c r="A54" s="27"/>
      <c r="B54" s="12"/>
      <c r="C54" s="62"/>
      <c r="D54" s="55"/>
      <c r="E54" s="56"/>
      <c r="F54" s="56"/>
      <c r="G54" s="40"/>
      <c r="H54" s="40"/>
      <c r="I54" s="43"/>
      <c r="J54" s="24" t="str">
        <f>H75&amp;" - "&amp;H71&amp;" - "&amp;H72&amp;" - "&amp;H74</f>
        <v> -  -  - </v>
      </c>
      <c r="K54" s="25">
        <f t="shared" si="2"/>
        <v>17</v>
      </c>
      <c r="L54" s="24">
        <f t="shared" si="3"/>
        <v>40</v>
      </c>
      <c r="M54" s="25">
        <f t="shared" si="4"/>
        <v>18</v>
      </c>
      <c r="N54" s="25">
        <f t="shared" si="5"/>
        <v>30</v>
      </c>
      <c r="O54" s="25">
        <f t="shared" si="19"/>
        <v>9</v>
      </c>
      <c r="P54" s="25">
        <v>8.0</v>
      </c>
      <c r="Q54" s="25">
        <v>2015.0</v>
      </c>
      <c r="R54" s="25" t="str">
        <f>H73</f>
        <v/>
      </c>
      <c r="S54" s="19">
        <v>0.7361111111111112</v>
      </c>
      <c r="T54" s="19">
        <v>0.7708333333333334</v>
      </c>
      <c r="U54" s="42"/>
      <c r="V54" s="7"/>
      <c r="W54" s="7"/>
      <c r="X54" s="7"/>
      <c r="Y54" s="7"/>
      <c r="Z54" s="7"/>
    </row>
    <row r="55" ht="15.75" customHeight="1">
      <c r="A55" s="27"/>
      <c r="B55" s="45" t="s">
        <v>81</v>
      </c>
      <c r="C55" s="4"/>
      <c r="D55" s="4"/>
      <c r="E55" s="4"/>
      <c r="F55" s="4"/>
      <c r="G55" s="4"/>
      <c r="H55" s="4"/>
      <c r="I55" s="5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7"/>
      <c r="W55" s="7"/>
      <c r="X55" s="7"/>
      <c r="Y55" s="7"/>
      <c r="Z55" s="7"/>
    </row>
    <row r="56" ht="15.75" customHeight="1">
      <c r="A56" s="27"/>
      <c r="B56" s="21">
        <v>0.6666666666666666</v>
      </c>
      <c r="C56" s="21">
        <v>0.7013888888888888</v>
      </c>
      <c r="D56" s="22"/>
      <c r="E56" s="22"/>
      <c r="F56" s="22"/>
      <c r="G56" s="22"/>
      <c r="H56" s="22"/>
      <c r="I56" s="32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7"/>
      <c r="W56" s="7"/>
      <c r="X56" s="7"/>
      <c r="Y56" s="7"/>
      <c r="Z56" s="7"/>
    </row>
    <row r="57" ht="15.75" customHeight="1">
      <c r="A57" s="27"/>
      <c r="B57" s="27"/>
      <c r="C57" s="27"/>
      <c r="D57" s="28"/>
      <c r="E57" s="28"/>
      <c r="F57" s="28"/>
      <c r="G57" s="28"/>
      <c r="H57" s="28"/>
      <c r="I57" s="3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7"/>
      <c r="W57" s="7"/>
      <c r="X57" s="7"/>
      <c r="Y57" s="7"/>
      <c r="Z57" s="7"/>
    </row>
    <row r="58" ht="15.75" customHeight="1">
      <c r="A58" s="27"/>
      <c r="B58" s="27"/>
      <c r="C58" s="27"/>
      <c r="D58" s="28"/>
      <c r="E58" s="28"/>
      <c r="F58" s="28"/>
      <c r="G58" s="28"/>
      <c r="H58" s="28"/>
      <c r="I58" s="3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7"/>
      <c r="W58" s="7"/>
      <c r="X58" s="7"/>
      <c r="Y58" s="7"/>
      <c r="Z58" s="7"/>
    </row>
    <row r="59" ht="15.75" customHeight="1">
      <c r="A59" s="27"/>
      <c r="B59" s="27"/>
      <c r="C59" s="27"/>
      <c r="D59" s="28"/>
      <c r="E59" s="28"/>
      <c r="F59" s="28"/>
      <c r="G59" s="28"/>
      <c r="H59" s="28"/>
      <c r="I59" s="3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7"/>
      <c r="W59" s="7"/>
      <c r="X59" s="7"/>
      <c r="Y59" s="7"/>
      <c r="Z59" s="7"/>
    </row>
    <row r="60" ht="15.75" customHeight="1">
      <c r="A60" s="27"/>
      <c r="B60" s="27"/>
      <c r="C60" s="27"/>
      <c r="D60" s="28"/>
      <c r="E60" s="28"/>
      <c r="F60" s="28"/>
      <c r="G60" s="28"/>
      <c r="H60" s="28"/>
      <c r="I60" s="3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7"/>
      <c r="W60" s="7"/>
      <c r="X60" s="7"/>
      <c r="Y60" s="7"/>
      <c r="Z60" s="7"/>
    </row>
    <row r="61" ht="15.75" customHeight="1">
      <c r="A61" s="27"/>
      <c r="B61" s="27"/>
      <c r="C61" s="27"/>
      <c r="D61" s="28"/>
      <c r="E61" s="28"/>
      <c r="F61" s="28"/>
      <c r="G61" s="28"/>
      <c r="H61" s="28"/>
      <c r="I61" s="3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7"/>
      <c r="W61" s="7"/>
      <c r="X61" s="7"/>
      <c r="Y61" s="7"/>
      <c r="Z61" s="7"/>
    </row>
    <row r="62" ht="15.75" customHeight="1">
      <c r="A62" s="27"/>
      <c r="B62" s="12"/>
      <c r="C62" s="12"/>
      <c r="D62" s="40"/>
      <c r="E62" s="40"/>
      <c r="F62" s="40"/>
      <c r="G62" s="40"/>
      <c r="H62" s="40"/>
      <c r="I62" s="43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7"/>
      <c r="W62" s="7"/>
      <c r="X62" s="7"/>
      <c r="Y62" s="7"/>
      <c r="Z62" s="7"/>
    </row>
    <row r="63" ht="15.75" customHeight="1">
      <c r="A63" s="27"/>
      <c r="B63" s="72">
        <v>0.7013888888888888</v>
      </c>
      <c r="C63" s="21">
        <v>0.7361111111111112</v>
      </c>
      <c r="D63" s="22"/>
      <c r="E63" s="22"/>
      <c r="F63" s="22"/>
      <c r="G63" s="22"/>
      <c r="H63" s="22"/>
      <c r="I63" s="73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7"/>
      <c r="W63" s="7"/>
      <c r="X63" s="7"/>
      <c r="Y63" s="7"/>
      <c r="Z63" s="7"/>
    </row>
    <row r="64" ht="15.75" customHeight="1">
      <c r="A64" s="27"/>
      <c r="B64" s="27"/>
      <c r="C64" s="27"/>
      <c r="D64" s="28"/>
      <c r="E64" s="28"/>
      <c r="F64" s="28"/>
      <c r="G64" s="28"/>
      <c r="H64" s="28"/>
      <c r="I64" s="74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7"/>
      <c r="W64" s="7"/>
      <c r="X64" s="7"/>
      <c r="Y64" s="7"/>
      <c r="Z64" s="7"/>
    </row>
    <row r="65" ht="15.75" customHeight="1">
      <c r="A65" s="27"/>
      <c r="B65" s="27"/>
      <c r="C65" s="27"/>
      <c r="D65" s="28"/>
      <c r="E65" s="28"/>
      <c r="F65" s="28"/>
      <c r="G65" s="28"/>
      <c r="H65" s="28"/>
      <c r="I65" s="74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7"/>
      <c r="W65" s="7"/>
      <c r="X65" s="7"/>
      <c r="Y65" s="7"/>
      <c r="Z65" s="7"/>
    </row>
    <row r="66" ht="15.75" customHeight="1">
      <c r="A66" s="27"/>
      <c r="B66" s="27"/>
      <c r="C66" s="27"/>
      <c r="D66" s="28"/>
      <c r="E66" s="28"/>
      <c r="F66" s="28"/>
      <c r="G66" s="28"/>
      <c r="H66" s="28"/>
      <c r="I66" s="74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7"/>
      <c r="W66" s="7"/>
      <c r="X66" s="7"/>
      <c r="Y66" s="7"/>
      <c r="Z66" s="7"/>
    </row>
    <row r="67" ht="15.75" customHeight="1">
      <c r="A67" s="27"/>
      <c r="B67" s="27"/>
      <c r="C67" s="27"/>
      <c r="D67" s="28"/>
      <c r="E67" s="28"/>
      <c r="F67" s="28"/>
      <c r="G67" s="28"/>
      <c r="H67" s="28"/>
      <c r="I67" s="74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7"/>
      <c r="W67" s="7"/>
      <c r="X67" s="7"/>
      <c r="Y67" s="7"/>
      <c r="Z67" s="7"/>
    </row>
    <row r="68" ht="15.75" customHeight="1">
      <c r="A68" s="27"/>
      <c r="B68" s="27"/>
      <c r="C68" s="27"/>
      <c r="D68" s="28"/>
      <c r="E68" s="28"/>
      <c r="F68" s="28"/>
      <c r="G68" s="28"/>
      <c r="H68" s="28"/>
      <c r="I68" s="74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7"/>
      <c r="W68" s="7"/>
      <c r="X68" s="7"/>
      <c r="Y68" s="7"/>
      <c r="Z68" s="7"/>
    </row>
    <row r="69" ht="15.75" customHeight="1">
      <c r="A69" s="27"/>
      <c r="B69" s="12"/>
      <c r="C69" s="12"/>
      <c r="D69" s="40"/>
      <c r="E69" s="40"/>
      <c r="F69" s="40"/>
      <c r="G69" s="40"/>
      <c r="H69" s="40"/>
      <c r="I69" s="7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7"/>
      <c r="W69" s="7"/>
      <c r="X69" s="7"/>
      <c r="Y69" s="7"/>
      <c r="Z69" s="7"/>
    </row>
    <row r="70" ht="15.75" customHeight="1">
      <c r="A70" s="27"/>
      <c r="B70" s="21">
        <v>0.7361111111111112</v>
      </c>
      <c r="C70" s="21">
        <v>0.7708333333333334</v>
      </c>
      <c r="D70" s="22"/>
      <c r="E70" s="22"/>
      <c r="F70" s="22"/>
      <c r="G70" s="22"/>
      <c r="H70" s="22"/>
      <c r="I70" s="73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7"/>
      <c r="W70" s="7"/>
      <c r="X70" s="7"/>
      <c r="Y70" s="7"/>
      <c r="Z70" s="7"/>
    </row>
    <row r="71" ht="15.75" customHeight="1">
      <c r="A71" s="27"/>
      <c r="B71" s="27"/>
      <c r="C71" s="27"/>
      <c r="D71" s="28"/>
      <c r="E71" s="28"/>
      <c r="F71" s="28"/>
      <c r="G71" s="28"/>
      <c r="H71" s="28"/>
      <c r="I71" s="74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7"/>
      <c r="W71" s="7"/>
      <c r="X71" s="7"/>
      <c r="Y71" s="7"/>
      <c r="Z71" s="7"/>
    </row>
    <row r="72" ht="15.75" customHeight="1">
      <c r="A72" s="27"/>
      <c r="B72" s="27"/>
      <c r="C72" s="27"/>
      <c r="D72" s="28"/>
      <c r="E72" s="28"/>
      <c r="F72" s="28"/>
      <c r="G72" s="28"/>
      <c r="H72" s="28"/>
      <c r="I72" s="74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7"/>
      <c r="W72" s="7"/>
      <c r="X72" s="7"/>
      <c r="Y72" s="7"/>
      <c r="Z72" s="7"/>
    </row>
    <row r="73" ht="15.75" customHeight="1">
      <c r="A73" s="27"/>
      <c r="B73" s="27"/>
      <c r="C73" s="27"/>
      <c r="D73" s="28"/>
      <c r="E73" s="28"/>
      <c r="F73" s="28"/>
      <c r="G73" s="28"/>
      <c r="H73" s="28"/>
      <c r="I73" s="74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7"/>
      <c r="W73" s="7"/>
      <c r="X73" s="7"/>
      <c r="Y73" s="7"/>
      <c r="Z73" s="7"/>
    </row>
    <row r="74" ht="15.75" customHeight="1">
      <c r="A74" s="27"/>
      <c r="B74" s="27"/>
      <c r="C74" s="27"/>
      <c r="D74" s="28"/>
      <c r="E74" s="28"/>
      <c r="F74" s="28"/>
      <c r="G74" s="28"/>
      <c r="H74" s="28"/>
      <c r="I74" s="74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7"/>
      <c r="W74" s="7"/>
      <c r="X74" s="7"/>
      <c r="Y74" s="7"/>
      <c r="Z74" s="7"/>
    </row>
    <row r="75" ht="15.75" customHeight="1">
      <c r="A75" s="27"/>
      <c r="B75" s="27"/>
      <c r="C75" s="27"/>
      <c r="D75" s="28"/>
      <c r="E75" s="28"/>
      <c r="F75" s="28"/>
      <c r="G75" s="28"/>
      <c r="H75" s="28"/>
      <c r="I75" s="74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7"/>
      <c r="W75" s="7"/>
      <c r="X75" s="7"/>
      <c r="Y75" s="7"/>
      <c r="Z75" s="7"/>
    </row>
    <row r="76" ht="15.75" customHeight="1">
      <c r="A76" s="38"/>
      <c r="B76" s="38"/>
      <c r="C76" s="12"/>
      <c r="D76" s="40"/>
      <c r="E76" s="40"/>
      <c r="F76" s="40"/>
      <c r="G76" s="40"/>
      <c r="H76" s="40"/>
      <c r="I76" s="7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7"/>
      <c r="W76" s="7"/>
      <c r="X76" s="7"/>
      <c r="Y76" s="7"/>
      <c r="Z76" s="7"/>
    </row>
    <row r="77" ht="15.75" customHeight="1">
      <c r="A77" s="7"/>
      <c r="B77" s="7"/>
      <c r="C77" s="7"/>
      <c r="D77" s="7"/>
      <c r="E77" s="7"/>
      <c r="F77" s="7"/>
      <c r="G77" s="7"/>
      <c r="H77" s="7"/>
      <c r="I77" s="7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7"/>
      <c r="W77" s="7"/>
      <c r="X77" s="7"/>
      <c r="Y77" s="7"/>
      <c r="Z77" s="7"/>
    </row>
    <row r="78" ht="15.75" customHeight="1">
      <c r="A78" s="7"/>
      <c r="B78" s="7"/>
      <c r="C78" s="7"/>
      <c r="D78" s="7"/>
      <c r="E78" s="7"/>
      <c r="F78" s="7"/>
      <c r="G78" s="7"/>
      <c r="H78" s="7"/>
      <c r="I78" s="7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7"/>
      <c r="W78" s="7"/>
      <c r="X78" s="7"/>
      <c r="Y78" s="7"/>
      <c r="Z78" s="7"/>
    </row>
    <row r="79" ht="15.75" customHeight="1">
      <c r="A79" s="7"/>
      <c r="B79" s="7"/>
      <c r="C79" s="7"/>
      <c r="D79" s="7"/>
      <c r="E79" s="7"/>
      <c r="F79" s="7"/>
      <c r="G79" s="7"/>
      <c r="H79" s="7"/>
      <c r="I79" s="7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7"/>
      <c r="W79" s="7"/>
      <c r="X79" s="7"/>
      <c r="Y79" s="7"/>
      <c r="Z79" s="7"/>
    </row>
    <row r="80" ht="15.75" customHeight="1">
      <c r="A80" s="7"/>
      <c r="B80" s="7"/>
      <c r="C80" s="7"/>
      <c r="D80" s="7"/>
      <c r="E80" s="7"/>
      <c r="F80" s="7"/>
      <c r="G80" s="7"/>
      <c r="H80" s="7"/>
      <c r="I80" s="7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7"/>
      <c r="W80" s="7"/>
      <c r="X80" s="7"/>
      <c r="Y80" s="7"/>
      <c r="Z80" s="7"/>
    </row>
    <row r="81" ht="15.75" customHeight="1">
      <c r="A81" s="7"/>
      <c r="B81" s="7"/>
      <c r="C81" s="7"/>
      <c r="D81" s="7"/>
      <c r="E81" s="7"/>
      <c r="F81" s="7"/>
      <c r="G81" s="7"/>
      <c r="H81" s="7"/>
      <c r="I81" s="7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7"/>
      <c r="W81" s="7"/>
      <c r="X81" s="7"/>
      <c r="Y81" s="7"/>
      <c r="Z81" s="7"/>
    </row>
    <row r="82" ht="15.75" customHeight="1">
      <c r="A82" s="7"/>
      <c r="B82" s="7"/>
      <c r="C82" s="7"/>
      <c r="D82" s="7"/>
      <c r="E82" s="7"/>
      <c r="F82" s="7"/>
      <c r="G82" s="7"/>
      <c r="H82" s="7"/>
      <c r="I82" s="7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7"/>
      <c r="W82" s="7"/>
      <c r="X82" s="7"/>
      <c r="Y82" s="7"/>
      <c r="Z82" s="7"/>
    </row>
    <row r="83" ht="15.75" customHeight="1">
      <c r="A83" s="7"/>
      <c r="B83" s="7"/>
      <c r="C83" s="7"/>
      <c r="D83" s="7"/>
      <c r="E83" s="7"/>
      <c r="F83" s="7"/>
      <c r="G83" s="7"/>
      <c r="H83" s="7"/>
      <c r="I83" s="7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7"/>
      <c r="W83" s="7"/>
      <c r="X83" s="7"/>
      <c r="Y83" s="7"/>
      <c r="Z83" s="7"/>
    </row>
    <row r="84" ht="15.75" customHeight="1">
      <c r="A84" s="7"/>
      <c r="B84" s="7"/>
      <c r="C84" s="7"/>
      <c r="D84" s="7"/>
      <c r="E84" s="7"/>
      <c r="F84" s="7"/>
      <c r="G84" s="7"/>
      <c r="H84" s="7"/>
      <c r="I84" s="7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7"/>
      <c r="W84" s="7"/>
      <c r="X84" s="7"/>
      <c r="Y84" s="7"/>
      <c r="Z84" s="7"/>
    </row>
    <row r="85" ht="15.75" customHeight="1">
      <c r="A85" s="7"/>
      <c r="B85" s="7"/>
      <c r="C85" s="7"/>
      <c r="D85" s="7"/>
      <c r="E85" s="7"/>
      <c r="F85" s="7"/>
      <c r="G85" s="7"/>
      <c r="H85" s="7"/>
      <c r="I85" s="7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7"/>
      <c r="W85" s="7"/>
      <c r="X85" s="7"/>
      <c r="Y85" s="7"/>
      <c r="Z85" s="7"/>
    </row>
    <row r="86" ht="15.75" customHeight="1">
      <c r="A86" s="7"/>
      <c r="B86" s="7"/>
      <c r="C86" s="7"/>
      <c r="D86" s="7"/>
      <c r="E86" s="7"/>
      <c r="F86" s="7"/>
      <c r="G86" s="7"/>
      <c r="H86" s="7"/>
      <c r="I86" s="7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7"/>
      <c r="W86" s="7"/>
      <c r="X86" s="7"/>
      <c r="Y86" s="7"/>
      <c r="Z86" s="7"/>
    </row>
    <row r="87" ht="15.75" customHeight="1">
      <c r="A87" s="7"/>
      <c r="B87" s="7"/>
      <c r="C87" s="7"/>
      <c r="D87" s="7"/>
      <c r="E87" s="7"/>
      <c r="F87" s="7"/>
      <c r="G87" s="7"/>
      <c r="H87" s="7"/>
      <c r="I87" s="7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7"/>
      <c r="W87" s="7"/>
      <c r="X87" s="7"/>
      <c r="Y87" s="7"/>
      <c r="Z87" s="7"/>
    </row>
    <row r="88" ht="15.75" customHeight="1">
      <c r="A88" s="7"/>
      <c r="B88" s="7"/>
      <c r="C88" s="7"/>
      <c r="D88" s="7"/>
      <c r="E88" s="7"/>
      <c r="F88" s="7"/>
      <c r="G88" s="7"/>
      <c r="H88" s="7"/>
      <c r="I88" s="7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7"/>
      <c r="W88" s="7"/>
      <c r="X88" s="7"/>
      <c r="Y88" s="7"/>
      <c r="Z88" s="7"/>
    </row>
    <row r="89" ht="15.75" customHeight="1">
      <c r="A89" s="7"/>
      <c r="B89" s="7"/>
      <c r="C89" s="7"/>
      <c r="D89" s="7"/>
      <c r="E89" s="7"/>
      <c r="F89" s="7"/>
      <c r="G89" s="7"/>
      <c r="H89" s="7"/>
      <c r="I89" s="7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7"/>
      <c r="W89" s="7"/>
      <c r="X89" s="7"/>
      <c r="Y89" s="7"/>
      <c r="Z89" s="7"/>
    </row>
    <row r="90" ht="15.75" customHeight="1">
      <c r="A90" s="7"/>
      <c r="B90" s="7"/>
      <c r="C90" s="7"/>
      <c r="D90" s="7"/>
      <c r="E90" s="7"/>
      <c r="F90" s="7"/>
      <c r="G90" s="7"/>
      <c r="H90" s="7"/>
      <c r="I90" s="7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7"/>
      <c r="W90" s="7"/>
      <c r="X90" s="7"/>
      <c r="Y90" s="7"/>
      <c r="Z90" s="7"/>
    </row>
    <row r="91" ht="15.75" customHeight="1">
      <c r="A91" s="7"/>
      <c r="B91" s="7"/>
      <c r="C91" s="7"/>
      <c r="D91" s="7"/>
      <c r="E91" s="7"/>
      <c r="F91" s="7"/>
      <c r="G91" s="7"/>
      <c r="H91" s="7"/>
      <c r="I91" s="7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7"/>
      <c r="W91" s="7"/>
      <c r="X91" s="7"/>
      <c r="Y91" s="7"/>
      <c r="Z91" s="7"/>
    </row>
    <row r="92" ht="15.75" customHeight="1">
      <c r="A92" s="7"/>
      <c r="B92" s="7"/>
      <c r="C92" s="7"/>
      <c r="D92" s="7"/>
      <c r="E92" s="7"/>
      <c r="F92" s="7"/>
      <c r="G92" s="7"/>
      <c r="H92" s="7"/>
      <c r="I92" s="7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7"/>
      <c r="W92" s="7"/>
      <c r="X92" s="7"/>
      <c r="Y92" s="7"/>
      <c r="Z92" s="7"/>
    </row>
    <row r="93" ht="15.75" customHeight="1">
      <c r="A93" s="7"/>
      <c r="B93" s="7"/>
      <c r="C93" s="7"/>
      <c r="D93" s="7"/>
      <c r="E93" s="7"/>
      <c r="F93" s="7"/>
      <c r="G93" s="7"/>
      <c r="H93" s="7"/>
      <c r="I93" s="7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7"/>
      <c r="W93" s="7"/>
      <c r="X93" s="7"/>
      <c r="Y93" s="7"/>
      <c r="Z93" s="7"/>
    </row>
    <row r="94" ht="15.75" customHeight="1">
      <c r="A94" s="7"/>
      <c r="B94" s="7"/>
      <c r="C94" s="7"/>
      <c r="D94" s="7"/>
      <c r="E94" s="7"/>
      <c r="F94" s="7"/>
      <c r="G94" s="7"/>
      <c r="H94" s="7"/>
      <c r="I94" s="7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7"/>
      <c r="W94" s="7"/>
      <c r="X94" s="7"/>
      <c r="Y94" s="7"/>
      <c r="Z94" s="7"/>
    </row>
    <row r="95" ht="15.75" customHeight="1">
      <c r="A95" s="7"/>
      <c r="B95" s="7"/>
      <c r="C95" s="7"/>
      <c r="D95" s="7"/>
      <c r="E95" s="7"/>
      <c r="F95" s="7"/>
      <c r="G95" s="7"/>
      <c r="H95" s="7"/>
      <c r="I95" s="7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7"/>
      <c r="W95" s="7"/>
      <c r="X95" s="7"/>
      <c r="Y95" s="7"/>
      <c r="Z95" s="7"/>
    </row>
    <row r="96" ht="15.75" customHeight="1">
      <c r="A96" s="7"/>
      <c r="B96" s="7"/>
      <c r="C96" s="7"/>
      <c r="D96" s="7"/>
      <c r="E96" s="7"/>
      <c r="F96" s="7"/>
      <c r="G96" s="7"/>
      <c r="H96" s="7"/>
      <c r="I96" s="7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7"/>
      <c r="W96" s="7"/>
      <c r="X96" s="7"/>
      <c r="Y96" s="7"/>
      <c r="Z96" s="7"/>
    </row>
    <row r="97" ht="15.75" customHeight="1">
      <c r="A97" s="7"/>
      <c r="B97" s="7"/>
      <c r="C97" s="7"/>
      <c r="D97" s="7"/>
      <c r="E97" s="7"/>
      <c r="F97" s="7"/>
      <c r="G97" s="7"/>
      <c r="H97" s="7"/>
      <c r="I97" s="7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7"/>
      <c r="W97" s="7"/>
      <c r="X97" s="7"/>
      <c r="Y97" s="7"/>
      <c r="Z97" s="7"/>
    </row>
    <row r="98" ht="15.75" customHeight="1">
      <c r="A98" s="7"/>
      <c r="B98" s="7"/>
      <c r="C98" s="7"/>
      <c r="D98" s="7"/>
      <c r="E98" s="7"/>
      <c r="F98" s="7"/>
      <c r="G98" s="7"/>
      <c r="H98" s="7"/>
      <c r="I98" s="7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7"/>
      <c r="W98" s="7"/>
      <c r="X98" s="7"/>
      <c r="Y98" s="7"/>
      <c r="Z98" s="7"/>
    </row>
    <row r="99" ht="15.75" customHeight="1">
      <c r="A99" s="7"/>
      <c r="B99" s="7"/>
      <c r="C99" s="7"/>
      <c r="D99" s="7"/>
      <c r="E99" s="7"/>
      <c r="F99" s="7"/>
      <c r="G99" s="7"/>
      <c r="H99" s="7"/>
      <c r="I99" s="7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7"/>
      <c r="W99" s="7"/>
      <c r="X99" s="7"/>
      <c r="Y99" s="7"/>
      <c r="Z99" s="7"/>
    </row>
    <row r="100" ht="15.75" customHeight="1">
      <c r="A100" s="7"/>
      <c r="B100" s="7"/>
      <c r="C100" s="7"/>
      <c r="D100" s="7"/>
      <c r="E100" s="7"/>
      <c r="F100" s="7"/>
      <c r="G100" s="7"/>
      <c r="H100" s="7"/>
      <c r="I100" s="7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7"/>
      <c r="W100" s="7"/>
      <c r="X100" s="7"/>
      <c r="Y100" s="7"/>
      <c r="Z100" s="7"/>
    </row>
    <row r="101" ht="15.75" customHeight="1">
      <c r="A101" s="7"/>
      <c r="B101" s="7"/>
      <c r="C101" s="7"/>
      <c r="D101" s="7"/>
      <c r="E101" s="7"/>
      <c r="F101" s="7"/>
      <c r="G101" s="7"/>
      <c r="H101" s="7"/>
      <c r="I101" s="7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7"/>
      <c r="W101" s="7"/>
      <c r="X101" s="7"/>
      <c r="Y101" s="7"/>
      <c r="Z101" s="7"/>
    </row>
    <row r="102" ht="15.75" customHeight="1">
      <c r="A102" s="7"/>
      <c r="B102" s="7"/>
      <c r="C102" s="7"/>
      <c r="D102" s="7"/>
      <c r="E102" s="7"/>
      <c r="F102" s="7"/>
      <c r="G102" s="7"/>
      <c r="H102" s="7"/>
      <c r="I102" s="7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7"/>
      <c r="W102" s="7"/>
      <c r="X102" s="7"/>
      <c r="Y102" s="7"/>
      <c r="Z102" s="7"/>
    </row>
    <row r="103" ht="15.75" customHeight="1">
      <c r="A103" s="7"/>
      <c r="B103" s="7"/>
      <c r="C103" s="7"/>
      <c r="D103" s="7"/>
      <c r="E103" s="7"/>
      <c r="F103" s="7"/>
      <c r="G103" s="7"/>
      <c r="H103" s="7"/>
      <c r="I103" s="7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7"/>
      <c r="W103" s="7"/>
      <c r="X103" s="7"/>
      <c r="Y103" s="7"/>
      <c r="Z103" s="7"/>
    </row>
    <row r="104" ht="15.75" customHeight="1">
      <c r="A104" s="7"/>
      <c r="B104" s="7"/>
      <c r="C104" s="7"/>
      <c r="D104" s="7"/>
      <c r="E104" s="7"/>
      <c r="F104" s="7"/>
      <c r="G104" s="7"/>
      <c r="H104" s="7"/>
      <c r="I104" s="7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7"/>
      <c r="W104" s="7"/>
      <c r="X104" s="7"/>
      <c r="Y104" s="7"/>
      <c r="Z104" s="7"/>
    </row>
    <row r="105" ht="15.75" customHeight="1">
      <c r="A105" s="7"/>
      <c r="B105" s="7"/>
      <c r="C105" s="7"/>
      <c r="D105" s="7"/>
      <c r="E105" s="7"/>
      <c r="F105" s="7"/>
      <c r="G105" s="7"/>
      <c r="H105" s="7"/>
      <c r="I105" s="7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7"/>
      <c r="W105" s="7"/>
      <c r="X105" s="7"/>
      <c r="Y105" s="7"/>
      <c r="Z105" s="7"/>
    </row>
    <row r="106" ht="15.75" customHeight="1">
      <c r="A106" s="7"/>
      <c r="B106" s="7"/>
      <c r="C106" s="7"/>
      <c r="D106" s="7"/>
      <c r="E106" s="7"/>
      <c r="F106" s="7"/>
      <c r="G106" s="7"/>
      <c r="H106" s="7"/>
      <c r="I106" s="7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7"/>
      <c r="W106" s="7"/>
      <c r="X106" s="7"/>
      <c r="Y106" s="7"/>
      <c r="Z106" s="7"/>
    </row>
    <row r="107" ht="15.75" customHeight="1">
      <c r="A107" s="7"/>
      <c r="B107" s="7"/>
      <c r="C107" s="7"/>
      <c r="D107" s="7"/>
      <c r="E107" s="7"/>
      <c r="F107" s="7"/>
      <c r="G107" s="7"/>
      <c r="H107" s="7"/>
      <c r="I107" s="7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7"/>
      <c r="W107" s="7"/>
      <c r="X107" s="7"/>
      <c r="Y107" s="7"/>
      <c r="Z107" s="7"/>
    </row>
    <row r="108" ht="15.75" customHeight="1">
      <c r="A108" s="7"/>
      <c r="B108" s="7"/>
      <c r="C108" s="7"/>
      <c r="D108" s="7"/>
      <c r="E108" s="7"/>
      <c r="F108" s="7"/>
      <c r="G108" s="7"/>
      <c r="H108" s="7"/>
      <c r="I108" s="7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7"/>
      <c r="W108" s="7"/>
      <c r="X108" s="7"/>
      <c r="Y108" s="7"/>
      <c r="Z108" s="7"/>
    </row>
    <row r="109" ht="15.75" customHeight="1">
      <c r="A109" s="7"/>
      <c r="B109" s="7"/>
      <c r="C109" s="7"/>
      <c r="D109" s="7"/>
      <c r="E109" s="7"/>
      <c r="F109" s="7"/>
      <c r="G109" s="7"/>
      <c r="H109" s="7"/>
      <c r="I109" s="7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7"/>
      <c r="W109" s="7"/>
      <c r="X109" s="7"/>
      <c r="Y109" s="7"/>
      <c r="Z109" s="7"/>
    </row>
    <row r="110" ht="15.75" customHeight="1">
      <c r="A110" s="7"/>
      <c r="B110" s="7"/>
      <c r="C110" s="7"/>
      <c r="D110" s="7"/>
      <c r="E110" s="7"/>
      <c r="F110" s="7"/>
      <c r="G110" s="7"/>
      <c r="H110" s="7"/>
      <c r="I110" s="7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7"/>
      <c r="W110" s="7"/>
      <c r="X110" s="7"/>
      <c r="Y110" s="7"/>
      <c r="Z110" s="7"/>
    </row>
    <row r="111" ht="15.75" customHeight="1">
      <c r="A111" s="7"/>
      <c r="B111" s="7"/>
      <c r="C111" s="7"/>
      <c r="D111" s="7"/>
      <c r="E111" s="7"/>
      <c r="F111" s="7"/>
      <c r="G111" s="7"/>
      <c r="H111" s="7"/>
      <c r="I111" s="7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7"/>
      <c r="W111" s="7"/>
      <c r="X111" s="7"/>
      <c r="Y111" s="7"/>
      <c r="Z111" s="7"/>
    </row>
    <row r="112" ht="15.75" customHeight="1">
      <c r="A112" s="7"/>
      <c r="B112" s="7"/>
      <c r="C112" s="7"/>
      <c r="D112" s="7"/>
      <c r="E112" s="7"/>
      <c r="F112" s="7"/>
      <c r="G112" s="7"/>
      <c r="H112" s="7"/>
      <c r="I112" s="7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7"/>
      <c r="W112" s="7"/>
      <c r="X112" s="7"/>
      <c r="Y112" s="7"/>
      <c r="Z112" s="7"/>
    </row>
    <row r="113" ht="15.75" customHeight="1">
      <c r="A113" s="7"/>
      <c r="B113" s="7"/>
      <c r="C113" s="7"/>
      <c r="D113" s="7"/>
      <c r="E113" s="7"/>
      <c r="F113" s="7"/>
      <c r="G113" s="7"/>
      <c r="H113" s="7"/>
      <c r="I113" s="7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7"/>
      <c r="W113" s="7"/>
      <c r="X113" s="7"/>
      <c r="Y113" s="7"/>
      <c r="Z113" s="7"/>
    </row>
    <row r="114" ht="15.75" customHeight="1">
      <c r="A114" s="7"/>
      <c r="B114" s="7"/>
      <c r="C114" s="7"/>
      <c r="D114" s="7"/>
      <c r="E114" s="7"/>
      <c r="F114" s="7"/>
      <c r="G114" s="7"/>
      <c r="H114" s="7"/>
      <c r="I114" s="7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7"/>
      <c r="W114" s="7"/>
      <c r="X114" s="7"/>
      <c r="Y114" s="7"/>
      <c r="Z114" s="7"/>
    </row>
    <row r="115" ht="15.75" customHeight="1">
      <c r="A115" s="7"/>
      <c r="B115" s="7"/>
      <c r="C115" s="7"/>
      <c r="D115" s="7"/>
      <c r="E115" s="7"/>
      <c r="F115" s="7"/>
      <c r="G115" s="7"/>
      <c r="H115" s="7"/>
      <c r="I115" s="7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7"/>
      <c r="W115" s="7"/>
      <c r="X115" s="7"/>
      <c r="Y115" s="7"/>
      <c r="Z115" s="7"/>
    </row>
    <row r="116" ht="15.75" customHeight="1">
      <c r="A116" s="7"/>
      <c r="B116" s="7"/>
      <c r="C116" s="7"/>
      <c r="D116" s="7"/>
      <c r="E116" s="7"/>
      <c r="F116" s="7"/>
      <c r="G116" s="7"/>
      <c r="H116" s="7"/>
      <c r="I116" s="7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7"/>
      <c r="W116" s="7"/>
      <c r="X116" s="7"/>
      <c r="Y116" s="7"/>
      <c r="Z116" s="7"/>
    </row>
    <row r="117" ht="15.75" customHeight="1">
      <c r="A117" s="7"/>
      <c r="B117" s="7"/>
      <c r="C117" s="7"/>
      <c r="D117" s="7"/>
      <c r="E117" s="7"/>
      <c r="F117" s="7"/>
      <c r="G117" s="7"/>
      <c r="H117" s="7"/>
      <c r="I117" s="7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7"/>
      <c r="W117" s="7"/>
      <c r="X117" s="7"/>
      <c r="Y117" s="7"/>
      <c r="Z117" s="7"/>
    </row>
    <row r="118" ht="15.75" customHeight="1">
      <c r="A118" s="7"/>
      <c r="B118" s="7"/>
      <c r="C118" s="7"/>
      <c r="D118" s="7"/>
      <c r="E118" s="7"/>
      <c r="F118" s="7"/>
      <c r="G118" s="7"/>
      <c r="H118" s="7"/>
      <c r="I118" s="7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7"/>
      <c r="W118" s="7"/>
      <c r="X118" s="7"/>
      <c r="Y118" s="7"/>
      <c r="Z118" s="7"/>
    </row>
    <row r="119" ht="15.75" customHeight="1">
      <c r="A119" s="7"/>
      <c r="B119" s="7"/>
      <c r="C119" s="7"/>
      <c r="D119" s="7"/>
      <c r="E119" s="7"/>
      <c r="F119" s="7"/>
      <c r="G119" s="7"/>
      <c r="H119" s="7"/>
      <c r="I119" s="7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7"/>
      <c r="W119" s="7"/>
      <c r="X119" s="7"/>
      <c r="Y119" s="7"/>
      <c r="Z119" s="7"/>
    </row>
    <row r="120" ht="15.75" customHeight="1">
      <c r="A120" s="7"/>
      <c r="B120" s="7"/>
      <c r="C120" s="7"/>
      <c r="D120" s="7"/>
      <c r="E120" s="7"/>
      <c r="F120" s="7"/>
      <c r="G120" s="7"/>
      <c r="H120" s="7"/>
      <c r="I120" s="7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7"/>
      <c r="W120" s="7"/>
      <c r="X120" s="7"/>
      <c r="Y120" s="7"/>
      <c r="Z120" s="7"/>
    </row>
    <row r="121" ht="15.75" customHeight="1">
      <c r="A121" s="7"/>
      <c r="B121" s="7"/>
      <c r="C121" s="7"/>
      <c r="D121" s="7"/>
      <c r="E121" s="7"/>
      <c r="F121" s="7"/>
      <c r="G121" s="7"/>
      <c r="H121" s="7"/>
      <c r="I121" s="7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7"/>
      <c r="W121" s="7"/>
      <c r="X121" s="7"/>
      <c r="Y121" s="7"/>
      <c r="Z121" s="7"/>
    </row>
    <row r="122" ht="15.75" customHeight="1">
      <c r="A122" s="7"/>
      <c r="B122" s="7"/>
      <c r="C122" s="7"/>
      <c r="D122" s="7"/>
      <c r="E122" s="7"/>
      <c r="F122" s="7"/>
      <c r="G122" s="7"/>
      <c r="H122" s="7"/>
      <c r="I122" s="7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7"/>
      <c r="W122" s="7"/>
      <c r="X122" s="7"/>
      <c r="Y122" s="7"/>
      <c r="Z122" s="7"/>
    </row>
    <row r="123" ht="15.75" customHeight="1">
      <c r="A123" s="7"/>
      <c r="B123" s="7"/>
      <c r="C123" s="7"/>
      <c r="D123" s="7"/>
      <c r="E123" s="7"/>
      <c r="F123" s="7"/>
      <c r="G123" s="7"/>
      <c r="H123" s="7"/>
      <c r="I123" s="7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7"/>
      <c r="W123" s="7"/>
      <c r="X123" s="7"/>
      <c r="Y123" s="7"/>
      <c r="Z123" s="7"/>
    </row>
    <row r="124" ht="15.75" customHeight="1">
      <c r="A124" s="7"/>
      <c r="B124" s="7"/>
      <c r="C124" s="7"/>
      <c r="D124" s="7"/>
      <c r="E124" s="7"/>
      <c r="F124" s="7"/>
      <c r="G124" s="7"/>
      <c r="H124" s="7"/>
      <c r="I124" s="7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7"/>
      <c r="W124" s="7"/>
      <c r="X124" s="7"/>
      <c r="Y124" s="7"/>
      <c r="Z124" s="7"/>
    </row>
    <row r="125" ht="15.75" customHeight="1">
      <c r="A125" s="7"/>
      <c r="B125" s="7"/>
      <c r="C125" s="7"/>
      <c r="D125" s="7"/>
      <c r="E125" s="7"/>
      <c r="F125" s="7"/>
      <c r="G125" s="7"/>
      <c r="H125" s="7"/>
      <c r="I125" s="7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7"/>
      <c r="W125" s="7"/>
      <c r="X125" s="7"/>
      <c r="Y125" s="7"/>
      <c r="Z125" s="7"/>
    </row>
    <row r="126" ht="15.75" customHeight="1">
      <c r="A126" s="7"/>
      <c r="B126" s="7"/>
      <c r="C126" s="7"/>
      <c r="D126" s="7"/>
      <c r="E126" s="7"/>
      <c r="F126" s="7"/>
      <c r="G126" s="7"/>
      <c r="H126" s="7"/>
      <c r="I126" s="7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7"/>
      <c r="W126" s="7"/>
      <c r="X126" s="7"/>
      <c r="Y126" s="7"/>
      <c r="Z126" s="7"/>
    </row>
    <row r="127" ht="15.75" customHeight="1">
      <c r="A127" s="7"/>
      <c r="B127" s="7"/>
      <c r="C127" s="7"/>
      <c r="D127" s="7"/>
      <c r="E127" s="7"/>
      <c r="F127" s="7"/>
      <c r="G127" s="7"/>
      <c r="H127" s="7"/>
      <c r="I127" s="7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7"/>
      <c r="W127" s="7"/>
      <c r="X127" s="7"/>
      <c r="Y127" s="7"/>
      <c r="Z127" s="7"/>
    </row>
    <row r="128" ht="15.75" customHeight="1">
      <c r="A128" s="7"/>
      <c r="B128" s="7"/>
      <c r="C128" s="7"/>
      <c r="D128" s="7"/>
      <c r="E128" s="7"/>
      <c r="F128" s="7"/>
      <c r="G128" s="7"/>
      <c r="H128" s="7"/>
      <c r="I128" s="7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7"/>
      <c r="W128" s="7"/>
      <c r="X128" s="7"/>
      <c r="Y128" s="7"/>
      <c r="Z128" s="7"/>
    </row>
    <row r="129" ht="15.75" customHeight="1">
      <c r="A129" s="7"/>
      <c r="B129" s="7"/>
      <c r="C129" s="7"/>
      <c r="D129" s="7"/>
      <c r="E129" s="7"/>
      <c r="F129" s="7"/>
      <c r="G129" s="7"/>
      <c r="H129" s="7"/>
      <c r="I129" s="7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7"/>
      <c r="W129" s="7"/>
      <c r="X129" s="7"/>
      <c r="Y129" s="7"/>
      <c r="Z129" s="7"/>
    </row>
    <row r="130" ht="15.75" customHeight="1">
      <c r="A130" s="7"/>
      <c r="B130" s="7"/>
      <c r="C130" s="7"/>
      <c r="D130" s="7"/>
      <c r="E130" s="7"/>
      <c r="F130" s="7"/>
      <c r="G130" s="7"/>
      <c r="H130" s="7"/>
      <c r="I130" s="7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7"/>
      <c r="W130" s="7"/>
      <c r="X130" s="7"/>
      <c r="Y130" s="7"/>
      <c r="Z130" s="7"/>
    </row>
    <row r="131" ht="15.75" customHeight="1">
      <c r="A131" s="7"/>
      <c r="B131" s="7"/>
      <c r="C131" s="7"/>
      <c r="D131" s="7"/>
      <c r="E131" s="7"/>
      <c r="F131" s="7"/>
      <c r="G131" s="7"/>
      <c r="H131" s="7"/>
      <c r="I131" s="7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7"/>
      <c r="W131" s="7"/>
      <c r="X131" s="7"/>
      <c r="Y131" s="7"/>
      <c r="Z131" s="7"/>
    </row>
    <row r="132" ht="15.75" customHeight="1">
      <c r="A132" s="7"/>
      <c r="B132" s="7"/>
      <c r="C132" s="7"/>
      <c r="D132" s="7"/>
      <c r="E132" s="7"/>
      <c r="F132" s="7"/>
      <c r="G132" s="7"/>
      <c r="H132" s="7"/>
      <c r="I132" s="7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7"/>
      <c r="W132" s="7"/>
      <c r="X132" s="7"/>
      <c r="Y132" s="7"/>
      <c r="Z132" s="7"/>
    </row>
    <row r="133" ht="15.75" customHeight="1">
      <c r="A133" s="7"/>
      <c r="B133" s="7"/>
      <c r="C133" s="7"/>
      <c r="D133" s="7"/>
      <c r="E133" s="7"/>
      <c r="F133" s="7"/>
      <c r="G133" s="7"/>
      <c r="H133" s="7"/>
      <c r="I133" s="7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7"/>
      <c r="W133" s="7"/>
      <c r="X133" s="7"/>
      <c r="Y133" s="7"/>
      <c r="Z133" s="7"/>
    </row>
    <row r="134" ht="15.75" customHeight="1">
      <c r="A134" s="7"/>
      <c r="B134" s="7"/>
      <c r="C134" s="7"/>
      <c r="D134" s="7"/>
      <c r="E134" s="7"/>
      <c r="F134" s="7"/>
      <c r="G134" s="7"/>
      <c r="H134" s="7"/>
      <c r="I134" s="7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7"/>
      <c r="W134" s="7"/>
      <c r="X134" s="7"/>
      <c r="Y134" s="7"/>
      <c r="Z134" s="7"/>
    </row>
    <row r="135" ht="15.75" customHeight="1">
      <c r="A135" s="7"/>
      <c r="B135" s="7"/>
      <c r="C135" s="7"/>
      <c r="D135" s="7"/>
      <c r="E135" s="7"/>
      <c r="F135" s="7"/>
      <c r="G135" s="7"/>
      <c r="H135" s="7"/>
      <c r="I135" s="7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7"/>
      <c r="W135" s="7"/>
      <c r="X135" s="7"/>
      <c r="Y135" s="7"/>
      <c r="Z135" s="7"/>
    </row>
    <row r="136" ht="15.75" customHeight="1">
      <c r="A136" s="7"/>
      <c r="B136" s="7"/>
      <c r="C136" s="7"/>
      <c r="D136" s="7"/>
      <c r="E136" s="7"/>
      <c r="F136" s="7"/>
      <c r="G136" s="7"/>
      <c r="H136" s="7"/>
      <c r="I136" s="7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7"/>
      <c r="W136" s="7"/>
      <c r="X136" s="7"/>
      <c r="Y136" s="7"/>
      <c r="Z136" s="7"/>
    </row>
    <row r="137" ht="15.75" customHeight="1">
      <c r="A137" s="7"/>
      <c r="B137" s="7"/>
      <c r="C137" s="7"/>
      <c r="D137" s="7"/>
      <c r="E137" s="7"/>
      <c r="F137" s="7"/>
      <c r="G137" s="7"/>
      <c r="H137" s="7"/>
      <c r="I137" s="7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7"/>
      <c r="W137" s="7"/>
      <c r="X137" s="7"/>
      <c r="Y137" s="7"/>
      <c r="Z137" s="7"/>
    </row>
    <row r="138" ht="15.75" customHeight="1">
      <c r="A138" s="7"/>
      <c r="B138" s="7"/>
      <c r="C138" s="7"/>
      <c r="D138" s="7"/>
      <c r="E138" s="7"/>
      <c r="F138" s="7"/>
      <c r="G138" s="7"/>
      <c r="H138" s="7"/>
      <c r="I138" s="7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7"/>
      <c r="W138" s="7"/>
      <c r="X138" s="7"/>
      <c r="Y138" s="7"/>
      <c r="Z138" s="7"/>
    </row>
    <row r="139" ht="15.75" customHeight="1">
      <c r="A139" s="7"/>
      <c r="B139" s="7"/>
      <c r="C139" s="7"/>
      <c r="D139" s="7"/>
      <c r="E139" s="7"/>
      <c r="F139" s="7"/>
      <c r="G139" s="7"/>
      <c r="H139" s="7"/>
      <c r="I139" s="7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7"/>
      <c r="W139" s="7"/>
      <c r="X139" s="7"/>
      <c r="Y139" s="7"/>
      <c r="Z139" s="7"/>
    </row>
    <row r="140" ht="15.75" customHeight="1">
      <c r="A140" s="7"/>
      <c r="B140" s="7"/>
      <c r="C140" s="7"/>
      <c r="D140" s="7"/>
      <c r="E140" s="7"/>
      <c r="F140" s="7"/>
      <c r="G140" s="7"/>
      <c r="H140" s="7"/>
      <c r="I140" s="7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7"/>
      <c r="W140" s="7"/>
      <c r="X140" s="7"/>
      <c r="Y140" s="7"/>
      <c r="Z140" s="7"/>
    </row>
    <row r="141" ht="15.75" customHeight="1">
      <c r="A141" s="7"/>
      <c r="B141" s="7"/>
      <c r="C141" s="7"/>
      <c r="D141" s="7"/>
      <c r="E141" s="7"/>
      <c r="F141" s="7"/>
      <c r="G141" s="7"/>
      <c r="H141" s="7"/>
      <c r="I141" s="7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7"/>
      <c r="W141" s="7"/>
      <c r="X141" s="7"/>
      <c r="Y141" s="7"/>
      <c r="Z141" s="7"/>
    </row>
    <row r="142" ht="15.75" customHeight="1">
      <c r="A142" s="7"/>
      <c r="B142" s="7"/>
      <c r="C142" s="7"/>
      <c r="D142" s="7"/>
      <c r="E142" s="7"/>
      <c r="F142" s="7"/>
      <c r="G142" s="7"/>
      <c r="H142" s="7"/>
      <c r="I142" s="7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7"/>
      <c r="W142" s="7"/>
      <c r="X142" s="7"/>
      <c r="Y142" s="7"/>
      <c r="Z142" s="7"/>
    </row>
    <row r="143" ht="15.75" customHeight="1">
      <c r="A143" s="7"/>
      <c r="B143" s="7"/>
      <c r="C143" s="7"/>
      <c r="D143" s="7"/>
      <c r="E143" s="7"/>
      <c r="F143" s="7"/>
      <c r="G143" s="7"/>
      <c r="H143" s="7"/>
      <c r="I143" s="7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7"/>
      <c r="W143" s="7"/>
      <c r="X143" s="7"/>
      <c r="Y143" s="7"/>
      <c r="Z143" s="7"/>
    </row>
    <row r="144" ht="15.75" customHeight="1">
      <c r="A144" s="7"/>
      <c r="B144" s="7"/>
      <c r="C144" s="7"/>
      <c r="D144" s="7"/>
      <c r="E144" s="7"/>
      <c r="F144" s="7"/>
      <c r="G144" s="7"/>
      <c r="H144" s="7"/>
      <c r="I144" s="7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7"/>
      <c r="W144" s="7"/>
      <c r="X144" s="7"/>
      <c r="Y144" s="7"/>
      <c r="Z144" s="7"/>
    </row>
    <row r="145" ht="15.75" customHeight="1">
      <c r="A145" s="7"/>
      <c r="B145" s="7"/>
      <c r="C145" s="7"/>
      <c r="D145" s="7"/>
      <c r="E145" s="7"/>
      <c r="F145" s="7"/>
      <c r="G145" s="7"/>
      <c r="H145" s="7"/>
      <c r="I145" s="7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7"/>
      <c r="W145" s="7"/>
      <c r="X145" s="7"/>
      <c r="Y145" s="7"/>
      <c r="Z145" s="7"/>
    </row>
    <row r="146" ht="15.75" customHeight="1">
      <c r="A146" s="7"/>
      <c r="B146" s="7"/>
      <c r="C146" s="7"/>
      <c r="D146" s="7"/>
      <c r="E146" s="7"/>
      <c r="F146" s="7"/>
      <c r="G146" s="7"/>
      <c r="H146" s="7"/>
      <c r="I146" s="7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7"/>
      <c r="W146" s="7"/>
      <c r="X146" s="7"/>
      <c r="Y146" s="7"/>
      <c r="Z146" s="7"/>
    </row>
    <row r="147" ht="15.75" customHeight="1">
      <c r="A147" s="7"/>
      <c r="B147" s="7"/>
      <c r="C147" s="7"/>
      <c r="D147" s="7"/>
      <c r="E147" s="7"/>
      <c r="F147" s="7"/>
      <c r="G147" s="7"/>
      <c r="H147" s="7"/>
      <c r="I147" s="7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7"/>
      <c r="W147" s="7"/>
      <c r="X147" s="7"/>
      <c r="Y147" s="7"/>
      <c r="Z147" s="7"/>
    </row>
    <row r="148" ht="15.75" customHeight="1">
      <c r="A148" s="7"/>
      <c r="B148" s="7"/>
      <c r="C148" s="7"/>
      <c r="D148" s="7"/>
      <c r="E148" s="7"/>
      <c r="F148" s="7"/>
      <c r="G148" s="7"/>
      <c r="H148" s="7"/>
      <c r="I148" s="7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7"/>
      <c r="W148" s="7"/>
      <c r="X148" s="7"/>
      <c r="Y148" s="7"/>
      <c r="Z148" s="7"/>
    </row>
    <row r="149" ht="15.75" customHeight="1">
      <c r="A149" s="7"/>
      <c r="B149" s="7"/>
      <c r="C149" s="7"/>
      <c r="D149" s="7"/>
      <c r="E149" s="7"/>
      <c r="F149" s="7"/>
      <c r="G149" s="7"/>
      <c r="H149" s="7"/>
      <c r="I149" s="7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7"/>
      <c r="W149" s="7"/>
      <c r="X149" s="7"/>
      <c r="Y149" s="7"/>
      <c r="Z149" s="7"/>
    </row>
    <row r="150" ht="15.75" customHeight="1">
      <c r="A150" s="7"/>
      <c r="B150" s="7"/>
      <c r="C150" s="7"/>
      <c r="D150" s="7"/>
      <c r="E150" s="7"/>
      <c r="F150" s="7"/>
      <c r="G150" s="7"/>
      <c r="H150" s="7"/>
      <c r="I150" s="7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7"/>
      <c r="W150" s="7"/>
      <c r="X150" s="7"/>
      <c r="Y150" s="7"/>
      <c r="Z150" s="7"/>
    </row>
    <row r="151" ht="15.75" customHeight="1">
      <c r="A151" s="7"/>
      <c r="B151" s="7"/>
      <c r="C151" s="7"/>
      <c r="D151" s="7"/>
      <c r="E151" s="7"/>
      <c r="F151" s="7"/>
      <c r="G151" s="7"/>
      <c r="H151" s="7"/>
      <c r="I151" s="7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7"/>
      <c r="W151" s="7"/>
      <c r="X151" s="7"/>
      <c r="Y151" s="7"/>
      <c r="Z151" s="7"/>
    </row>
    <row r="152" ht="15.75" customHeight="1">
      <c r="A152" s="7"/>
      <c r="B152" s="7"/>
      <c r="C152" s="7"/>
      <c r="D152" s="7"/>
      <c r="E152" s="7"/>
      <c r="F152" s="7"/>
      <c r="G152" s="7"/>
      <c r="H152" s="7"/>
      <c r="I152" s="7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7"/>
      <c r="W152" s="7"/>
      <c r="X152" s="7"/>
      <c r="Y152" s="7"/>
      <c r="Z152" s="7"/>
    </row>
    <row r="153" ht="15.75" customHeight="1">
      <c r="A153" s="7"/>
      <c r="B153" s="7"/>
      <c r="C153" s="7"/>
      <c r="D153" s="7"/>
      <c r="E153" s="7"/>
      <c r="F153" s="7"/>
      <c r="G153" s="7"/>
      <c r="H153" s="7"/>
      <c r="I153" s="7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7"/>
      <c r="W153" s="7"/>
      <c r="X153" s="7"/>
      <c r="Y153" s="7"/>
      <c r="Z153" s="7"/>
    </row>
    <row r="154" ht="15.75" customHeight="1">
      <c r="A154" s="7"/>
      <c r="B154" s="7"/>
      <c r="C154" s="7"/>
      <c r="D154" s="7"/>
      <c r="E154" s="7"/>
      <c r="F154" s="7"/>
      <c r="G154" s="7"/>
      <c r="H154" s="7"/>
      <c r="I154" s="7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7"/>
      <c r="W154" s="7"/>
      <c r="X154" s="7"/>
      <c r="Y154" s="7"/>
      <c r="Z154" s="7"/>
    </row>
    <row r="155" ht="15.75" customHeight="1">
      <c r="A155" s="7"/>
      <c r="B155" s="7"/>
      <c r="C155" s="7"/>
      <c r="D155" s="7"/>
      <c r="E155" s="7"/>
      <c r="F155" s="7"/>
      <c r="G155" s="7"/>
      <c r="H155" s="7"/>
      <c r="I155" s="7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7"/>
      <c r="W155" s="7"/>
      <c r="X155" s="7"/>
      <c r="Y155" s="7"/>
      <c r="Z155" s="7"/>
    </row>
    <row r="156" ht="15.75" customHeight="1">
      <c r="A156" s="7"/>
      <c r="B156" s="7"/>
      <c r="C156" s="7"/>
      <c r="D156" s="7"/>
      <c r="E156" s="7"/>
      <c r="F156" s="7"/>
      <c r="G156" s="7"/>
      <c r="H156" s="7"/>
      <c r="I156" s="7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7"/>
      <c r="W156" s="7"/>
      <c r="X156" s="7"/>
      <c r="Y156" s="7"/>
      <c r="Z156" s="7"/>
    </row>
    <row r="157" ht="15.75" customHeight="1">
      <c r="A157" s="7"/>
      <c r="B157" s="7"/>
      <c r="C157" s="7"/>
      <c r="D157" s="7"/>
      <c r="E157" s="7"/>
      <c r="F157" s="7"/>
      <c r="G157" s="7"/>
      <c r="H157" s="7"/>
      <c r="I157" s="7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7"/>
      <c r="W157" s="7"/>
      <c r="X157" s="7"/>
      <c r="Y157" s="7"/>
      <c r="Z157" s="7"/>
    </row>
    <row r="158" ht="15.75" customHeight="1">
      <c r="A158" s="7"/>
      <c r="B158" s="7"/>
      <c r="C158" s="7"/>
      <c r="D158" s="7"/>
      <c r="E158" s="7"/>
      <c r="F158" s="7"/>
      <c r="G158" s="7"/>
      <c r="H158" s="7"/>
      <c r="I158" s="7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7"/>
      <c r="W158" s="7"/>
      <c r="X158" s="7"/>
      <c r="Y158" s="7"/>
      <c r="Z158" s="7"/>
    </row>
    <row r="159" ht="15.75" customHeight="1">
      <c r="A159" s="7"/>
      <c r="B159" s="7"/>
      <c r="C159" s="7"/>
      <c r="D159" s="7"/>
      <c r="E159" s="7"/>
      <c r="F159" s="7"/>
      <c r="G159" s="7"/>
      <c r="H159" s="7"/>
      <c r="I159" s="7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7"/>
      <c r="W159" s="7"/>
      <c r="X159" s="7"/>
      <c r="Y159" s="7"/>
      <c r="Z159" s="7"/>
    </row>
    <row r="160" ht="15.75" customHeight="1">
      <c r="A160" s="7"/>
      <c r="B160" s="7"/>
      <c r="C160" s="7"/>
      <c r="D160" s="7"/>
      <c r="E160" s="7"/>
      <c r="F160" s="7"/>
      <c r="G160" s="7"/>
      <c r="H160" s="7"/>
      <c r="I160" s="7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7"/>
      <c r="W160" s="7"/>
      <c r="X160" s="7"/>
      <c r="Y160" s="7"/>
      <c r="Z160" s="7"/>
    </row>
    <row r="161" ht="15.75" customHeight="1">
      <c r="A161" s="7"/>
      <c r="B161" s="7"/>
      <c r="C161" s="7"/>
      <c r="D161" s="7"/>
      <c r="E161" s="7"/>
      <c r="F161" s="7"/>
      <c r="G161" s="7"/>
      <c r="H161" s="7"/>
      <c r="I161" s="7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7"/>
      <c r="W161" s="7"/>
      <c r="X161" s="7"/>
      <c r="Y161" s="7"/>
      <c r="Z161" s="7"/>
    </row>
    <row r="162" ht="15.75" customHeight="1">
      <c r="A162" s="7"/>
      <c r="B162" s="7"/>
      <c r="C162" s="7"/>
      <c r="D162" s="7"/>
      <c r="E162" s="7"/>
      <c r="F162" s="7"/>
      <c r="G162" s="7"/>
      <c r="H162" s="7"/>
      <c r="I162" s="7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7"/>
      <c r="W162" s="7"/>
      <c r="X162" s="7"/>
      <c r="Y162" s="7"/>
      <c r="Z162" s="7"/>
    </row>
    <row r="163" ht="15.75" customHeight="1">
      <c r="A163" s="7"/>
      <c r="B163" s="7"/>
      <c r="C163" s="7"/>
      <c r="D163" s="7"/>
      <c r="E163" s="7"/>
      <c r="F163" s="7"/>
      <c r="G163" s="7"/>
      <c r="H163" s="7"/>
      <c r="I163" s="7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7"/>
      <c r="W163" s="7"/>
      <c r="X163" s="7"/>
      <c r="Y163" s="7"/>
      <c r="Z163" s="7"/>
    </row>
    <row r="164" ht="15.75" customHeight="1">
      <c r="A164" s="7"/>
      <c r="B164" s="7"/>
      <c r="C164" s="7"/>
      <c r="D164" s="7"/>
      <c r="E164" s="7"/>
      <c r="F164" s="7"/>
      <c r="G164" s="7"/>
      <c r="H164" s="7"/>
      <c r="I164" s="7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7"/>
      <c r="W164" s="7"/>
      <c r="X164" s="7"/>
      <c r="Y164" s="7"/>
      <c r="Z164" s="7"/>
    </row>
    <row r="165" ht="15.75" customHeight="1">
      <c r="A165" s="7"/>
      <c r="B165" s="7"/>
      <c r="C165" s="7"/>
      <c r="D165" s="7"/>
      <c r="E165" s="7"/>
      <c r="F165" s="7"/>
      <c r="G165" s="7"/>
      <c r="H165" s="7"/>
      <c r="I165" s="7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7"/>
      <c r="W165" s="7"/>
      <c r="X165" s="7"/>
      <c r="Y165" s="7"/>
      <c r="Z165" s="7"/>
    </row>
    <row r="166" ht="15.75" customHeight="1">
      <c r="A166" s="7"/>
      <c r="B166" s="7"/>
      <c r="C166" s="7"/>
      <c r="D166" s="7"/>
      <c r="E166" s="7"/>
      <c r="F166" s="7"/>
      <c r="G166" s="7"/>
      <c r="H166" s="7"/>
      <c r="I166" s="7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7"/>
      <c r="W166" s="7"/>
      <c r="X166" s="7"/>
      <c r="Y166" s="7"/>
      <c r="Z166" s="7"/>
    </row>
    <row r="167" ht="15.75" customHeight="1">
      <c r="A167" s="7"/>
      <c r="B167" s="7"/>
      <c r="C167" s="7"/>
      <c r="D167" s="7"/>
      <c r="E167" s="7"/>
      <c r="F167" s="7"/>
      <c r="G167" s="7"/>
      <c r="H167" s="7"/>
      <c r="I167" s="7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7"/>
      <c r="W167" s="7"/>
      <c r="X167" s="7"/>
      <c r="Y167" s="7"/>
      <c r="Z167" s="7"/>
    </row>
    <row r="168" ht="15.75" customHeight="1">
      <c r="A168" s="7"/>
      <c r="B168" s="7"/>
      <c r="C168" s="7"/>
      <c r="D168" s="7"/>
      <c r="E168" s="7"/>
      <c r="F168" s="7"/>
      <c r="G168" s="7"/>
      <c r="H168" s="7"/>
      <c r="I168" s="7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7"/>
      <c r="W168" s="7"/>
      <c r="X168" s="7"/>
      <c r="Y168" s="7"/>
      <c r="Z168" s="7"/>
    </row>
    <row r="169" ht="15.75" customHeight="1">
      <c r="A169" s="7"/>
      <c r="B169" s="7"/>
      <c r="C169" s="7"/>
      <c r="D169" s="7"/>
      <c r="E169" s="7"/>
      <c r="F169" s="7"/>
      <c r="G169" s="7"/>
      <c r="H169" s="7"/>
      <c r="I169" s="7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7"/>
      <c r="W169" s="7"/>
      <c r="X169" s="7"/>
      <c r="Y169" s="7"/>
      <c r="Z169" s="7"/>
    </row>
    <row r="170" ht="15.75" customHeight="1">
      <c r="A170" s="7"/>
      <c r="B170" s="7"/>
      <c r="C170" s="7"/>
      <c r="D170" s="7"/>
      <c r="E170" s="7"/>
      <c r="F170" s="7"/>
      <c r="G170" s="7"/>
      <c r="H170" s="7"/>
      <c r="I170" s="7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7"/>
      <c r="W170" s="7"/>
      <c r="X170" s="7"/>
      <c r="Y170" s="7"/>
      <c r="Z170" s="7"/>
    </row>
    <row r="171" ht="15.75" customHeight="1">
      <c r="A171" s="7"/>
      <c r="B171" s="7"/>
      <c r="C171" s="7"/>
      <c r="D171" s="7"/>
      <c r="E171" s="7"/>
      <c r="F171" s="7"/>
      <c r="G171" s="7"/>
      <c r="H171" s="7"/>
      <c r="I171" s="7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7"/>
      <c r="W171" s="7"/>
      <c r="X171" s="7"/>
      <c r="Y171" s="7"/>
      <c r="Z171" s="7"/>
    </row>
    <row r="172" ht="15.75" customHeight="1">
      <c r="A172" s="7"/>
      <c r="B172" s="7"/>
      <c r="C172" s="7"/>
      <c r="D172" s="7"/>
      <c r="E172" s="7"/>
      <c r="F172" s="7"/>
      <c r="G172" s="7"/>
      <c r="H172" s="7"/>
      <c r="I172" s="7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7"/>
      <c r="W172" s="7"/>
      <c r="X172" s="7"/>
      <c r="Y172" s="7"/>
      <c r="Z172" s="7"/>
    </row>
    <row r="173" ht="15.75" customHeight="1">
      <c r="A173" s="7"/>
      <c r="B173" s="7"/>
      <c r="C173" s="7"/>
      <c r="D173" s="7"/>
      <c r="E173" s="7"/>
      <c r="F173" s="7"/>
      <c r="G173" s="7"/>
      <c r="H173" s="7"/>
      <c r="I173" s="7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7"/>
      <c r="W173" s="7"/>
      <c r="X173" s="7"/>
      <c r="Y173" s="7"/>
      <c r="Z173" s="7"/>
    </row>
    <row r="174" ht="15.75" customHeight="1">
      <c r="A174" s="7"/>
      <c r="B174" s="7"/>
      <c r="C174" s="7"/>
      <c r="D174" s="7"/>
      <c r="E174" s="7"/>
      <c r="F174" s="7"/>
      <c r="G174" s="7"/>
      <c r="H174" s="7"/>
      <c r="I174" s="7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7"/>
      <c r="W174" s="7"/>
      <c r="X174" s="7"/>
      <c r="Y174" s="7"/>
      <c r="Z174" s="7"/>
    </row>
    <row r="175" ht="15.75" customHeight="1">
      <c r="A175" s="7"/>
      <c r="B175" s="7"/>
      <c r="C175" s="7"/>
      <c r="D175" s="7"/>
      <c r="E175" s="7"/>
      <c r="F175" s="7"/>
      <c r="G175" s="7"/>
      <c r="H175" s="7"/>
      <c r="I175" s="7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7"/>
      <c r="W175" s="7"/>
      <c r="X175" s="7"/>
      <c r="Y175" s="7"/>
      <c r="Z175" s="7"/>
    </row>
    <row r="176" ht="15.75" customHeight="1">
      <c r="A176" s="7"/>
      <c r="B176" s="7"/>
      <c r="C176" s="7"/>
      <c r="D176" s="7"/>
      <c r="E176" s="7"/>
      <c r="F176" s="7"/>
      <c r="G176" s="7"/>
      <c r="H176" s="7"/>
      <c r="I176" s="7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7"/>
      <c r="W176" s="7"/>
      <c r="X176" s="7"/>
      <c r="Y176" s="7"/>
      <c r="Z176" s="7"/>
    </row>
    <row r="177" ht="15.75" customHeight="1">
      <c r="A177" s="7"/>
      <c r="B177" s="7"/>
      <c r="C177" s="7"/>
      <c r="D177" s="7"/>
      <c r="E177" s="7"/>
      <c r="F177" s="7"/>
      <c r="G177" s="7"/>
      <c r="H177" s="7"/>
      <c r="I177" s="7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7"/>
      <c r="W177" s="7"/>
      <c r="X177" s="7"/>
      <c r="Y177" s="7"/>
      <c r="Z177" s="7"/>
    </row>
    <row r="178" ht="15.75" customHeight="1">
      <c r="A178" s="7"/>
      <c r="B178" s="7"/>
      <c r="C178" s="7"/>
      <c r="D178" s="7"/>
      <c r="E178" s="7"/>
      <c r="F178" s="7"/>
      <c r="G178" s="7"/>
      <c r="H178" s="7"/>
      <c r="I178" s="7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7"/>
      <c r="W178" s="7"/>
      <c r="X178" s="7"/>
      <c r="Y178" s="7"/>
      <c r="Z178" s="7"/>
    </row>
    <row r="179" ht="15.75" customHeight="1">
      <c r="A179" s="7"/>
      <c r="B179" s="7"/>
      <c r="C179" s="7"/>
      <c r="D179" s="7"/>
      <c r="E179" s="7"/>
      <c r="F179" s="7"/>
      <c r="G179" s="7"/>
      <c r="H179" s="7"/>
      <c r="I179" s="7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7"/>
      <c r="W179" s="7"/>
      <c r="X179" s="7"/>
      <c r="Y179" s="7"/>
      <c r="Z179" s="7"/>
    </row>
    <row r="180" ht="15.75" customHeight="1">
      <c r="A180" s="7"/>
      <c r="B180" s="7"/>
      <c r="C180" s="7"/>
      <c r="D180" s="7"/>
      <c r="E180" s="7"/>
      <c r="F180" s="7"/>
      <c r="G180" s="7"/>
      <c r="H180" s="7"/>
      <c r="I180" s="7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7"/>
      <c r="W180" s="7"/>
      <c r="X180" s="7"/>
      <c r="Y180" s="7"/>
      <c r="Z180" s="7"/>
    </row>
    <row r="181" ht="15.75" customHeight="1">
      <c r="A181" s="7"/>
      <c r="B181" s="7"/>
      <c r="C181" s="7"/>
      <c r="D181" s="7"/>
      <c r="E181" s="7"/>
      <c r="F181" s="7"/>
      <c r="G181" s="7"/>
      <c r="H181" s="7"/>
      <c r="I181" s="7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7"/>
      <c r="W181" s="7"/>
      <c r="X181" s="7"/>
      <c r="Y181" s="7"/>
      <c r="Z181" s="7"/>
    </row>
    <row r="182" ht="15.75" customHeight="1">
      <c r="A182" s="7"/>
      <c r="B182" s="7"/>
      <c r="C182" s="7"/>
      <c r="D182" s="7"/>
      <c r="E182" s="7"/>
      <c r="F182" s="7"/>
      <c r="G182" s="7"/>
      <c r="H182" s="7"/>
      <c r="I182" s="7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7"/>
      <c r="W182" s="7"/>
      <c r="X182" s="7"/>
      <c r="Y182" s="7"/>
      <c r="Z182" s="7"/>
    </row>
    <row r="183" ht="15.75" customHeight="1">
      <c r="A183" s="7"/>
      <c r="B183" s="7"/>
      <c r="C183" s="7"/>
      <c r="D183" s="7"/>
      <c r="E183" s="7"/>
      <c r="F183" s="7"/>
      <c r="G183" s="7"/>
      <c r="H183" s="7"/>
      <c r="I183" s="7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7"/>
      <c r="W183" s="7"/>
      <c r="X183" s="7"/>
      <c r="Y183" s="7"/>
      <c r="Z183" s="7"/>
    </row>
    <row r="184" ht="15.75" customHeight="1">
      <c r="A184" s="7"/>
      <c r="B184" s="7"/>
      <c r="C184" s="7"/>
      <c r="D184" s="7"/>
      <c r="E184" s="7"/>
      <c r="F184" s="7"/>
      <c r="G184" s="7"/>
      <c r="H184" s="7"/>
      <c r="I184" s="7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7"/>
      <c r="W184" s="7"/>
      <c r="X184" s="7"/>
      <c r="Y184" s="7"/>
      <c r="Z184" s="7"/>
    </row>
    <row r="185" ht="15.75" customHeight="1">
      <c r="A185" s="7"/>
      <c r="B185" s="7"/>
      <c r="C185" s="7"/>
      <c r="D185" s="7"/>
      <c r="E185" s="7"/>
      <c r="F185" s="7"/>
      <c r="G185" s="7"/>
      <c r="H185" s="7"/>
      <c r="I185" s="7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7"/>
      <c r="W185" s="7"/>
      <c r="X185" s="7"/>
      <c r="Y185" s="7"/>
      <c r="Z185" s="7"/>
    </row>
    <row r="186" ht="15.75" customHeight="1">
      <c r="A186" s="7"/>
      <c r="B186" s="7"/>
      <c r="C186" s="7"/>
      <c r="D186" s="7"/>
      <c r="E186" s="7"/>
      <c r="F186" s="7"/>
      <c r="G186" s="7"/>
      <c r="H186" s="7"/>
      <c r="I186" s="7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7"/>
      <c r="W186" s="7"/>
      <c r="X186" s="7"/>
      <c r="Y186" s="7"/>
      <c r="Z186" s="7"/>
    </row>
    <row r="187" ht="15.75" customHeight="1">
      <c r="A187" s="7"/>
      <c r="B187" s="7"/>
      <c r="C187" s="7"/>
      <c r="D187" s="7"/>
      <c r="E187" s="7"/>
      <c r="F187" s="7"/>
      <c r="G187" s="7"/>
      <c r="H187" s="7"/>
      <c r="I187" s="7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7"/>
      <c r="W187" s="7"/>
      <c r="X187" s="7"/>
      <c r="Y187" s="7"/>
      <c r="Z187" s="7"/>
    </row>
    <row r="188" ht="15.75" customHeight="1">
      <c r="A188" s="7"/>
      <c r="B188" s="7"/>
      <c r="C188" s="7"/>
      <c r="D188" s="7"/>
      <c r="E188" s="7"/>
      <c r="F188" s="7"/>
      <c r="G188" s="7"/>
      <c r="H188" s="7"/>
      <c r="I188" s="7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7"/>
      <c r="W188" s="7"/>
      <c r="X188" s="7"/>
      <c r="Y188" s="7"/>
      <c r="Z188" s="7"/>
    </row>
    <row r="189" ht="15.75" customHeight="1">
      <c r="A189" s="7"/>
      <c r="B189" s="7"/>
      <c r="C189" s="7"/>
      <c r="D189" s="7"/>
      <c r="E189" s="7"/>
      <c r="F189" s="7"/>
      <c r="G189" s="7"/>
      <c r="H189" s="7"/>
      <c r="I189" s="7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7"/>
      <c r="W189" s="7"/>
      <c r="X189" s="7"/>
      <c r="Y189" s="7"/>
      <c r="Z189" s="7"/>
    </row>
    <row r="190" ht="15.75" customHeight="1">
      <c r="A190" s="7"/>
      <c r="B190" s="7"/>
      <c r="C190" s="7"/>
      <c r="D190" s="7"/>
      <c r="E190" s="7"/>
      <c r="F190" s="7"/>
      <c r="G190" s="7"/>
      <c r="H190" s="7"/>
      <c r="I190" s="7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7"/>
      <c r="W190" s="7"/>
      <c r="X190" s="7"/>
      <c r="Y190" s="7"/>
      <c r="Z190" s="7"/>
    </row>
    <row r="191" ht="15.75" customHeight="1">
      <c r="A191" s="7"/>
      <c r="B191" s="7"/>
      <c r="C191" s="7"/>
      <c r="D191" s="7"/>
      <c r="E191" s="7"/>
      <c r="F191" s="7"/>
      <c r="G191" s="7"/>
      <c r="H191" s="7"/>
      <c r="I191" s="7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7"/>
      <c r="W191" s="7"/>
      <c r="X191" s="7"/>
      <c r="Y191" s="7"/>
      <c r="Z191" s="7"/>
    </row>
    <row r="192" ht="15.75" customHeight="1">
      <c r="A192" s="7"/>
      <c r="B192" s="7"/>
      <c r="C192" s="7"/>
      <c r="D192" s="7"/>
      <c r="E192" s="7"/>
      <c r="F192" s="7"/>
      <c r="G192" s="7"/>
      <c r="H192" s="7"/>
      <c r="I192" s="7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7"/>
      <c r="W192" s="7"/>
      <c r="X192" s="7"/>
      <c r="Y192" s="7"/>
      <c r="Z192" s="7"/>
    </row>
    <row r="193" ht="15.75" customHeight="1">
      <c r="A193" s="7"/>
      <c r="B193" s="7"/>
      <c r="C193" s="7"/>
      <c r="D193" s="7"/>
      <c r="E193" s="7"/>
      <c r="F193" s="7"/>
      <c r="G193" s="7"/>
      <c r="H193" s="7"/>
      <c r="I193" s="7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7"/>
      <c r="W193" s="7"/>
      <c r="X193" s="7"/>
      <c r="Y193" s="7"/>
      <c r="Z193" s="7"/>
    </row>
    <row r="194" ht="15.75" customHeight="1">
      <c r="A194" s="7"/>
      <c r="B194" s="7"/>
      <c r="C194" s="7"/>
      <c r="D194" s="7"/>
      <c r="E194" s="7"/>
      <c r="F194" s="7"/>
      <c r="G194" s="7"/>
      <c r="H194" s="7"/>
      <c r="I194" s="7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7"/>
      <c r="W194" s="7"/>
      <c r="X194" s="7"/>
      <c r="Y194" s="7"/>
      <c r="Z194" s="7"/>
    </row>
    <row r="195" ht="15.75" customHeight="1">
      <c r="A195" s="7"/>
      <c r="B195" s="7"/>
      <c r="C195" s="7"/>
      <c r="D195" s="7"/>
      <c r="E195" s="7"/>
      <c r="F195" s="7"/>
      <c r="G195" s="7"/>
      <c r="H195" s="7"/>
      <c r="I195" s="7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7"/>
      <c r="W195" s="7"/>
      <c r="X195" s="7"/>
      <c r="Y195" s="7"/>
      <c r="Z195" s="7"/>
    </row>
    <row r="196" ht="15.75" customHeight="1">
      <c r="A196" s="7"/>
      <c r="B196" s="7"/>
      <c r="C196" s="7"/>
      <c r="D196" s="7"/>
      <c r="E196" s="7"/>
      <c r="F196" s="7"/>
      <c r="G196" s="7"/>
      <c r="H196" s="7"/>
      <c r="I196" s="7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7"/>
      <c r="W196" s="7"/>
      <c r="X196" s="7"/>
      <c r="Y196" s="7"/>
      <c r="Z196" s="7"/>
    </row>
    <row r="197" ht="15.75" customHeight="1">
      <c r="A197" s="7"/>
      <c r="B197" s="7"/>
      <c r="C197" s="7"/>
      <c r="D197" s="7"/>
      <c r="E197" s="7"/>
      <c r="F197" s="7"/>
      <c r="G197" s="7"/>
      <c r="H197" s="7"/>
      <c r="I197" s="7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7"/>
      <c r="W197" s="7"/>
      <c r="X197" s="7"/>
      <c r="Y197" s="7"/>
      <c r="Z197" s="7"/>
    </row>
    <row r="198" ht="15.75" customHeight="1">
      <c r="A198" s="7"/>
      <c r="B198" s="7"/>
      <c r="C198" s="7"/>
      <c r="D198" s="7"/>
      <c r="E198" s="7"/>
      <c r="F198" s="7"/>
      <c r="G198" s="7"/>
      <c r="H198" s="7"/>
      <c r="I198" s="7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7"/>
      <c r="W198" s="7"/>
      <c r="X198" s="7"/>
      <c r="Y198" s="7"/>
      <c r="Z198" s="7"/>
    </row>
    <row r="199" ht="15.75" customHeight="1">
      <c r="A199" s="7"/>
      <c r="B199" s="7"/>
      <c r="C199" s="7"/>
      <c r="D199" s="7"/>
      <c r="E199" s="7"/>
      <c r="F199" s="7"/>
      <c r="G199" s="7"/>
      <c r="H199" s="7"/>
      <c r="I199" s="7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7"/>
      <c r="W199" s="7"/>
      <c r="X199" s="7"/>
      <c r="Y199" s="7"/>
      <c r="Z199" s="7"/>
    </row>
    <row r="200" ht="15.75" customHeight="1">
      <c r="A200" s="7"/>
      <c r="B200" s="7"/>
      <c r="C200" s="7"/>
      <c r="D200" s="7"/>
      <c r="E200" s="7"/>
      <c r="F200" s="7"/>
      <c r="G200" s="7"/>
      <c r="H200" s="7"/>
      <c r="I200" s="7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7"/>
      <c r="W200" s="7"/>
      <c r="X200" s="7"/>
      <c r="Y200" s="7"/>
      <c r="Z200" s="7"/>
    </row>
    <row r="201" ht="15.75" customHeight="1">
      <c r="A201" s="7"/>
      <c r="B201" s="7"/>
      <c r="C201" s="7"/>
      <c r="D201" s="7"/>
      <c r="E201" s="7"/>
      <c r="F201" s="7"/>
      <c r="G201" s="7"/>
      <c r="H201" s="7"/>
      <c r="I201" s="7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7"/>
      <c r="W201" s="7"/>
      <c r="X201" s="7"/>
      <c r="Y201" s="7"/>
      <c r="Z201" s="7"/>
    </row>
    <row r="202" ht="15.75" customHeight="1">
      <c r="A202" s="7"/>
      <c r="B202" s="7"/>
      <c r="C202" s="7"/>
      <c r="D202" s="7"/>
      <c r="E202" s="7"/>
      <c r="F202" s="7"/>
      <c r="G202" s="7"/>
      <c r="H202" s="7"/>
      <c r="I202" s="7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7"/>
      <c r="W202" s="7"/>
      <c r="X202" s="7"/>
      <c r="Y202" s="7"/>
      <c r="Z202" s="7"/>
    </row>
    <row r="203" ht="15.75" customHeight="1">
      <c r="A203" s="7"/>
      <c r="B203" s="7"/>
      <c r="C203" s="7"/>
      <c r="D203" s="7"/>
      <c r="E203" s="7"/>
      <c r="F203" s="7"/>
      <c r="G203" s="7"/>
      <c r="H203" s="7"/>
      <c r="I203" s="7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7"/>
      <c r="W203" s="7"/>
      <c r="X203" s="7"/>
      <c r="Y203" s="7"/>
      <c r="Z203" s="7"/>
    </row>
    <row r="204" ht="15.75" customHeight="1">
      <c r="A204" s="7"/>
      <c r="B204" s="7"/>
      <c r="C204" s="7"/>
      <c r="D204" s="7"/>
      <c r="E204" s="7"/>
      <c r="F204" s="7"/>
      <c r="G204" s="7"/>
      <c r="H204" s="7"/>
      <c r="I204" s="7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7"/>
      <c r="W204" s="7"/>
      <c r="X204" s="7"/>
      <c r="Y204" s="7"/>
      <c r="Z204" s="7"/>
    </row>
    <row r="205" ht="15.75" customHeight="1">
      <c r="A205" s="7"/>
      <c r="B205" s="7"/>
      <c r="C205" s="7"/>
      <c r="D205" s="7"/>
      <c r="E205" s="7"/>
      <c r="F205" s="7"/>
      <c r="G205" s="7"/>
      <c r="H205" s="7"/>
      <c r="I205" s="7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7"/>
      <c r="W205" s="7"/>
      <c r="X205" s="7"/>
      <c r="Y205" s="7"/>
      <c r="Z205" s="7"/>
    </row>
    <row r="206" ht="15.75" customHeight="1">
      <c r="A206" s="7"/>
      <c r="B206" s="7"/>
      <c r="C206" s="7"/>
      <c r="D206" s="7"/>
      <c r="E206" s="7"/>
      <c r="F206" s="7"/>
      <c r="G206" s="7"/>
      <c r="H206" s="7"/>
      <c r="I206" s="7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7"/>
      <c r="W206" s="7"/>
      <c r="X206" s="7"/>
      <c r="Y206" s="7"/>
      <c r="Z206" s="7"/>
    </row>
    <row r="207" ht="15.75" customHeight="1">
      <c r="A207" s="7"/>
      <c r="B207" s="7"/>
      <c r="C207" s="7"/>
      <c r="D207" s="7"/>
      <c r="E207" s="7"/>
      <c r="F207" s="7"/>
      <c r="G207" s="7"/>
      <c r="H207" s="7"/>
      <c r="I207" s="7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7"/>
      <c r="W207" s="7"/>
      <c r="X207" s="7"/>
      <c r="Y207" s="7"/>
      <c r="Z207" s="7"/>
    </row>
    <row r="208" ht="15.75" customHeight="1">
      <c r="A208" s="7"/>
      <c r="B208" s="7"/>
      <c r="C208" s="7"/>
      <c r="D208" s="7"/>
      <c r="E208" s="7"/>
      <c r="F208" s="7"/>
      <c r="G208" s="7"/>
      <c r="H208" s="7"/>
      <c r="I208" s="7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7"/>
      <c r="W208" s="7"/>
      <c r="X208" s="7"/>
      <c r="Y208" s="7"/>
      <c r="Z208" s="7"/>
    </row>
    <row r="209" ht="15.75" customHeight="1">
      <c r="A209" s="7"/>
      <c r="B209" s="7"/>
      <c r="C209" s="7"/>
      <c r="D209" s="7"/>
      <c r="E209" s="7"/>
      <c r="F209" s="7"/>
      <c r="G209" s="7"/>
      <c r="H209" s="7"/>
      <c r="I209" s="7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7"/>
      <c r="W209" s="7"/>
      <c r="X209" s="7"/>
      <c r="Y209" s="7"/>
      <c r="Z209" s="7"/>
    </row>
    <row r="210" ht="15.75" customHeight="1">
      <c r="A210" s="7"/>
      <c r="B210" s="7"/>
      <c r="C210" s="7"/>
      <c r="D210" s="7"/>
      <c r="E210" s="7"/>
      <c r="F210" s="7"/>
      <c r="G210" s="7"/>
      <c r="H210" s="7"/>
      <c r="I210" s="7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7"/>
      <c r="W210" s="7"/>
      <c r="X210" s="7"/>
      <c r="Y210" s="7"/>
      <c r="Z210" s="7"/>
    </row>
    <row r="211" ht="15.75" customHeight="1">
      <c r="A211" s="7"/>
      <c r="B211" s="7"/>
      <c r="C211" s="7"/>
      <c r="D211" s="7"/>
      <c r="E211" s="7"/>
      <c r="F211" s="7"/>
      <c r="G211" s="7"/>
      <c r="H211" s="7"/>
      <c r="I211" s="7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7"/>
      <c r="W211" s="7"/>
      <c r="X211" s="7"/>
      <c r="Y211" s="7"/>
      <c r="Z211" s="7"/>
    </row>
    <row r="212" ht="15.75" customHeight="1">
      <c r="A212" s="7"/>
      <c r="B212" s="7"/>
      <c r="C212" s="7"/>
      <c r="D212" s="7"/>
      <c r="E212" s="7"/>
      <c r="F212" s="7"/>
      <c r="G212" s="7"/>
      <c r="H212" s="7"/>
      <c r="I212" s="7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7"/>
      <c r="W212" s="7"/>
      <c r="X212" s="7"/>
      <c r="Y212" s="7"/>
      <c r="Z212" s="7"/>
    </row>
    <row r="213" ht="15.75" customHeight="1">
      <c r="A213" s="7"/>
      <c r="B213" s="7"/>
      <c r="C213" s="7"/>
      <c r="D213" s="7"/>
      <c r="E213" s="7"/>
      <c r="F213" s="7"/>
      <c r="G213" s="7"/>
      <c r="H213" s="7"/>
      <c r="I213" s="7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7"/>
      <c r="W213" s="7"/>
      <c r="X213" s="7"/>
      <c r="Y213" s="7"/>
      <c r="Z213" s="7"/>
    </row>
    <row r="214" ht="15.75" customHeight="1">
      <c r="A214" s="7"/>
      <c r="B214" s="7"/>
      <c r="C214" s="7"/>
      <c r="D214" s="7"/>
      <c r="E214" s="7"/>
      <c r="F214" s="7"/>
      <c r="G214" s="7"/>
      <c r="H214" s="7"/>
      <c r="I214" s="7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7"/>
      <c r="W214" s="7"/>
      <c r="X214" s="7"/>
      <c r="Y214" s="7"/>
      <c r="Z214" s="7"/>
    </row>
    <row r="215" ht="15.75" customHeight="1">
      <c r="A215" s="7"/>
      <c r="B215" s="7"/>
      <c r="C215" s="7"/>
      <c r="D215" s="7"/>
      <c r="E215" s="7"/>
      <c r="F215" s="7"/>
      <c r="G215" s="7"/>
      <c r="H215" s="7"/>
      <c r="I215" s="7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7"/>
      <c r="W215" s="7"/>
      <c r="X215" s="7"/>
      <c r="Y215" s="7"/>
      <c r="Z215" s="7"/>
    </row>
    <row r="216" ht="15.75" customHeight="1">
      <c r="A216" s="7"/>
      <c r="B216" s="7"/>
      <c r="C216" s="7"/>
      <c r="D216" s="7"/>
      <c r="E216" s="7"/>
      <c r="F216" s="7"/>
      <c r="G216" s="7"/>
      <c r="H216" s="7"/>
      <c r="I216" s="7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7"/>
      <c r="W216" s="7"/>
      <c r="X216" s="7"/>
      <c r="Y216" s="7"/>
      <c r="Z216" s="7"/>
    </row>
    <row r="217" ht="15.75" customHeight="1">
      <c r="A217" s="7"/>
      <c r="B217" s="7"/>
      <c r="C217" s="7"/>
      <c r="D217" s="7"/>
      <c r="E217" s="7"/>
      <c r="F217" s="7"/>
      <c r="G217" s="7"/>
      <c r="H217" s="7"/>
      <c r="I217" s="7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7"/>
      <c r="W217" s="7"/>
      <c r="X217" s="7"/>
      <c r="Y217" s="7"/>
      <c r="Z217" s="7"/>
    </row>
    <row r="218" ht="15.75" customHeight="1">
      <c r="A218" s="7"/>
      <c r="B218" s="7"/>
      <c r="C218" s="7"/>
      <c r="D218" s="7"/>
      <c r="E218" s="7"/>
      <c r="F218" s="7"/>
      <c r="G218" s="7"/>
      <c r="H218" s="7"/>
      <c r="I218" s="7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7"/>
      <c r="W218" s="7"/>
      <c r="X218" s="7"/>
      <c r="Y218" s="7"/>
      <c r="Z218" s="7"/>
    </row>
    <row r="219" ht="15.75" customHeight="1">
      <c r="A219" s="7"/>
      <c r="B219" s="7"/>
      <c r="C219" s="7"/>
      <c r="D219" s="7"/>
      <c r="E219" s="7"/>
      <c r="F219" s="7"/>
      <c r="G219" s="7"/>
      <c r="H219" s="7"/>
      <c r="I219" s="7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7"/>
      <c r="W219" s="7"/>
      <c r="X219" s="7"/>
      <c r="Y219" s="7"/>
      <c r="Z219" s="7"/>
    </row>
    <row r="220" ht="15.75" customHeight="1">
      <c r="A220" s="7"/>
      <c r="B220" s="7"/>
      <c r="C220" s="7"/>
      <c r="D220" s="7"/>
      <c r="E220" s="7"/>
      <c r="F220" s="7"/>
      <c r="G220" s="7"/>
      <c r="H220" s="7"/>
      <c r="I220" s="7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7"/>
      <c r="W220" s="7"/>
      <c r="X220" s="7"/>
      <c r="Y220" s="7"/>
      <c r="Z220" s="7"/>
    </row>
    <row r="221" ht="15.75" customHeight="1">
      <c r="A221" s="7"/>
      <c r="B221" s="7"/>
      <c r="C221" s="7"/>
      <c r="D221" s="7"/>
      <c r="E221" s="7"/>
      <c r="F221" s="7"/>
      <c r="G221" s="7"/>
      <c r="H221" s="7"/>
      <c r="I221" s="7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7"/>
      <c r="W221" s="7"/>
      <c r="X221" s="7"/>
      <c r="Y221" s="7"/>
      <c r="Z221" s="7"/>
    </row>
    <row r="222" ht="15.75" customHeight="1">
      <c r="A222" s="7"/>
      <c r="B222" s="7"/>
      <c r="C222" s="7"/>
      <c r="D222" s="7"/>
      <c r="E222" s="7"/>
      <c r="F222" s="7"/>
      <c r="G222" s="7"/>
      <c r="H222" s="7"/>
      <c r="I222" s="7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7"/>
      <c r="W222" s="7"/>
      <c r="X222" s="7"/>
      <c r="Y222" s="7"/>
      <c r="Z222" s="7"/>
    </row>
    <row r="223" ht="15.75" customHeight="1">
      <c r="A223" s="7"/>
      <c r="B223" s="7"/>
      <c r="C223" s="7"/>
      <c r="D223" s="7"/>
      <c r="E223" s="7"/>
      <c r="F223" s="7"/>
      <c r="G223" s="7"/>
      <c r="H223" s="7"/>
      <c r="I223" s="7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7"/>
      <c r="W223" s="7"/>
      <c r="X223" s="7"/>
      <c r="Y223" s="7"/>
      <c r="Z223" s="7"/>
    </row>
    <row r="224" ht="15.75" customHeight="1">
      <c r="A224" s="7"/>
      <c r="B224" s="7"/>
      <c r="C224" s="7"/>
      <c r="D224" s="7"/>
      <c r="E224" s="7"/>
      <c r="F224" s="7"/>
      <c r="G224" s="7"/>
      <c r="H224" s="7"/>
      <c r="I224" s="7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7"/>
      <c r="W224" s="7"/>
      <c r="X224" s="7"/>
      <c r="Y224" s="7"/>
      <c r="Z224" s="7"/>
    </row>
    <row r="225" ht="15.75" customHeight="1">
      <c r="A225" s="7"/>
      <c r="B225" s="7"/>
      <c r="C225" s="7"/>
      <c r="D225" s="7"/>
      <c r="E225" s="7"/>
      <c r="F225" s="7"/>
      <c r="G225" s="7"/>
      <c r="H225" s="7"/>
      <c r="I225" s="7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7"/>
      <c r="W225" s="7"/>
      <c r="X225" s="7"/>
      <c r="Y225" s="7"/>
      <c r="Z225" s="7"/>
    </row>
    <row r="226" ht="15.75" customHeight="1">
      <c r="A226" s="7"/>
      <c r="B226" s="7"/>
      <c r="C226" s="7"/>
      <c r="D226" s="7"/>
      <c r="E226" s="7"/>
      <c r="F226" s="7"/>
      <c r="G226" s="7"/>
      <c r="H226" s="7"/>
      <c r="I226" s="7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7"/>
      <c r="W226" s="7"/>
      <c r="X226" s="7"/>
      <c r="Y226" s="7"/>
      <c r="Z226" s="7"/>
    </row>
    <row r="227" ht="15.75" customHeight="1">
      <c r="A227" s="7"/>
      <c r="B227" s="7"/>
      <c r="C227" s="7"/>
      <c r="D227" s="7"/>
      <c r="E227" s="7"/>
      <c r="F227" s="7"/>
      <c r="G227" s="7"/>
      <c r="H227" s="7"/>
      <c r="I227" s="7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7"/>
      <c r="W227" s="7"/>
      <c r="X227" s="7"/>
      <c r="Y227" s="7"/>
      <c r="Z227" s="7"/>
    </row>
    <row r="228" ht="15.75" customHeight="1">
      <c r="A228" s="7"/>
      <c r="B228" s="7"/>
      <c r="C228" s="7"/>
      <c r="D228" s="7"/>
      <c r="E228" s="7"/>
      <c r="F228" s="7"/>
      <c r="G228" s="7"/>
      <c r="H228" s="7"/>
      <c r="I228" s="7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7"/>
      <c r="W228" s="7"/>
      <c r="X228" s="7"/>
      <c r="Y228" s="7"/>
      <c r="Z228" s="7"/>
    </row>
    <row r="229" ht="15.75" customHeight="1">
      <c r="A229" s="7"/>
      <c r="B229" s="7"/>
      <c r="C229" s="7"/>
      <c r="D229" s="7"/>
      <c r="E229" s="7"/>
      <c r="F229" s="7"/>
      <c r="G229" s="7"/>
      <c r="H229" s="7"/>
      <c r="I229" s="7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7"/>
      <c r="W229" s="7"/>
      <c r="X229" s="7"/>
      <c r="Y229" s="7"/>
      <c r="Z229" s="7"/>
    </row>
    <row r="230" ht="15.75" customHeight="1">
      <c r="A230" s="7"/>
      <c r="B230" s="7"/>
      <c r="C230" s="7"/>
      <c r="D230" s="7"/>
      <c r="E230" s="7"/>
      <c r="F230" s="7"/>
      <c r="G230" s="7"/>
      <c r="H230" s="7"/>
      <c r="I230" s="7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7"/>
      <c r="W230" s="7"/>
      <c r="X230" s="7"/>
      <c r="Y230" s="7"/>
      <c r="Z230" s="7"/>
    </row>
    <row r="231" ht="15.75" customHeight="1">
      <c r="A231" s="7"/>
      <c r="B231" s="7"/>
      <c r="C231" s="7"/>
      <c r="D231" s="7"/>
      <c r="E231" s="7"/>
      <c r="F231" s="7"/>
      <c r="G231" s="7"/>
      <c r="H231" s="7"/>
      <c r="I231" s="7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7"/>
      <c r="W231" s="7"/>
      <c r="X231" s="7"/>
      <c r="Y231" s="7"/>
      <c r="Z231" s="7"/>
    </row>
    <row r="232" ht="15.75" customHeight="1">
      <c r="A232" s="7"/>
      <c r="B232" s="7"/>
      <c r="C232" s="7"/>
      <c r="D232" s="7"/>
      <c r="E232" s="7"/>
      <c r="F232" s="7"/>
      <c r="G232" s="7"/>
      <c r="H232" s="7"/>
      <c r="I232" s="7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7"/>
      <c r="W232" s="7"/>
      <c r="X232" s="7"/>
      <c r="Y232" s="7"/>
      <c r="Z232" s="7"/>
    </row>
    <row r="233" ht="15.75" customHeight="1">
      <c r="A233" s="7"/>
      <c r="B233" s="7"/>
      <c r="C233" s="7"/>
      <c r="D233" s="7"/>
      <c r="E233" s="7"/>
      <c r="F233" s="7"/>
      <c r="G233" s="7"/>
      <c r="H233" s="7"/>
      <c r="I233" s="7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7"/>
      <c r="W233" s="7"/>
      <c r="X233" s="7"/>
      <c r="Y233" s="7"/>
      <c r="Z233" s="7"/>
    </row>
    <row r="234" ht="15.75" customHeight="1">
      <c r="A234" s="7"/>
      <c r="B234" s="7"/>
      <c r="C234" s="7"/>
      <c r="D234" s="7"/>
      <c r="E234" s="7"/>
      <c r="F234" s="7"/>
      <c r="G234" s="7"/>
      <c r="H234" s="7"/>
      <c r="I234" s="7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7"/>
      <c r="W234" s="7"/>
      <c r="X234" s="7"/>
      <c r="Y234" s="7"/>
      <c r="Z234" s="7"/>
    </row>
    <row r="235" ht="15.75" customHeight="1">
      <c r="A235" s="7"/>
      <c r="B235" s="7"/>
      <c r="C235" s="7"/>
      <c r="D235" s="7"/>
      <c r="E235" s="7"/>
      <c r="F235" s="7"/>
      <c r="G235" s="7"/>
      <c r="H235" s="7"/>
      <c r="I235" s="7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7"/>
      <c r="W235" s="7"/>
      <c r="X235" s="7"/>
      <c r="Y235" s="7"/>
      <c r="Z235" s="7"/>
    </row>
    <row r="236" ht="15.75" customHeight="1">
      <c r="A236" s="7"/>
      <c r="B236" s="7"/>
      <c r="C236" s="7"/>
      <c r="D236" s="7"/>
      <c r="E236" s="7"/>
      <c r="F236" s="7"/>
      <c r="G236" s="7"/>
      <c r="H236" s="7"/>
      <c r="I236" s="7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7"/>
      <c r="W236" s="7"/>
      <c r="X236" s="7"/>
      <c r="Y236" s="7"/>
      <c r="Z236" s="7"/>
    </row>
    <row r="237" ht="15.75" customHeight="1">
      <c r="A237" s="7"/>
      <c r="B237" s="7"/>
      <c r="C237" s="7"/>
      <c r="D237" s="7"/>
      <c r="E237" s="7"/>
      <c r="F237" s="7"/>
      <c r="G237" s="7"/>
      <c r="H237" s="7"/>
      <c r="I237" s="7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7"/>
      <c r="W237" s="7"/>
      <c r="X237" s="7"/>
      <c r="Y237" s="7"/>
      <c r="Z237" s="7"/>
    </row>
    <row r="238" ht="15.75" customHeight="1">
      <c r="A238" s="7"/>
      <c r="B238" s="7"/>
      <c r="C238" s="7"/>
      <c r="D238" s="7"/>
      <c r="E238" s="7"/>
      <c r="F238" s="7"/>
      <c r="G238" s="7"/>
      <c r="H238" s="7"/>
      <c r="I238" s="7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7"/>
      <c r="W238" s="7"/>
      <c r="X238" s="7"/>
      <c r="Y238" s="7"/>
      <c r="Z238" s="7"/>
    </row>
    <row r="239" ht="15.75" customHeight="1">
      <c r="A239" s="7"/>
      <c r="B239" s="7"/>
      <c r="C239" s="7"/>
      <c r="D239" s="7"/>
      <c r="E239" s="7"/>
      <c r="F239" s="7"/>
      <c r="G239" s="7"/>
      <c r="H239" s="7"/>
      <c r="I239" s="7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7"/>
      <c r="W239" s="7"/>
      <c r="X239" s="7"/>
      <c r="Y239" s="7"/>
      <c r="Z239" s="7"/>
    </row>
    <row r="240" ht="15.75" customHeight="1">
      <c r="A240" s="7"/>
      <c r="B240" s="7"/>
      <c r="C240" s="7"/>
      <c r="D240" s="7"/>
      <c r="E240" s="7"/>
      <c r="F240" s="7"/>
      <c r="G240" s="7"/>
      <c r="H240" s="7"/>
      <c r="I240" s="7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7"/>
      <c r="W240" s="7"/>
      <c r="X240" s="7"/>
      <c r="Y240" s="7"/>
      <c r="Z240" s="7"/>
    </row>
    <row r="241" ht="15.75" customHeight="1">
      <c r="A241" s="7"/>
      <c r="B241" s="7"/>
      <c r="C241" s="7"/>
      <c r="D241" s="7"/>
      <c r="E241" s="7"/>
      <c r="F241" s="7"/>
      <c r="G241" s="7"/>
      <c r="H241" s="7"/>
      <c r="I241" s="7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7"/>
      <c r="W241" s="7"/>
      <c r="X241" s="7"/>
      <c r="Y241" s="7"/>
      <c r="Z241" s="7"/>
    </row>
    <row r="242" ht="15.75" customHeight="1">
      <c r="A242" s="7"/>
      <c r="B242" s="7"/>
      <c r="C242" s="7"/>
      <c r="D242" s="7"/>
      <c r="E242" s="7"/>
      <c r="F242" s="7"/>
      <c r="G242" s="7"/>
      <c r="H242" s="7"/>
      <c r="I242" s="7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7"/>
      <c r="W242" s="7"/>
      <c r="X242" s="7"/>
      <c r="Y242" s="7"/>
      <c r="Z242" s="7"/>
    </row>
    <row r="243" ht="15.75" customHeight="1">
      <c r="A243" s="7"/>
      <c r="B243" s="7"/>
      <c r="C243" s="7"/>
      <c r="D243" s="7"/>
      <c r="E243" s="7"/>
      <c r="F243" s="7"/>
      <c r="G243" s="7"/>
      <c r="H243" s="7"/>
      <c r="I243" s="7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7"/>
      <c r="W243" s="7"/>
      <c r="X243" s="7"/>
      <c r="Y243" s="7"/>
      <c r="Z243" s="7"/>
    </row>
    <row r="244" ht="15.75" customHeight="1">
      <c r="A244" s="7"/>
      <c r="B244" s="7"/>
      <c r="C244" s="7"/>
      <c r="D244" s="7"/>
      <c r="E244" s="7"/>
      <c r="F244" s="7"/>
      <c r="G244" s="7"/>
      <c r="H244" s="7"/>
      <c r="I244" s="7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7"/>
      <c r="W244" s="7"/>
      <c r="X244" s="7"/>
      <c r="Y244" s="7"/>
      <c r="Z244" s="7"/>
    </row>
    <row r="245" ht="15.75" customHeight="1">
      <c r="A245" s="7"/>
      <c r="B245" s="7"/>
      <c r="C245" s="7"/>
      <c r="D245" s="7"/>
      <c r="E245" s="7"/>
      <c r="F245" s="7"/>
      <c r="G245" s="7"/>
      <c r="H245" s="7"/>
      <c r="I245" s="7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7"/>
      <c r="W245" s="7"/>
      <c r="X245" s="7"/>
      <c r="Y245" s="7"/>
      <c r="Z245" s="7"/>
    </row>
    <row r="246" ht="15.75" customHeight="1">
      <c r="A246" s="7"/>
      <c r="B246" s="7"/>
      <c r="C246" s="7"/>
      <c r="D246" s="7"/>
      <c r="E246" s="7"/>
      <c r="F246" s="7"/>
      <c r="G246" s="7"/>
      <c r="H246" s="7"/>
      <c r="I246" s="7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7"/>
      <c r="W246" s="7"/>
      <c r="X246" s="7"/>
      <c r="Y246" s="7"/>
      <c r="Z246" s="7"/>
    </row>
    <row r="247" ht="15.75" customHeight="1">
      <c r="A247" s="7"/>
      <c r="B247" s="7"/>
      <c r="C247" s="7"/>
      <c r="D247" s="7"/>
      <c r="E247" s="7"/>
      <c r="F247" s="7"/>
      <c r="G247" s="7"/>
      <c r="H247" s="7"/>
      <c r="I247" s="7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7"/>
      <c r="W247" s="7"/>
      <c r="X247" s="7"/>
      <c r="Y247" s="7"/>
      <c r="Z247" s="7"/>
    </row>
    <row r="248" ht="15.75" customHeight="1">
      <c r="A248" s="7"/>
      <c r="B248" s="7"/>
      <c r="C248" s="7"/>
      <c r="D248" s="7"/>
      <c r="E248" s="7"/>
      <c r="F248" s="7"/>
      <c r="G248" s="7"/>
      <c r="H248" s="7"/>
      <c r="I248" s="7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7"/>
      <c r="W248" s="7"/>
      <c r="X248" s="7"/>
      <c r="Y248" s="7"/>
      <c r="Z248" s="7"/>
    </row>
    <row r="249" ht="15.75" customHeight="1">
      <c r="A249" s="7"/>
      <c r="B249" s="7"/>
      <c r="C249" s="7"/>
      <c r="D249" s="7"/>
      <c r="E249" s="7"/>
      <c r="F249" s="7"/>
      <c r="G249" s="7"/>
      <c r="H249" s="7"/>
      <c r="I249" s="7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7"/>
      <c r="W249" s="7"/>
      <c r="X249" s="7"/>
      <c r="Y249" s="7"/>
      <c r="Z249" s="7"/>
    </row>
    <row r="250" ht="15.75" customHeight="1">
      <c r="A250" s="7"/>
      <c r="B250" s="7"/>
      <c r="C250" s="7"/>
      <c r="D250" s="7"/>
      <c r="E250" s="7"/>
      <c r="F250" s="7"/>
      <c r="G250" s="7"/>
      <c r="H250" s="7"/>
      <c r="I250" s="7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7"/>
      <c r="W250" s="7"/>
      <c r="X250" s="7"/>
      <c r="Y250" s="7"/>
      <c r="Z250" s="7"/>
    </row>
    <row r="251" ht="15.75" customHeight="1">
      <c r="A251" s="7"/>
      <c r="B251" s="7"/>
      <c r="C251" s="7"/>
      <c r="D251" s="7"/>
      <c r="E251" s="7"/>
      <c r="F251" s="7"/>
      <c r="G251" s="7"/>
      <c r="H251" s="7"/>
      <c r="I251" s="7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7"/>
      <c r="W251" s="7"/>
      <c r="X251" s="7"/>
      <c r="Y251" s="7"/>
      <c r="Z251" s="7"/>
    </row>
    <row r="252" ht="15.75" customHeight="1">
      <c r="A252" s="7"/>
      <c r="B252" s="7"/>
      <c r="C252" s="7"/>
      <c r="D252" s="7"/>
      <c r="E252" s="7"/>
      <c r="F252" s="7"/>
      <c r="G252" s="7"/>
      <c r="H252" s="7"/>
      <c r="I252" s="7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7"/>
      <c r="W252" s="7"/>
      <c r="X252" s="7"/>
      <c r="Y252" s="7"/>
      <c r="Z252" s="7"/>
    </row>
    <row r="253" ht="15.75" customHeight="1">
      <c r="A253" s="7"/>
      <c r="B253" s="7"/>
      <c r="C253" s="7"/>
      <c r="D253" s="7"/>
      <c r="E253" s="7"/>
      <c r="F253" s="7"/>
      <c r="G253" s="7"/>
      <c r="H253" s="7"/>
      <c r="I253" s="7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7"/>
      <c r="W253" s="7"/>
      <c r="X253" s="7"/>
      <c r="Y253" s="7"/>
      <c r="Z253" s="7"/>
    </row>
    <row r="254" ht="15.75" customHeight="1">
      <c r="A254" s="7"/>
      <c r="B254" s="7"/>
      <c r="C254" s="7"/>
      <c r="D254" s="7"/>
      <c r="E254" s="7"/>
      <c r="F254" s="7"/>
      <c r="G254" s="7"/>
      <c r="H254" s="7"/>
      <c r="I254" s="7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7"/>
      <c r="W254" s="7"/>
      <c r="X254" s="7"/>
      <c r="Y254" s="7"/>
      <c r="Z254" s="7"/>
    </row>
    <row r="255" ht="15.75" customHeight="1">
      <c r="A255" s="7"/>
      <c r="B255" s="7"/>
      <c r="C255" s="7"/>
      <c r="D255" s="7"/>
      <c r="E255" s="7"/>
      <c r="F255" s="7"/>
      <c r="G255" s="7"/>
      <c r="H255" s="7"/>
      <c r="I255" s="7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7"/>
      <c r="W255" s="7"/>
      <c r="X255" s="7"/>
      <c r="Y255" s="7"/>
      <c r="Z255" s="7"/>
    </row>
    <row r="256" ht="15.75" customHeight="1">
      <c r="A256" s="7"/>
      <c r="B256" s="7"/>
      <c r="C256" s="7"/>
      <c r="D256" s="7"/>
      <c r="E256" s="7"/>
      <c r="F256" s="7"/>
      <c r="G256" s="7"/>
      <c r="H256" s="7"/>
      <c r="I256" s="7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7"/>
      <c r="W256" s="7"/>
      <c r="X256" s="7"/>
      <c r="Y256" s="7"/>
      <c r="Z256" s="7"/>
    </row>
    <row r="257" ht="15.75" customHeight="1">
      <c r="A257" s="7"/>
      <c r="B257" s="7"/>
      <c r="C257" s="7"/>
      <c r="D257" s="7"/>
      <c r="E257" s="7"/>
      <c r="F257" s="7"/>
      <c r="G257" s="7"/>
      <c r="H257" s="7"/>
      <c r="I257" s="7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7"/>
      <c r="W257" s="7"/>
      <c r="X257" s="7"/>
      <c r="Y257" s="7"/>
      <c r="Z257" s="7"/>
    </row>
    <row r="258" ht="15.75" customHeight="1">
      <c r="A258" s="7"/>
      <c r="B258" s="7"/>
      <c r="C258" s="7"/>
      <c r="D258" s="7"/>
      <c r="E258" s="7"/>
      <c r="F258" s="7"/>
      <c r="G258" s="7"/>
      <c r="H258" s="7"/>
      <c r="I258" s="7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7"/>
      <c r="W258" s="7"/>
      <c r="X258" s="7"/>
      <c r="Y258" s="7"/>
      <c r="Z258" s="7"/>
    </row>
    <row r="259" ht="15.75" customHeight="1">
      <c r="A259" s="7"/>
      <c r="B259" s="7"/>
      <c r="C259" s="7"/>
      <c r="D259" s="7"/>
      <c r="E259" s="7"/>
      <c r="F259" s="7"/>
      <c r="G259" s="7"/>
      <c r="H259" s="7"/>
      <c r="I259" s="7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7"/>
      <c r="W259" s="7"/>
      <c r="X259" s="7"/>
      <c r="Y259" s="7"/>
      <c r="Z259" s="7"/>
    </row>
    <row r="260" ht="15.75" customHeight="1">
      <c r="A260" s="7"/>
      <c r="B260" s="7"/>
      <c r="C260" s="7"/>
      <c r="D260" s="7"/>
      <c r="E260" s="7"/>
      <c r="F260" s="7"/>
      <c r="G260" s="7"/>
      <c r="H260" s="7"/>
      <c r="I260" s="7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7"/>
      <c r="W260" s="7"/>
      <c r="X260" s="7"/>
      <c r="Y260" s="7"/>
      <c r="Z260" s="7"/>
    </row>
    <row r="261" ht="15.75" customHeight="1">
      <c r="A261" s="7"/>
      <c r="B261" s="7"/>
      <c r="C261" s="7"/>
      <c r="D261" s="7"/>
      <c r="E261" s="7"/>
      <c r="F261" s="7"/>
      <c r="G261" s="7"/>
      <c r="H261" s="7"/>
      <c r="I261" s="7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7"/>
      <c r="W261" s="7"/>
      <c r="X261" s="7"/>
      <c r="Y261" s="7"/>
      <c r="Z261" s="7"/>
    </row>
    <row r="262" ht="15.75" customHeight="1">
      <c r="A262" s="7"/>
      <c r="B262" s="7"/>
      <c r="C262" s="7"/>
      <c r="D262" s="7"/>
      <c r="E262" s="7"/>
      <c r="F262" s="7"/>
      <c r="G262" s="7"/>
      <c r="H262" s="7"/>
      <c r="I262" s="7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7"/>
      <c r="W262" s="7"/>
      <c r="X262" s="7"/>
      <c r="Y262" s="7"/>
      <c r="Z262" s="7"/>
    </row>
    <row r="263" ht="15.75" customHeight="1">
      <c r="A263" s="7"/>
      <c r="B263" s="7"/>
      <c r="C263" s="7"/>
      <c r="D263" s="7"/>
      <c r="E263" s="7"/>
      <c r="F263" s="7"/>
      <c r="G263" s="7"/>
      <c r="H263" s="7"/>
      <c r="I263" s="7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7"/>
      <c r="W263" s="7"/>
      <c r="X263" s="7"/>
      <c r="Y263" s="7"/>
      <c r="Z263" s="7"/>
    </row>
    <row r="264" ht="15.75" customHeight="1">
      <c r="A264" s="7"/>
      <c r="B264" s="7"/>
      <c r="C264" s="7"/>
      <c r="D264" s="7"/>
      <c r="E264" s="7"/>
      <c r="F264" s="7"/>
      <c r="G264" s="7"/>
      <c r="H264" s="7"/>
      <c r="I264" s="7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7"/>
      <c r="W264" s="7"/>
      <c r="X264" s="7"/>
      <c r="Y264" s="7"/>
      <c r="Z264" s="7"/>
    </row>
    <row r="265" ht="15.75" customHeight="1">
      <c r="A265" s="7"/>
      <c r="B265" s="7"/>
      <c r="C265" s="7"/>
      <c r="D265" s="7"/>
      <c r="E265" s="7"/>
      <c r="F265" s="7"/>
      <c r="G265" s="7"/>
      <c r="H265" s="7"/>
      <c r="I265" s="7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7"/>
      <c r="W265" s="7"/>
      <c r="X265" s="7"/>
      <c r="Y265" s="7"/>
      <c r="Z265" s="7"/>
    </row>
    <row r="266" ht="15.75" customHeight="1">
      <c r="A266" s="7"/>
      <c r="B266" s="7"/>
      <c r="C266" s="7"/>
      <c r="D266" s="7"/>
      <c r="E266" s="7"/>
      <c r="F266" s="7"/>
      <c r="G266" s="7"/>
      <c r="H266" s="7"/>
      <c r="I266" s="7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7"/>
      <c r="W266" s="7"/>
      <c r="X266" s="7"/>
      <c r="Y266" s="7"/>
      <c r="Z266" s="7"/>
    </row>
    <row r="267" ht="15.75" customHeight="1">
      <c r="A267" s="7"/>
      <c r="B267" s="7"/>
      <c r="C267" s="7"/>
      <c r="D267" s="7"/>
      <c r="E267" s="7"/>
      <c r="F267" s="7"/>
      <c r="G267" s="7"/>
      <c r="H267" s="7"/>
      <c r="I267" s="7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7"/>
      <c r="W267" s="7"/>
      <c r="X267" s="7"/>
      <c r="Y267" s="7"/>
      <c r="Z267" s="7"/>
    </row>
    <row r="268" ht="15.75" customHeight="1">
      <c r="A268" s="7"/>
      <c r="B268" s="7"/>
      <c r="C268" s="7"/>
      <c r="D268" s="7"/>
      <c r="E268" s="7"/>
      <c r="F268" s="7"/>
      <c r="G268" s="7"/>
      <c r="H268" s="7"/>
      <c r="I268" s="7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7"/>
      <c r="W268" s="7"/>
      <c r="X268" s="7"/>
      <c r="Y268" s="7"/>
      <c r="Z268" s="7"/>
    </row>
    <row r="269" ht="15.75" customHeight="1">
      <c r="A269" s="7"/>
      <c r="B269" s="7"/>
      <c r="C269" s="7"/>
      <c r="D269" s="7"/>
      <c r="E269" s="7"/>
      <c r="F269" s="7"/>
      <c r="G269" s="7"/>
      <c r="H269" s="7"/>
      <c r="I269" s="7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7"/>
      <c r="W269" s="7"/>
      <c r="X269" s="7"/>
      <c r="Y269" s="7"/>
      <c r="Z269" s="7"/>
    </row>
    <row r="270" ht="15.75" customHeight="1">
      <c r="A270" s="7"/>
      <c r="B270" s="7"/>
      <c r="C270" s="7"/>
      <c r="D270" s="7"/>
      <c r="E270" s="7"/>
      <c r="F270" s="7"/>
      <c r="G270" s="7"/>
      <c r="H270" s="7"/>
      <c r="I270" s="7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7"/>
      <c r="W270" s="7"/>
      <c r="X270" s="7"/>
      <c r="Y270" s="7"/>
      <c r="Z270" s="7"/>
    </row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5">
    <mergeCell ref="B70:B76"/>
    <mergeCell ref="C70:C76"/>
    <mergeCell ref="B34:B40"/>
    <mergeCell ref="C34:C40"/>
    <mergeCell ref="A41:A76"/>
    <mergeCell ref="B41:B47"/>
    <mergeCell ref="C41:C47"/>
    <mergeCell ref="B48:B54"/>
    <mergeCell ref="C48:C54"/>
    <mergeCell ref="B12:B18"/>
    <mergeCell ref="C12:C18"/>
    <mergeCell ref="B20:B26"/>
    <mergeCell ref="C20:C26"/>
    <mergeCell ref="A1:B1"/>
    <mergeCell ref="C1:I1"/>
    <mergeCell ref="A3:A4"/>
    <mergeCell ref="B3:B4"/>
    <mergeCell ref="C3:C4"/>
    <mergeCell ref="D3:I3"/>
    <mergeCell ref="A5:A40"/>
    <mergeCell ref="B55:I55"/>
    <mergeCell ref="U25:U34"/>
    <mergeCell ref="U35:U44"/>
    <mergeCell ref="U45:U54"/>
    <mergeCell ref="B5:B11"/>
    <mergeCell ref="C5:C11"/>
    <mergeCell ref="U5:U14"/>
    <mergeCell ref="U15:U24"/>
    <mergeCell ref="B19:I19"/>
    <mergeCell ref="B27:B33"/>
    <mergeCell ref="C27:C33"/>
    <mergeCell ref="B56:B62"/>
    <mergeCell ref="C56:C62"/>
    <mergeCell ref="B63:B69"/>
    <mergeCell ref="C63:C69"/>
  </mergeCells>
  <printOptions/>
  <pageMargins bottom="0.787401575" footer="0.0" header="0.0" left="0.511811024" right="0.511811024" top="0.787401575"/>
  <pageSetup paperSize="9" orientation="portrait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3" width="9.14"/>
    <col customWidth="1" min="4" max="9" width="20.86"/>
    <col customWidth="1" hidden="1" min="10" max="10" width="82.71"/>
    <col customWidth="1" hidden="1" min="11" max="11" width="10.43"/>
    <col customWidth="1" hidden="1" min="12" max="12" width="12.71"/>
    <col customWidth="1" hidden="1" min="13" max="13" width="9.57"/>
    <col customWidth="1" hidden="1" min="14" max="14" width="11.86"/>
    <col customWidth="1" hidden="1" min="15" max="15" width="11.71"/>
    <col customWidth="1" hidden="1" min="16" max="17" width="9.14"/>
    <col customWidth="1" hidden="1" min="18" max="18" width="15.71"/>
    <col customWidth="1" hidden="1" min="19" max="19" width="9.14"/>
    <col customWidth="1" hidden="1" min="20" max="20" width="14.14"/>
    <col customWidth="1" hidden="1" min="21" max="21" width="13.57"/>
    <col customWidth="1" hidden="1" min="22" max="24" width="8.71"/>
    <col customWidth="1" min="25" max="26" width="8.71"/>
  </cols>
  <sheetData>
    <row r="1">
      <c r="A1" s="1" t="s">
        <v>0</v>
      </c>
      <c r="B1" s="2"/>
      <c r="C1" s="3"/>
      <c r="D1" s="4"/>
      <c r="E1" s="4"/>
      <c r="F1" s="4"/>
      <c r="G1" s="4"/>
      <c r="H1" s="4"/>
      <c r="I1" s="5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7"/>
      <c r="W1" s="7"/>
      <c r="X1" s="7"/>
      <c r="Y1" s="7"/>
      <c r="Z1" s="7"/>
    </row>
    <row r="2" hidden="1">
      <c r="A2" s="8"/>
      <c r="B2" s="8"/>
      <c r="C2" s="8"/>
      <c r="D2" s="9">
        <v>5.0</v>
      </c>
      <c r="E2" s="9">
        <v>6.0</v>
      </c>
      <c r="F2" s="9">
        <v>7.0</v>
      </c>
      <c r="G2" s="9">
        <v>8.0</v>
      </c>
      <c r="H2" s="9">
        <v>9.0</v>
      </c>
      <c r="I2" s="10">
        <v>10.0</v>
      </c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7"/>
      <c r="W2" s="7"/>
      <c r="X2" s="7"/>
      <c r="Y2" s="7"/>
      <c r="Z2" s="7"/>
    </row>
    <row r="3">
      <c r="A3" s="11" t="s">
        <v>1</v>
      </c>
      <c r="B3" s="11" t="s">
        <v>2</v>
      </c>
      <c r="C3" s="11" t="s">
        <v>3</v>
      </c>
      <c r="D3" s="1" t="s">
        <v>4</v>
      </c>
      <c r="E3" s="4"/>
      <c r="F3" s="4"/>
      <c r="G3" s="4"/>
      <c r="H3" s="4"/>
      <c r="I3" s="5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7"/>
      <c r="W3" s="7"/>
      <c r="X3" s="7"/>
      <c r="Y3" s="7"/>
      <c r="Z3" s="7"/>
    </row>
    <row r="4">
      <c r="A4" s="12"/>
      <c r="B4" s="12"/>
      <c r="C4" s="12"/>
      <c r="D4" s="13" t="s">
        <v>5</v>
      </c>
      <c r="E4" s="13" t="s">
        <v>6</v>
      </c>
      <c r="F4" s="13" t="s">
        <v>7</v>
      </c>
      <c r="G4" s="13" t="s">
        <v>8</v>
      </c>
      <c r="H4" s="13" t="s">
        <v>9</v>
      </c>
      <c r="I4" s="15" t="s">
        <v>10</v>
      </c>
      <c r="J4" s="16" t="s">
        <v>11</v>
      </c>
      <c r="K4" s="17" t="s">
        <v>12</v>
      </c>
      <c r="L4" s="18" t="s">
        <v>13</v>
      </c>
      <c r="M4" s="18" t="s">
        <v>14</v>
      </c>
      <c r="N4" s="18" t="s">
        <v>15</v>
      </c>
      <c r="O4" s="18" t="s">
        <v>16</v>
      </c>
      <c r="P4" s="18" t="s">
        <v>17</v>
      </c>
      <c r="Q4" s="18" t="s">
        <v>18</v>
      </c>
      <c r="R4" s="18" t="s">
        <v>19</v>
      </c>
      <c r="S4" s="19"/>
      <c r="T4" s="19"/>
      <c r="U4" s="6"/>
      <c r="V4" s="7"/>
      <c r="W4" s="7"/>
      <c r="X4" s="7"/>
      <c r="Y4" s="7"/>
      <c r="Z4" s="7"/>
    </row>
    <row r="5">
      <c r="A5" s="20" t="s">
        <v>20</v>
      </c>
      <c r="B5" s="21">
        <v>0.3333333333333333</v>
      </c>
      <c r="C5" s="21">
        <v>0.3680555555555556</v>
      </c>
      <c r="D5" s="22" t="s">
        <v>167</v>
      </c>
      <c r="E5" s="22"/>
      <c r="F5" s="22"/>
      <c r="G5" s="22"/>
      <c r="H5" s="22"/>
      <c r="I5" s="32"/>
      <c r="J5" s="24" t="str">
        <f>D10&amp;" - "&amp;D6&amp;" - "&amp;D7&amp;" - "&amp;D9</f>
        <v>Cursos Atendidos - Disciplina - Turma - Docente</v>
      </c>
      <c r="K5" s="25">
        <f t="shared" ref="K5:K54" si="2">HOUR(S5)</f>
        <v>8</v>
      </c>
      <c r="L5" s="24">
        <f t="shared" ref="L5:L54" si="3">MINUTE(S5)</f>
        <v>0</v>
      </c>
      <c r="M5" s="25">
        <f t="shared" ref="M5:M54" si="4">HOUR(T5)</f>
        <v>8</v>
      </c>
      <c r="N5" s="25">
        <f t="shared" ref="N5:N54" si="5">MINUTE(T5)</f>
        <v>50</v>
      </c>
      <c r="O5" s="25">
        <f t="shared" ref="O5:O14" si="6">D$2</f>
        <v>5</v>
      </c>
      <c r="P5" s="25">
        <v>8.0</v>
      </c>
      <c r="Q5" s="25">
        <v>2015.0</v>
      </c>
      <c r="R5" s="25" t="str">
        <f>D8</f>
        <v>Sala (NGE)</v>
      </c>
      <c r="S5" s="19">
        <f t="shared" ref="S5:T5" si="1">B5</f>
        <v>0.3333333333</v>
      </c>
      <c r="T5" s="19">
        <f t="shared" si="1"/>
        <v>0.3680555556</v>
      </c>
      <c r="U5" s="26" t="s">
        <v>22</v>
      </c>
      <c r="V5" s="7"/>
      <c r="W5" s="7"/>
      <c r="X5" s="7"/>
      <c r="Y5" s="7"/>
      <c r="Z5" s="7"/>
    </row>
    <row r="6">
      <c r="A6" s="27"/>
      <c r="B6" s="27"/>
      <c r="C6" s="27"/>
      <c r="D6" s="28" t="s">
        <v>169</v>
      </c>
      <c r="E6" s="28"/>
      <c r="F6" s="28"/>
      <c r="G6" s="28"/>
      <c r="H6" s="28"/>
      <c r="I6" s="36"/>
      <c r="J6" s="24" t="str">
        <f>D17&amp;" - "&amp;D13&amp;" - "&amp;D14&amp;" - "&amp;D16</f>
        <v> -  -  - </v>
      </c>
      <c r="K6" s="25">
        <f t="shared" si="2"/>
        <v>8</v>
      </c>
      <c r="L6" s="24">
        <f t="shared" si="3"/>
        <v>50</v>
      </c>
      <c r="M6" s="25">
        <f t="shared" si="4"/>
        <v>9</v>
      </c>
      <c r="N6" s="25">
        <f t="shared" si="5"/>
        <v>40</v>
      </c>
      <c r="O6" s="25">
        <f t="shared" si="6"/>
        <v>5</v>
      </c>
      <c r="P6" s="25">
        <v>8.0</v>
      </c>
      <c r="Q6" s="25">
        <v>2015.0</v>
      </c>
      <c r="R6" s="25" t="str">
        <f>D15</f>
        <v/>
      </c>
      <c r="S6" s="19">
        <f t="shared" ref="S6:T6" si="7">B12</f>
        <v>0.3680555556</v>
      </c>
      <c r="T6" s="19">
        <f t="shared" si="7"/>
        <v>0.4027777778</v>
      </c>
      <c r="U6" s="31"/>
      <c r="V6" s="7"/>
      <c r="W6" s="7"/>
      <c r="X6" s="7"/>
      <c r="Y6" s="7"/>
      <c r="Z6" s="7"/>
    </row>
    <row r="7">
      <c r="A7" s="27"/>
      <c r="B7" s="27"/>
      <c r="C7" s="27"/>
      <c r="D7" s="28" t="s">
        <v>170</v>
      </c>
      <c r="E7" s="28"/>
      <c r="F7" s="28"/>
      <c r="G7" s="28"/>
      <c r="H7" s="28"/>
      <c r="I7" s="36"/>
      <c r="J7" s="24" t="str">
        <f>D25&amp;" - "&amp;D21&amp;" - "&amp;D22&amp;" - "&amp;D24</f>
        <v> -  -  - </v>
      </c>
      <c r="K7" s="25">
        <f t="shared" si="2"/>
        <v>10</v>
      </c>
      <c r="L7" s="24">
        <f t="shared" si="3"/>
        <v>0</v>
      </c>
      <c r="M7" s="25">
        <f t="shared" si="4"/>
        <v>10</v>
      </c>
      <c r="N7" s="25">
        <f t="shared" si="5"/>
        <v>50</v>
      </c>
      <c r="O7" s="25">
        <f t="shared" si="6"/>
        <v>5</v>
      </c>
      <c r="P7" s="25">
        <v>8.0</v>
      </c>
      <c r="Q7" s="25">
        <v>2015.0</v>
      </c>
      <c r="R7" s="25" t="str">
        <f>D23</f>
        <v/>
      </c>
      <c r="S7" s="19">
        <f t="shared" ref="S7:T7" si="8">B20</f>
        <v>0.4166666667</v>
      </c>
      <c r="T7" s="19">
        <f t="shared" si="8"/>
        <v>0.4513888889</v>
      </c>
      <c r="U7" s="31"/>
      <c r="V7" s="7"/>
      <c r="W7" s="7"/>
      <c r="X7" s="7"/>
      <c r="Y7" s="7"/>
      <c r="Z7" s="7"/>
    </row>
    <row r="8">
      <c r="A8" s="27"/>
      <c r="B8" s="27"/>
      <c r="C8" s="27"/>
      <c r="D8" s="28" t="s">
        <v>171</v>
      </c>
      <c r="E8" s="28"/>
      <c r="F8" s="28"/>
      <c r="G8" s="28"/>
      <c r="H8" s="28"/>
      <c r="I8" s="36"/>
      <c r="J8" s="24" t="str">
        <f>D32&amp;" - "&amp;D28&amp;" - "&amp;D29&amp;" - "&amp;D31</f>
        <v> -  -  - </v>
      </c>
      <c r="K8" s="25">
        <f t="shared" si="2"/>
        <v>10</v>
      </c>
      <c r="L8" s="24">
        <f t="shared" si="3"/>
        <v>50</v>
      </c>
      <c r="M8" s="25">
        <f t="shared" si="4"/>
        <v>11</v>
      </c>
      <c r="N8" s="25">
        <f t="shared" si="5"/>
        <v>40</v>
      </c>
      <c r="O8" s="25">
        <f t="shared" si="6"/>
        <v>5</v>
      </c>
      <c r="P8" s="25">
        <v>8.0</v>
      </c>
      <c r="Q8" s="25">
        <v>2015.0</v>
      </c>
      <c r="R8" s="25" t="str">
        <f>D30</f>
        <v/>
      </c>
      <c r="S8" s="19">
        <f t="shared" ref="S8:T8" si="9">B27</f>
        <v>0.4513888889</v>
      </c>
      <c r="T8" s="19">
        <f t="shared" si="9"/>
        <v>0.4861111111</v>
      </c>
      <c r="U8" s="31"/>
      <c r="V8" s="7"/>
      <c r="W8" s="7"/>
      <c r="X8" s="7"/>
      <c r="Y8" s="7"/>
      <c r="Z8" s="7"/>
    </row>
    <row r="9">
      <c r="A9" s="27"/>
      <c r="B9" s="27"/>
      <c r="C9" s="27"/>
      <c r="D9" s="28" t="s">
        <v>172</v>
      </c>
      <c r="E9" s="28"/>
      <c r="F9" s="28"/>
      <c r="G9" s="28"/>
      <c r="H9" s="28"/>
      <c r="I9" s="36"/>
      <c r="J9" s="24" t="str">
        <f>D39&amp;" - "&amp;D35&amp;" - "&amp;D36&amp;" - "&amp;D38</f>
        <v> -  -  - </v>
      </c>
      <c r="K9" s="25">
        <f t="shared" si="2"/>
        <v>11</v>
      </c>
      <c r="L9" s="24">
        <f t="shared" si="3"/>
        <v>40</v>
      </c>
      <c r="M9" s="25">
        <f t="shared" si="4"/>
        <v>12</v>
      </c>
      <c r="N9" s="25">
        <f t="shared" si="5"/>
        <v>30</v>
      </c>
      <c r="O9" s="25">
        <f t="shared" si="6"/>
        <v>5</v>
      </c>
      <c r="P9" s="25">
        <v>8.0</v>
      </c>
      <c r="Q9" s="25">
        <v>2015.0</v>
      </c>
      <c r="R9" s="25" t="str">
        <f>D37</f>
        <v/>
      </c>
      <c r="S9" s="19">
        <f t="shared" ref="S9:T9" si="10">B34</f>
        <v>0.4861111111</v>
      </c>
      <c r="T9" s="19">
        <f t="shared" si="10"/>
        <v>0.5208333333</v>
      </c>
      <c r="U9" s="31"/>
      <c r="V9" s="7"/>
      <c r="W9" s="7"/>
      <c r="X9" s="7"/>
      <c r="Y9" s="7"/>
      <c r="Z9" s="7"/>
    </row>
    <row r="10">
      <c r="A10" s="27"/>
      <c r="B10" s="27"/>
      <c r="C10" s="27"/>
      <c r="D10" s="28" t="s">
        <v>173</v>
      </c>
      <c r="E10" s="28"/>
      <c r="F10" s="28"/>
      <c r="G10" s="28"/>
      <c r="H10" s="28"/>
      <c r="I10" s="36"/>
      <c r="J10" s="24" t="str">
        <f>D46&amp;" - "&amp;D42&amp;" - "&amp;D43&amp;" - "&amp;D45</f>
        <v> -  -  - </v>
      </c>
      <c r="K10" s="25">
        <f t="shared" si="2"/>
        <v>14</v>
      </c>
      <c r="L10" s="24">
        <f t="shared" si="3"/>
        <v>0</v>
      </c>
      <c r="M10" s="25">
        <f t="shared" si="4"/>
        <v>14</v>
      </c>
      <c r="N10" s="25">
        <f t="shared" si="5"/>
        <v>50</v>
      </c>
      <c r="O10" s="25">
        <f t="shared" si="6"/>
        <v>5</v>
      </c>
      <c r="P10" s="25">
        <v>8.0</v>
      </c>
      <c r="Q10" s="25">
        <v>2015.0</v>
      </c>
      <c r="R10" s="25" t="str">
        <f>D44</f>
        <v/>
      </c>
      <c r="S10" s="19">
        <f t="shared" ref="S10:T10" si="11">B41</f>
        <v>0.5833333333</v>
      </c>
      <c r="T10" s="19">
        <f t="shared" si="11"/>
        <v>0.6180555556</v>
      </c>
      <c r="U10" s="31"/>
      <c r="V10" s="7"/>
      <c r="W10" s="7"/>
      <c r="X10" s="7"/>
      <c r="Y10" s="7"/>
      <c r="Z10" s="7"/>
    </row>
    <row r="11">
      <c r="A11" s="27"/>
      <c r="B11" s="12"/>
      <c r="C11" s="38"/>
      <c r="D11" s="40" t="s">
        <v>176</v>
      </c>
      <c r="E11" s="40"/>
      <c r="F11" s="40"/>
      <c r="G11" s="40"/>
      <c r="H11" s="40"/>
      <c r="I11" s="43"/>
      <c r="J11" s="24" t="str">
        <f>D53&amp;" - "&amp;D49&amp;" - "&amp;D50&amp;" - "&amp;D52</f>
        <v> -  -  - </v>
      </c>
      <c r="K11" s="25">
        <f t="shared" si="2"/>
        <v>14</v>
      </c>
      <c r="L11" s="24">
        <f t="shared" si="3"/>
        <v>50</v>
      </c>
      <c r="M11" s="25">
        <f t="shared" si="4"/>
        <v>15</v>
      </c>
      <c r="N11" s="25">
        <f t="shared" si="5"/>
        <v>40</v>
      </c>
      <c r="O11" s="25">
        <f t="shared" si="6"/>
        <v>5</v>
      </c>
      <c r="P11" s="25">
        <v>8.0</v>
      </c>
      <c r="Q11" s="25">
        <v>2015.0</v>
      </c>
      <c r="R11" s="25" t="str">
        <f>D51</f>
        <v/>
      </c>
      <c r="S11" s="19">
        <f t="shared" ref="S11:T11" si="12">B48</f>
        <v>0.6180555556</v>
      </c>
      <c r="T11" s="19">
        <f t="shared" si="12"/>
        <v>0.6527777778</v>
      </c>
      <c r="U11" s="31"/>
      <c r="V11" s="7"/>
      <c r="W11" s="7"/>
      <c r="X11" s="7"/>
      <c r="Y11" s="7"/>
      <c r="Z11" s="7"/>
    </row>
    <row r="12">
      <c r="A12" s="27"/>
      <c r="B12" s="21">
        <v>0.3680555555555556</v>
      </c>
      <c r="C12" s="21">
        <v>0.40277777777777773</v>
      </c>
      <c r="D12" s="22"/>
      <c r="E12" s="22"/>
      <c r="F12" s="22"/>
      <c r="G12" s="22"/>
      <c r="H12" s="22"/>
      <c r="I12" s="32"/>
      <c r="J12" s="24" t="str">
        <f>D61&amp;" - "&amp;D57&amp;" - "&amp;D58&amp;" - "&amp;D60</f>
        <v> -  -  - </v>
      </c>
      <c r="K12" s="25">
        <f t="shared" si="2"/>
        <v>16</v>
      </c>
      <c r="L12" s="24">
        <f t="shared" si="3"/>
        <v>0</v>
      </c>
      <c r="M12" s="25">
        <f t="shared" si="4"/>
        <v>16</v>
      </c>
      <c r="N12" s="25">
        <f t="shared" si="5"/>
        <v>50</v>
      </c>
      <c r="O12" s="25">
        <f t="shared" si="6"/>
        <v>5</v>
      </c>
      <c r="P12" s="25">
        <v>8.0</v>
      </c>
      <c r="Q12" s="25">
        <v>2015.0</v>
      </c>
      <c r="R12" s="25" t="str">
        <f>D59</f>
        <v/>
      </c>
      <c r="S12" s="19">
        <f t="shared" ref="S12:T12" si="13">B56</f>
        <v>0.6666666667</v>
      </c>
      <c r="T12" s="19">
        <f t="shared" si="13"/>
        <v>0.7013888889</v>
      </c>
      <c r="U12" s="31"/>
      <c r="V12" s="7"/>
      <c r="W12" s="7"/>
      <c r="X12" s="7"/>
      <c r="Y12" s="7"/>
      <c r="Z12" s="7"/>
    </row>
    <row r="13">
      <c r="A13" s="27"/>
      <c r="B13" s="27"/>
      <c r="C13" s="27"/>
      <c r="D13" s="28"/>
      <c r="E13" s="28"/>
      <c r="F13" s="28"/>
      <c r="G13" s="28"/>
      <c r="H13" s="28"/>
      <c r="I13" s="36"/>
      <c r="J13" s="24" t="str">
        <f>D68&amp;" - "&amp;D64&amp;" - "&amp;D65&amp;" - "&amp;D67</f>
        <v> -  -  - </v>
      </c>
      <c r="K13" s="25">
        <f t="shared" si="2"/>
        <v>16</v>
      </c>
      <c r="L13" s="24">
        <f t="shared" si="3"/>
        <v>50</v>
      </c>
      <c r="M13" s="25">
        <f t="shared" si="4"/>
        <v>17</v>
      </c>
      <c r="N13" s="25">
        <f t="shared" si="5"/>
        <v>40</v>
      </c>
      <c r="O13" s="25">
        <f t="shared" si="6"/>
        <v>5</v>
      </c>
      <c r="P13" s="25">
        <v>8.0</v>
      </c>
      <c r="Q13" s="25">
        <v>2015.0</v>
      </c>
      <c r="R13" s="25" t="str">
        <f>D66</f>
        <v/>
      </c>
      <c r="S13" s="19">
        <f t="shared" ref="S13:T13" si="14">B63</f>
        <v>0.7013888889</v>
      </c>
      <c r="T13" s="19">
        <f t="shared" si="14"/>
        <v>0.7361111111</v>
      </c>
      <c r="U13" s="31"/>
      <c r="V13" s="7"/>
      <c r="W13" s="7"/>
      <c r="X13" s="7"/>
      <c r="Y13" s="7"/>
      <c r="Z13" s="7"/>
    </row>
    <row r="14">
      <c r="A14" s="27"/>
      <c r="B14" s="27"/>
      <c r="C14" s="27"/>
      <c r="D14" s="28"/>
      <c r="E14" s="28"/>
      <c r="F14" s="28"/>
      <c r="G14" s="28"/>
      <c r="H14" s="28"/>
      <c r="I14" s="36"/>
      <c r="J14" s="24" t="str">
        <f>D75&amp;" - "&amp;D71&amp;" - "&amp;D72&amp;" - "&amp;D74</f>
        <v> -  -  - </v>
      </c>
      <c r="K14" s="25">
        <f t="shared" si="2"/>
        <v>17</v>
      </c>
      <c r="L14" s="24">
        <f t="shared" si="3"/>
        <v>40</v>
      </c>
      <c r="M14" s="25">
        <f t="shared" si="4"/>
        <v>18</v>
      </c>
      <c r="N14" s="25">
        <f t="shared" si="5"/>
        <v>30</v>
      </c>
      <c r="O14" s="25">
        <f t="shared" si="6"/>
        <v>5</v>
      </c>
      <c r="P14" s="25">
        <v>8.0</v>
      </c>
      <c r="Q14" s="25">
        <v>2015.0</v>
      </c>
      <c r="R14" s="25" t="str">
        <f>D73</f>
        <v/>
      </c>
      <c r="S14" s="19">
        <f t="shared" ref="S14:T14" si="15">B70</f>
        <v>0.7361111111</v>
      </c>
      <c r="T14" s="19">
        <f t="shared" si="15"/>
        <v>0.7708333333</v>
      </c>
      <c r="U14" s="42"/>
      <c r="V14" s="7"/>
      <c r="W14" s="7"/>
      <c r="X14" s="7"/>
      <c r="Y14" s="7"/>
      <c r="Z14" s="7"/>
    </row>
    <row r="15">
      <c r="A15" s="27"/>
      <c r="B15" s="27"/>
      <c r="C15" s="27"/>
      <c r="D15" s="28"/>
      <c r="E15" s="28"/>
      <c r="F15" s="28"/>
      <c r="G15" s="28"/>
      <c r="H15" s="28"/>
      <c r="I15" s="36"/>
      <c r="J15" s="24" t="str">
        <f>E10&amp;" - "&amp;E6&amp;" - "&amp;E7&amp;" - "&amp;E9</f>
        <v> -  -  - </v>
      </c>
      <c r="K15" s="25">
        <f t="shared" si="2"/>
        <v>8</v>
      </c>
      <c r="L15" s="24">
        <f t="shared" si="3"/>
        <v>0</v>
      </c>
      <c r="M15" s="25">
        <f t="shared" si="4"/>
        <v>8</v>
      </c>
      <c r="N15" s="25">
        <f t="shared" si="5"/>
        <v>50</v>
      </c>
      <c r="O15" s="25">
        <f t="shared" ref="O15:O24" si="16">E$2</f>
        <v>6</v>
      </c>
      <c r="P15" s="25">
        <v>8.0</v>
      </c>
      <c r="Q15" s="25">
        <v>2015.0</v>
      </c>
      <c r="R15" s="25" t="str">
        <f>E8</f>
        <v/>
      </c>
      <c r="S15" s="19">
        <v>0.3333333333333333</v>
      </c>
      <c r="T15" s="19">
        <v>0.3680555555555556</v>
      </c>
      <c r="U15" s="26" t="s">
        <v>77</v>
      </c>
      <c r="V15" s="7"/>
      <c r="W15" s="7"/>
      <c r="X15" s="7"/>
      <c r="Y15" s="7"/>
      <c r="Z15" s="7"/>
    </row>
    <row r="16">
      <c r="A16" s="27"/>
      <c r="B16" s="27"/>
      <c r="C16" s="27"/>
      <c r="D16" s="28"/>
      <c r="E16" s="28"/>
      <c r="F16" s="28"/>
      <c r="G16" s="28"/>
      <c r="H16" s="28"/>
      <c r="I16" s="36"/>
      <c r="J16" s="24" t="str">
        <f>E17&amp;" - "&amp;E13&amp;" - "&amp;E14&amp;" - "&amp;E16</f>
        <v> -  -  - </v>
      </c>
      <c r="K16" s="25">
        <f t="shared" si="2"/>
        <v>8</v>
      </c>
      <c r="L16" s="24">
        <f t="shared" si="3"/>
        <v>50</v>
      </c>
      <c r="M16" s="25">
        <f t="shared" si="4"/>
        <v>9</v>
      </c>
      <c r="N16" s="25">
        <f t="shared" si="5"/>
        <v>40</v>
      </c>
      <c r="O16" s="25">
        <f t="shared" si="16"/>
        <v>6</v>
      </c>
      <c r="P16" s="25">
        <v>8.0</v>
      </c>
      <c r="Q16" s="25">
        <v>2015.0</v>
      </c>
      <c r="R16" s="25" t="str">
        <f>E15</f>
        <v/>
      </c>
      <c r="S16" s="19">
        <v>0.3680555555555556</v>
      </c>
      <c r="T16" s="19">
        <v>0.40277777777777773</v>
      </c>
      <c r="U16" s="31"/>
      <c r="V16" s="7"/>
      <c r="W16" s="7"/>
      <c r="X16" s="7"/>
      <c r="Y16" s="7"/>
      <c r="Z16" s="7"/>
    </row>
    <row r="17">
      <c r="A17" s="27"/>
      <c r="B17" s="27"/>
      <c r="C17" s="27"/>
      <c r="D17" s="28"/>
      <c r="E17" s="28"/>
      <c r="F17" s="28"/>
      <c r="G17" s="28"/>
      <c r="H17" s="28"/>
      <c r="I17" s="36"/>
      <c r="J17" s="24" t="str">
        <f>E25&amp;" - "&amp;E21&amp;" - "&amp;E22&amp;" - "&amp;E24</f>
        <v> -  -  - </v>
      </c>
      <c r="K17" s="25">
        <f t="shared" si="2"/>
        <v>10</v>
      </c>
      <c r="L17" s="24">
        <f t="shared" si="3"/>
        <v>0</v>
      </c>
      <c r="M17" s="25">
        <f t="shared" si="4"/>
        <v>10</v>
      </c>
      <c r="N17" s="25">
        <f t="shared" si="5"/>
        <v>50</v>
      </c>
      <c r="O17" s="25">
        <f t="shared" si="16"/>
        <v>6</v>
      </c>
      <c r="P17" s="25">
        <v>8.0</v>
      </c>
      <c r="Q17" s="25">
        <v>2015.0</v>
      </c>
      <c r="R17" s="25" t="str">
        <f>E23</f>
        <v/>
      </c>
      <c r="S17" s="19">
        <v>0.4166666666666667</v>
      </c>
      <c r="T17" s="19">
        <v>0.4513888888888889</v>
      </c>
      <c r="U17" s="31"/>
      <c r="V17" s="7"/>
      <c r="W17" s="7"/>
      <c r="X17" s="7"/>
      <c r="Y17" s="7"/>
      <c r="Z17" s="7"/>
    </row>
    <row r="18">
      <c r="A18" s="27"/>
      <c r="B18" s="38"/>
      <c r="C18" s="12"/>
      <c r="D18" s="40"/>
      <c r="E18" s="40"/>
      <c r="F18" s="40"/>
      <c r="G18" s="40"/>
      <c r="H18" s="40"/>
      <c r="I18" s="43"/>
      <c r="J18" s="24" t="str">
        <f>E32&amp;" - "&amp;E28&amp;" - "&amp;E29&amp;" - "&amp;E31</f>
        <v> -  -  - </v>
      </c>
      <c r="K18" s="25">
        <f t="shared" si="2"/>
        <v>10</v>
      </c>
      <c r="L18" s="24">
        <f t="shared" si="3"/>
        <v>50</v>
      </c>
      <c r="M18" s="25">
        <f t="shared" si="4"/>
        <v>11</v>
      </c>
      <c r="N18" s="25">
        <f t="shared" si="5"/>
        <v>40</v>
      </c>
      <c r="O18" s="25">
        <f t="shared" si="16"/>
        <v>6</v>
      </c>
      <c r="P18" s="25">
        <v>8.0</v>
      </c>
      <c r="Q18" s="25">
        <v>2015.0</v>
      </c>
      <c r="R18" s="25" t="str">
        <f>E30</f>
        <v/>
      </c>
      <c r="S18" s="19">
        <v>0.4513888888888889</v>
      </c>
      <c r="T18" s="19">
        <v>0.4861111111111111</v>
      </c>
      <c r="U18" s="31"/>
      <c r="V18" s="7"/>
      <c r="W18" s="7"/>
      <c r="X18" s="7"/>
      <c r="Y18" s="7"/>
      <c r="Z18" s="7"/>
    </row>
    <row r="19">
      <c r="A19" s="27"/>
      <c r="B19" s="45" t="s">
        <v>81</v>
      </c>
      <c r="C19" s="4"/>
      <c r="D19" s="4"/>
      <c r="E19" s="4"/>
      <c r="F19" s="4"/>
      <c r="G19" s="4"/>
      <c r="H19" s="4"/>
      <c r="I19" s="5"/>
      <c r="J19" s="24" t="str">
        <f>E39&amp;" - "&amp;E35&amp;" - "&amp;E36&amp;" - "&amp;E38</f>
        <v> -  -  - </v>
      </c>
      <c r="K19" s="25">
        <f t="shared" si="2"/>
        <v>11</v>
      </c>
      <c r="L19" s="24">
        <f t="shared" si="3"/>
        <v>40</v>
      </c>
      <c r="M19" s="25">
        <f t="shared" si="4"/>
        <v>12</v>
      </c>
      <c r="N19" s="25">
        <f t="shared" si="5"/>
        <v>30</v>
      </c>
      <c r="O19" s="25">
        <f t="shared" si="16"/>
        <v>6</v>
      </c>
      <c r="P19" s="25">
        <v>8.0</v>
      </c>
      <c r="Q19" s="25">
        <v>2015.0</v>
      </c>
      <c r="R19" s="25" t="str">
        <f>E37</f>
        <v/>
      </c>
      <c r="S19" s="19">
        <v>0.4861111111111111</v>
      </c>
      <c r="T19" s="19">
        <v>0.5208333333333334</v>
      </c>
      <c r="U19" s="31"/>
      <c r="V19" s="7"/>
      <c r="W19" s="7"/>
      <c r="X19" s="7"/>
      <c r="Y19" s="7"/>
      <c r="Z19" s="7"/>
    </row>
    <row r="20">
      <c r="A20" s="27"/>
      <c r="B20" s="21">
        <v>0.4166666666666667</v>
      </c>
      <c r="C20" s="21">
        <v>0.4513888888888889</v>
      </c>
      <c r="D20" s="22"/>
      <c r="E20" s="22"/>
      <c r="F20" s="22"/>
      <c r="G20" s="22"/>
      <c r="H20" s="22"/>
      <c r="I20" s="32"/>
      <c r="J20" s="24" t="str">
        <f>E46&amp;" - "&amp;E42&amp;" - "&amp;E43&amp;" - "&amp;E45</f>
        <v> -  -  - </v>
      </c>
      <c r="K20" s="25">
        <f t="shared" si="2"/>
        <v>14</v>
      </c>
      <c r="L20" s="24">
        <f t="shared" si="3"/>
        <v>0</v>
      </c>
      <c r="M20" s="25">
        <f t="shared" si="4"/>
        <v>14</v>
      </c>
      <c r="N20" s="25">
        <f t="shared" si="5"/>
        <v>50</v>
      </c>
      <c r="O20" s="25">
        <f t="shared" si="16"/>
        <v>6</v>
      </c>
      <c r="P20" s="25">
        <v>8.0</v>
      </c>
      <c r="Q20" s="25">
        <v>2015.0</v>
      </c>
      <c r="R20" s="25" t="str">
        <f>E44</f>
        <v/>
      </c>
      <c r="S20" s="19">
        <v>0.5833333333333334</v>
      </c>
      <c r="T20" s="19">
        <v>0.6180555555555556</v>
      </c>
      <c r="U20" s="31"/>
      <c r="V20" s="7"/>
      <c r="W20" s="7"/>
      <c r="X20" s="7"/>
      <c r="Y20" s="7"/>
      <c r="Z20" s="7"/>
    </row>
    <row r="21" ht="15.75" customHeight="1">
      <c r="A21" s="27"/>
      <c r="B21" s="27"/>
      <c r="C21" s="27"/>
      <c r="D21" s="28"/>
      <c r="E21" s="28"/>
      <c r="F21" s="28"/>
      <c r="G21" s="28"/>
      <c r="H21" s="28"/>
      <c r="I21" s="36"/>
      <c r="J21" s="24" t="str">
        <f>E53&amp;" - "&amp;E49&amp;" - "&amp;E50&amp;" - "&amp;E52</f>
        <v> -  -  - </v>
      </c>
      <c r="K21" s="25">
        <f t="shared" si="2"/>
        <v>14</v>
      </c>
      <c r="L21" s="24">
        <f t="shared" si="3"/>
        <v>50</v>
      </c>
      <c r="M21" s="25">
        <f t="shared" si="4"/>
        <v>15</v>
      </c>
      <c r="N21" s="25">
        <f t="shared" si="5"/>
        <v>40</v>
      </c>
      <c r="O21" s="25">
        <f t="shared" si="16"/>
        <v>6</v>
      </c>
      <c r="P21" s="25">
        <v>8.0</v>
      </c>
      <c r="Q21" s="25">
        <v>2015.0</v>
      </c>
      <c r="R21" s="25" t="str">
        <f>E51</f>
        <v/>
      </c>
      <c r="S21" s="19">
        <v>0.6180555555555556</v>
      </c>
      <c r="T21" s="19">
        <v>0.6527777777777778</v>
      </c>
      <c r="U21" s="31"/>
      <c r="V21" s="7"/>
      <c r="W21" s="7"/>
      <c r="X21" s="7"/>
      <c r="Y21" s="7"/>
      <c r="Z21" s="7"/>
    </row>
    <row r="22" ht="15.75" customHeight="1">
      <c r="A22" s="27"/>
      <c r="B22" s="27"/>
      <c r="C22" s="27"/>
      <c r="D22" s="28"/>
      <c r="E22" s="28"/>
      <c r="F22" s="28"/>
      <c r="G22" s="28"/>
      <c r="H22" s="28"/>
      <c r="I22" s="36"/>
      <c r="J22" s="24" t="str">
        <f>E61&amp;" - "&amp;E57&amp;" - "&amp;E58&amp;" - "&amp;E60</f>
        <v> -  -  - </v>
      </c>
      <c r="K22" s="25">
        <f t="shared" si="2"/>
        <v>16</v>
      </c>
      <c r="L22" s="24">
        <f t="shared" si="3"/>
        <v>0</v>
      </c>
      <c r="M22" s="25">
        <f t="shared" si="4"/>
        <v>16</v>
      </c>
      <c r="N22" s="25">
        <f t="shared" si="5"/>
        <v>50</v>
      </c>
      <c r="O22" s="25">
        <f t="shared" si="16"/>
        <v>6</v>
      </c>
      <c r="P22" s="25">
        <v>8.0</v>
      </c>
      <c r="Q22" s="25">
        <v>2015.0</v>
      </c>
      <c r="R22" s="25" t="str">
        <f>E59</f>
        <v/>
      </c>
      <c r="S22" s="19">
        <v>0.6666666666666666</v>
      </c>
      <c r="T22" s="19">
        <v>0.7013888888888888</v>
      </c>
      <c r="U22" s="31"/>
      <c r="V22" s="7"/>
      <c r="W22" s="7"/>
      <c r="X22" s="7"/>
      <c r="Y22" s="7"/>
      <c r="Z22" s="7"/>
    </row>
    <row r="23" ht="15.75" customHeight="1">
      <c r="A23" s="27"/>
      <c r="B23" s="27"/>
      <c r="C23" s="27"/>
      <c r="D23" s="28"/>
      <c r="E23" s="28"/>
      <c r="F23" s="28"/>
      <c r="G23" s="28"/>
      <c r="H23" s="28"/>
      <c r="I23" s="36"/>
      <c r="J23" s="24" t="str">
        <f>E68&amp;" - "&amp;E64&amp;" - "&amp;E65&amp;" - "&amp;E67</f>
        <v> -  -  - </v>
      </c>
      <c r="K23" s="25">
        <f t="shared" si="2"/>
        <v>16</v>
      </c>
      <c r="L23" s="24">
        <f t="shared" si="3"/>
        <v>50</v>
      </c>
      <c r="M23" s="25">
        <f t="shared" si="4"/>
        <v>17</v>
      </c>
      <c r="N23" s="25">
        <f t="shared" si="5"/>
        <v>40</v>
      </c>
      <c r="O23" s="25">
        <f t="shared" si="16"/>
        <v>6</v>
      </c>
      <c r="P23" s="25">
        <v>8.0</v>
      </c>
      <c r="Q23" s="25">
        <v>2015.0</v>
      </c>
      <c r="R23" s="25" t="str">
        <f>E66</f>
        <v/>
      </c>
      <c r="S23" s="19">
        <v>0.7013888888888888</v>
      </c>
      <c r="T23" s="19">
        <v>0.7361111111111112</v>
      </c>
      <c r="U23" s="31"/>
      <c r="V23" s="7"/>
      <c r="W23" s="7"/>
      <c r="X23" s="7"/>
      <c r="Y23" s="7"/>
      <c r="Z23" s="7"/>
    </row>
    <row r="24" ht="15.75" customHeight="1">
      <c r="A24" s="27"/>
      <c r="B24" s="27"/>
      <c r="C24" s="27"/>
      <c r="D24" s="28"/>
      <c r="E24" s="28"/>
      <c r="F24" s="28"/>
      <c r="G24" s="28"/>
      <c r="H24" s="28"/>
      <c r="I24" s="36"/>
      <c r="J24" s="24" t="str">
        <f>E75&amp;" - "&amp;E71&amp;" - "&amp;E72&amp;" - "&amp;E74</f>
        <v> -  -  - </v>
      </c>
      <c r="K24" s="25">
        <f t="shared" si="2"/>
        <v>17</v>
      </c>
      <c r="L24" s="24">
        <f t="shared" si="3"/>
        <v>40</v>
      </c>
      <c r="M24" s="25">
        <f t="shared" si="4"/>
        <v>18</v>
      </c>
      <c r="N24" s="25">
        <f t="shared" si="5"/>
        <v>30</v>
      </c>
      <c r="O24" s="25">
        <f t="shared" si="16"/>
        <v>6</v>
      </c>
      <c r="P24" s="25">
        <v>8.0</v>
      </c>
      <c r="Q24" s="25">
        <v>2015.0</v>
      </c>
      <c r="R24" s="25" t="str">
        <f>E73</f>
        <v/>
      </c>
      <c r="S24" s="19">
        <v>0.7361111111111112</v>
      </c>
      <c r="T24" s="19">
        <v>0.7708333333333334</v>
      </c>
      <c r="U24" s="47"/>
      <c r="V24" s="7"/>
      <c r="W24" s="7"/>
      <c r="X24" s="7"/>
      <c r="Y24" s="7"/>
      <c r="Z24" s="7"/>
    </row>
    <row r="25" ht="15.75" customHeight="1">
      <c r="A25" s="27"/>
      <c r="B25" s="27"/>
      <c r="C25" s="27"/>
      <c r="D25" s="28"/>
      <c r="E25" s="28"/>
      <c r="F25" s="28"/>
      <c r="G25" s="28"/>
      <c r="H25" s="28"/>
      <c r="I25" s="36"/>
      <c r="J25" s="24" t="str">
        <f>F10&amp;" - "&amp;F6&amp;" - "&amp;F7&amp;" - "&amp;F9</f>
        <v> -  -  - </v>
      </c>
      <c r="K25" s="25">
        <f t="shared" si="2"/>
        <v>8</v>
      </c>
      <c r="L25" s="24">
        <f t="shared" si="3"/>
        <v>0</v>
      </c>
      <c r="M25" s="25">
        <f t="shared" si="4"/>
        <v>8</v>
      </c>
      <c r="N25" s="25">
        <f t="shared" si="5"/>
        <v>50</v>
      </c>
      <c r="O25" s="25">
        <f t="shared" ref="O25:O34" si="17">F$2</f>
        <v>7</v>
      </c>
      <c r="P25" s="25">
        <v>8.0</v>
      </c>
      <c r="Q25" s="25">
        <v>2015.0</v>
      </c>
      <c r="R25" s="25" t="str">
        <f>F8</f>
        <v/>
      </c>
      <c r="S25" s="19">
        <v>0.3333333333333333</v>
      </c>
      <c r="T25" s="19">
        <v>0.3680555555555556</v>
      </c>
      <c r="U25" s="26" t="s">
        <v>97</v>
      </c>
      <c r="V25" s="7"/>
      <c r="W25" s="7"/>
      <c r="X25" s="7"/>
      <c r="Y25" s="7"/>
      <c r="Z25" s="7"/>
    </row>
    <row r="26" ht="15.75" customHeight="1">
      <c r="A26" s="27"/>
      <c r="B26" s="12"/>
      <c r="C26" s="12"/>
      <c r="D26" s="40"/>
      <c r="E26" s="40"/>
      <c r="F26" s="40"/>
      <c r="G26" s="40"/>
      <c r="H26" s="40"/>
      <c r="I26" s="43"/>
      <c r="J26" s="24" t="str">
        <f>F17&amp;" - "&amp;F13&amp;" - "&amp;F14&amp;" - "&amp;F16</f>
        <v> -  -  - </v>
      </c>
      <c r="K26" s="25">
        <f t="shared" si="2"/>
        <v>8</v>
      </c>
      <c r="L26" s="24">
        <f t="shared" si="3"/>
        <v>50</v>
      </c>
      <c r="M26" s="25">
        <f t="shared" si="4"/>
        <v>9</v>
      </c>
      <c r="N26" s="25">
        <f t="shared" si="5"/>
        <v>40</v>
      </c>
      <c r="O26" s="25">
        <f t="shared" si="17"/>
        <v>7</v>
      </c>
      <c r="P26" s="25">
        <v>8.0</v>
      </c>
      <c r="Q26" s="25">
        <v>2015.0</v>
      </c>
      <c r="R26" s="25" t="str">
        <f>F15</f>
        <v/>
      </c>
      <c r="S26" s="19">
        <v>0.3680555555555556</v>
      </c>
      <c r="T26" s="19">
        <v>0.40277777777777773</v>
      </c>
      <c r="U26" s="31"/>
      <c r="V26" s="7"/>
      <c r="W26" s="7"/>
      <c r="X26" s="7"/>
      <c r="Y26" s="7"/>
      <c r="Z26" s="7"/>
    </row>
    <row r="27" ht="15.75" customHeight="1">
      <c r="A27" s="27"/>
      <c r="B27" s="21">
        <v>0.4513888888888889</v>
      </c>
      <c r="C27" s="21">
        <v>0.4861111111111111</v>
      </c>
      <c r="D27" s="22"/>
      <c r="E27" s="22"/>
      <c r="F27" s="22"/>
      <c r="G27" s="22"/>
      <c r="H27" s="22"/>
      <c r="I27" s="32"/>
      <c r="J27" s="24" t="str">
        <f>F25&amp;" - "&amp;F21&amp;" - "&amp;F22&amp;" - "&amp;F24</f>
        <v> -  -  - </v>
      </c>
      <c r="K27" s="25">
        <f t="shared" si="2"/>
        <v>10</v>
      </c>
      <c r="L27" s="24">
        <f t="shared" si="3"/>
        <v>0</v>
      </c>
      <c r="M27" s="25">
        <f t="shared" si="4"/>
        <v>10</v>
      </c>
      <c r="N27" s="25">
        <f t="shared" si="5"/>
        <v>50</v>
      </c>
      <c r="O27" s="25">
        <f t="shared" si="17"/>
        <v>7</v>
      </c>
      <c r="P27" s="25">
        <v>8.0</v>
      </c>
      <c r="Q27" s="25">
        <v>2015.0</v>
      </c>
      <c r="R27" s="25" t="str">
        <f>F23</f>
        <v/>
      </c>
      <c r="S27" s="19">
        <v>0.4166666666666667</v>
      </c>
      <c r="T27" s="19">
        <v>0.4513888888888889</v>
      </c>
      <c r="U27" s="31"/>
      <c r="V27" s="7"/>
      <c r="W27" s="7"/>
      <c r="X27" s="7"/>
      <c r="Y27" s="7"/>
      <c r="Z27" s="7"/>
    </row>
    <row r="28" ht="15.75" customHeight="1">
      <c r="A28" s="27"/>
      <c r="B28" s="27"/>
      <c r="C28" s="27"/>
      <c r="D28" s="28"/>
      <c r="E28" s="28"/>
      <c r="F28" s="28"/>
      <c r="G28" s="28"/>
      <c r="H28" s="28"/>
      <c r="I28" s="36"/>
      <c r="J28" s="24" t="str">
        <f>F32&amp;" - "&amp;F28&amp;" - "&amp;F29&amp;" - "&amp;F31</f>
        <v> -  -  - </v>
      </c>
      <c r="K28" s="25">
        <f t="shared" si="2"/>
        <v>10</v>
      </c>
      <c r="L28" s="24">
        <f t="shared" si="3"/>
        <v>50</v>
      </c>
      <c r="M28" s="25">
        <f t="shared" si="4"/>
        <v>11</v>
      </c>
      <c r="N28" s="25">
        <f t="shared" si="5"/>
        <v>40</v>
      </c>
      <c r="O28" s="25">
        <f t="shared" si="17"/>
        <v>7</v>
      </c>
      <c r="P28" s="25">
        <v>8.0</v>
      </c>
      <c r="Q28" s="25">
        <v>2015.0</v>
      </c>
      <c r="R28" s="25" t="str">
        <f>F30</f>
        <v/>
      </c>
      <c r="S28" s="19">
        <v>0.4513888888888889</v>
      </c>
      <c r="T28" s="19">
        <v>0.4861111111111111</v>
      </c>
      <c r="U28" s="31"/>
      <c r="V28" s="7"/>
      <c r="W28" s="7"/>
      <c r="X28" s="7"/>
      <c r="Y28" s="7"/>
      <c r="Z28" s="7"/>
    </row>
    <row r="29" ht="15.75" customHeight="1">
      <c r="A29" s="27"/>
      <c r="B29" s="27"/>
      <c r="C29" s="27"/>
      <c r="D29" s="28"/>
      <c r="E29" s="28"/>
      <c r="F29" s="28"/>
      <c r="G29" s="28"/>
      <c r="H29" s="28"/>
      <c r="I29" s="36"/>
      <c r="J29" s="24" t="str">
        <f>F39&amp;" - "&amp;F35&amp;" - "&amp;F36&amp;" - "&amp;F38</f>
        <v> -  -  - </v>
      </c>
      <c r="K29" s="25">
        <f t="shared" si="2"/>
        <v>11</v>
      </c>
      <c r="L29" s="24">
        <f t="shared" si="3"/>
        <v>40</v>
      </c>
      <c r="M29" s="25">
        <f t="shared" si="4"/>
        <v>12</v>
      </c>
      <c r="N29" s="25">
        <f t="shared" si="5"/>
        <v>30</v>
      </c>
      <c r="O29" s="25">
        <f t="shared" si="17"/>
        <v>7</v>
      </c>
      <c r="P29" s="25">
        <v>8.0</v>
      </c>
      <c r="Q29" s="25">
        <v>2015.0</v>
      </c>
      <c r="R29" s="25" t="str">
        <f>F37</f>
        <v/>
      </c>
      <c r="S29" s="19">
        <v>0.4861111111111111</v>
      </c>
      <c r="T29" s="19">
        <v>0.5208333333333334</v>
      </c>
      <c r="U29" s="31"/>
      <c r="V29" s="7"/>
      <c r="W29" s="7"/>
      <c r="X29" s="7"/>
      <c r="Y29" s="7"/>
      <c r="Z29" s="7"/>
    </row>
    <row r="30" ht="15.75" customHeight="1">
      <c r="A30" s="27"/>
      <c r="B30" s="27"/>
      <c r="C30" s="27"/>
      <c r="D30" s="28"/>
      <c r="E30" s="28"/>
      <c r="F30" s="28"/>
      <c r="G30" s="28"/>
      <c r="H30" s="28"/>
      <c r="I30" s="36"/>
      <c r="J30" s="24" t="str">
        <f>F46&amp;" - "&amp;F42&amp;" - "&amp;F43&amp;" - "&amp;F45</f>
        <v> -  -  - </v>
      </c>
      <c r="K30" s="25">
        <f t="shared" si="2"/>
        <v>14</v>
      </c>
      <c r="L30" s="24">
        <f t="shared" si="3"/>
        <v>0</v>
      </c>
      <c r="M30" s="25">
        <f t="shared" si="4"/>
        <v>14</v>
      </c>
      <c r="N30" s="25">
        <f t="shared" si="5"/>
        <v>50</v>
      </c>
      <c r="O30" s="25">
        <f t="shared" si="17"/>
        <v>7</v>
      </c>
      <c r="P30" s="25">
        <v>8.0</v>
      </c>
      <c r="Q30" s="25">
        <v>2015.0</v>
      </c>
      <c r="R30" s="25" t="str">
        <f>F44</f>
        <v/>
      </c>
      <c r="S30" s="19">
        <v>0.5833333333333334</v>
      </c>
      <c r="T30" s="19">
        <v>0.6180555555555556</v>
      </c>
      <c r="U30" s="31"/>
      <c r="V30" s="7"/>
      <c r="W30" s="7"/>
      <c r="X30" s="7"/>
      <c r="Y30" s="7"/>
      <c r="Z30" s="7"/>
    </row>
    <row r="31" ht="15.75" customHeight="1">
      <c r="A31" s="27"/>
      <c r="B31" s="27"/>
      <c r="C31" s="27"/>
      <c r="D31" s="28"/>
      <c r="E31" s="28"/>
      <c r="F31" s="28"/>
      <c r="G31" s="28"/>
      <c r="H31" s="28"/>
      <c r="I31" s="36"/>
      <c r="J31" s="24" t="str">
        <f>F53&amp;" - "&amp;F49&amp;" - "&amp;F50&amp;" - "&amp;F52</f>
        <v> -  -  - </v>
      </c>
      <c r="K31" s="25">
        <f t="shared" si="2"/>
        <v>14</v>
      </c>
      <c r="L31" s="24">
        <f t="shared" si="3"/>
        <v>50</v>
      </c>
      <c r="M31" s="25">
        <f t="shared" si="4"/>
        <v>15</v>
      </c>
      <c r="N31" s="25">
        <f t="shared" si="5"/>
        <v>40</v>
      </c>
      <c r="O31" s="25">
        <f t="shared" si="17"/>
        <v>7</v>
      </c>
      <c r="P31" s="25">
        <v>8.0</v>
      </c>
      <c r="Q31" s="25">
        <v>2015.0</v>
      </c>
      <c r="R31" s="25" t="str">
        <f>F51</f>
        <v/>
      </c>
      <c r="S31" s="19">
        <v>0.6180555555555556</v>
      </c>
      <c r="T31" s="19">
        <v>0.6527777777777778</v>
      </c>
      <c r="U31" s="31"/>
      <c r="V31" s="7"/>
      <c r="W31" s="7"/>
      <c r="X31" s="7"/>
      <c r="Y31" s="7"/>
      <c r="Z31" s="7"/>
    </row>
    <row r="32" ht="15.75" customHeight="1">
      <c r="A32" s="27"/>
      <c r="B32" s="27"/>
      <c r="C32" s="27"/>
      <c r="D32" s="28"/>
      <c r="E32" s="28"/>
      <c r="F32" s="28"/>
      <c r="G32" s="28"/>
      <c r="H32" s="28"/>
      <c r="I32" s="36"/>
      <c r="J32" s="24" t="str">
        <f>F61&amp;" - "&amp;F57&amp;" - "&amp;F58&amp;" - "&amp;F60</f>
        <v> -  -  - </v>
      </c>
      <c r="K32" s="25">
        <f t="shared" si="2"/>
        <v>16</v>
      </c>
      <c r="L32" s="24">
        <f t="shared" si="3"/>
        <v>0</v>
      </c>
      <c r="M32" s="25">
        <f t="shared" si="4"/>
        <v>16</v>
      </c>
      <c r="N32" s="25">
        <f t="shared" si="5"/>
        <v>50</v>
      </c>
      <c r="O32" s="25">
        <f t="shared" si="17"/>
        <v>7</v>
      </c>
      <c r="P32" s="25">
        <v>8.0</v>
      </c>
      <c r="Q32" s="25">
        <v>2015.0</v>
      </c>
      <c r="R32" s="25" t="str">
        <f>F59</f>
        <v/>
      </c>
      <c r="S32" s="19">
        <v>0.6666666666666666</v>
      </c>
      <c r="T32" s="19">
        <v>0.7013888888888888</v>
      </c>
      <c r="U32" s="31"/>
      <c r="V32" s="7"/>
      <c r="W32" s="7"/>
      <c r="X32" s="7"/>
      <c r="Y32" s="7"/>
      <c r="Z32" s="7"/>
    </row>
    <row r="33" ht="15.75" customHeight="1">
      <c r="A33" s="27"/>
      <c r="B33" s="12"/>
      <c r="C33" s="12"/>
      <c r="D33" s="28"/>
      <c r="E33" s="28"/>
      <c r="F33" s="28"/>
      <c r="G33" s="28"/>
      <c r="H33" s="40"/>
      <c r="I33" s="43"/>
      <c r="J33" s="24" t="str">
        <f>F68&amp;" - "&amp;F64&amp;" - "&amp;F65&amp;" - "&amp;F67</f>
        <v> -  -  - </v>
      </c>
      <c r="K33" s="25">
        <f t="shared" si="2"/>
        <v>16</v>
      </c>
      <c r="L33" s="24">
        <f t="shared" si="3"/>
        <v>50</v>
      </c>
      <c r="M33" s="25">
        <f t="shared" si="4"/>
        <v>17</v>
      </c>
      <c r="N33" s="25">
        <f t="shared" si="5"/>
        <v>40</v>
      </c>
      <c r="O33" s="25">
        <f t="shared" si="17"/>
        <v>7</v>
      </c>
      <c r="P33" s="25">
        <v>8.0</v>
      </c>
      <c r="Q33" s="25">
        <v>2015.0</v>
      </c>
      <c r="R33" s="25" t="str">
        <f>F66</f>
        <v/>
      </c>
      <c r="S33" s="19">
        <v>0.7013888888888888</v>
      </c>
      <c r="T33" s="19">
        <v>0.7361111111111112</v>
      </c>
      <c r="U33" s="31"/>
      <c r="V33" s="7"/>
      <c r="W33" s="7"/>
      <c r="X33" s="7"/>
      <c r="Y33" s="7"/>
      <c r="Z33" s="7"/>
    </row>
    <row r="34" ht="15.75" customHeight="1">
      <c r="A34" s="27"/>
      <c r="B34" s="21">
        <v>0.4861111111111111</v>
      </c>
      <c r="C34" s="49">
        <v>0.5208333333333334</v>
      </c>
      <c r="D34" s="65"/>
      <c r="E34" s="51"/>
      <c r="F34" s="51"/>
      <c r="G34" s="52"/>
      <c r="H34" s="53"/>
      <c r="I34" s="32"/>
      <c r="J34" s="24" t="str">
        <f>F75&amp;" - "&amp;F71&amp;" - "&amp;F72&amp;" - "&amp;F74</f>
        <v> -  -  - </v>
      </c>
      <c r="K34" s="25">
        <f t="shared" si="2"/>
        <v>17</v>
      </c>
      <c r="L34" s="24">
        <f t="shared" si="3"/>
        <v>40</v>
      </c>
      <c r="M34" s="25">
        <f t="shared" si="4"/>
        <v>18</v>
      </c>
      <c r="N34" s="25">
        <f t="shared" si="5"/>
        <v>30</v>
      </c>
      <c r="O34" s="25">
        <f t="shared" si="17"/>
        <v>7</v>
      </c>
      <c r="P34" s="25">
        <v>8.0</v>
      </c>
      <c r="Q34" s="25">
        <v>2015.0</v>
      </c>
      <c r="R34" s="25" t="str">
        <f>F73</f>
        <v/>
      </c>
      <c r="S34" s="19">
        <v>0.7361111111111112</v>
      </c>
      <c r="T34" s="19">
        <v>0.7708333333333334</v>
      </c>
      <c r="U34" s="47"/>
      <c r="V34" s="7"/>
      <c r="W34" s="7"/>
      <c r="X34" s="7"/>
      <c r="Y34" s="7"/>
      <c r="Z34" s="7"/>
    </row>
    <row r="35" ht="15.75" customHeight="1">
      <c r="A35" s="27"/>
      <c r="B35" s="27"/>
      <c r="C35" s="54"/>
      <c r="D35" s="55"/>
      <c r="E35" s="56"/>
      <c r="F35" s="55"/>
      <c r="G35" s="55"/>
      <c r="H35" s="28"/>
      <c r="I35" s="36"/>
      <c r="J35" s="24" t="str">
        <f>G10&amp;" - "&amp;G6&amp;" - "&amp;G7&amp;" - "&amp;G9</f>
        <v> -  -  - </v>
      </c>
      <c r="K35" s="25">
        <f t="shared" si="2"/>
        <v>8</v>
      </c>
      <c r="L35" s="24">
        <f t="shared" si="3"/>
        <v>0</v>
      </c>
      <c r="M35" s="25">
        <f t="shared" si="4"/>
        <v>8</v>
      </c>
      <c r="N35" s="25">
        <f t="shared" si="5"/>
        <v>50</v>
      </c>
      <c r="O35" s="25">
        <f t="shared" ref="O35:O44" si="18">G$2</f>
        <v>8</v>
      </c>
      <c r="P35" s="25">
        <v>8.0</v>
      </c>
      <c r="Q35" s="25">
        <v>2015.0</v>
      </c>
      <c r="R35" s="25" t="str">
        <f>G8</f>
        <v/>
      </c>
      <c r="S35" s="19">
        <v>0.3333333333333333</v>
      </c>
      <c r="T35" s="57">
        <v>0.3680555555555556</v>
      </c>
      <c r="U35" s="26" t="s">
        <v>107</v>
      </c>
      <c r="V35" s="7"/>
      <c r="W35" s="7"/>
      <c r="X35" s="7"/>
      <c r="Y35" s="7"/>
      <c r="Z35" s="7"/>
    </row>
    <row r="36" ht="15.75" customHeight="1">
      <c r="A36" s="27"/>
      <c r="B36" s="27"/>
      <c r="C36" s="54"/>
      <c r="D36" s="55"/>
      <c r="E36" s="56"/>
      <c r="F36" s="55"/>
      <c r="G36" s="55"/>
      <c r="H36" s="28"/>
      <c r="I36" s="36"/>
      <c r="J36" s="24" t="str">
        <f>G17&amp;" - "&amp;G13&amp;" - "&amp;G14&amp;" - "&amp;G16</f>
        <v> -  -  - </v>
      </c>
      <c r="K36" s="25">
        <f t="shared" si="2"/>
        <v>8</v>
      </c>
      <c r="L36" s="24">
        <f t="shared" si="3"/>
        <v>50</v>
      </c>
      <c r="M36" s="25">
        <f t="shared" si="4"/>
        <v>9</v>
      </c>
      <c r="N36" s="25">
        <f t="shared" si="5"/>
        <v>40</v>
      </c>
      <c r="O36" s="25">
        <f t="shared" si="18"/>
        <v>8</v>
      </c>
      <c r="P36" s="25">
        <v>8.0</v>
      </c>
      <c r="Q36" s="25">
        <v>2015.0</v>
      </c>
      <c r="R36" s="25" t="str">
        <f>G15</f>
        <v/>
      </c>
      <c r="S36" s="19">
        <v>0.3680555555555556</v>
      </c>
      <c r="T36" s="57">
        <v>0.40277777777777773</v>
      </c>
      <c r="U36" s="31"/>
      <c r="V36" s="7"/>
      <c r="W36" s="7"/>
      <c r="X36" s="7"/>
      <c r="Y36" s="7"/>
      <c r="Z36" s="7"/>
    </row>
    <row r="37" ht="15.75" customHeight="1">
      <c r="A37" s="27"/>
      <c r="B37" s="27"/>
      <c r="C37" s="54"/>
      <c r="D37" s="58"/>
      <c r="E37" s="59"/>
      <c r="F37" s="60"/>
      <c r="G37" s="61"/>
      <c r="H37" s="28"/>
      <c r="I37" s="36"/>
      <c r="J37" s="24" t="str">
        <f>G25&amp;" - "&amp;G21&amp;" - "&amp;G22&amp;" - "&amp;G24</f>
        <v> -  -  - </v>
      </c>
      <c r="K37" s="25">
        <f t="shared" si="2"/>
        <v>10</v>
      </c>
      <c r="L37" s="24">
        <f t="shared" si="3"/>
        <v>0</v>
      </c>
      <c r="M37" s="25">
        <f t="shared" si="4"/>
        <v>10</v>
      </c>
      <c r="N37" s="25">
        <f t="shared" si="5"/>
        <v>50</v>
      </c>
      <c r="O37" s="25">
        <f t="shared" si="18"/>
        <v>8</v>
      </c>
      <c r="P37" s="25">
        <v>8.0</v>
      </c>
      <c r="Q37" s="25">
        <v>2015.0</v>
      </c>
      <c r="R37" s="25" t="str">
        <f>G23</f>
        <v/>
      </c>
      <c r="S37" s="19">
        <v>0.4166666666666667</v>
      </c>
      <c r="T37" s="57">
        <v>0.4513888888888889</v>
      </c>
      <c r="U37" s="31"/>
      <c r="V37" s="7"/>
      <c r="W37" s="7"/>
      <c r="X37" s="7"/>
      <c r="Y37" s="7"/>
      <c r="Z37" s="7"/>
    </row>
    <row r="38" ht="15.75" customHeight="1">
      <c r="A38" s="27"/>
      <c r="B38" s="27"/>
      <c r="C38" s="54"/>
      <c r="D38" s="55"/>
      <c r="E38" s="55"/>
      <c r="F38" s="55"/>
      <c r="G38" s="55"/>
      <c r="H38" s="28"/>
      <c r="I38" s="36"/>
      <c r="J38" s="24" t="str">
        <f>G32&amp;" - "&amp;G28&amp;" - "&amp;G29&amp;" - "&amp;G31</f>
        <v> -  -  - </v>
      </c>
      <c r="K38" s="25">
        <f t="shared" si="2"/>
        <v>10</v>
      </c>
      <c r="L38" s="24">
        <f t="shared" si="3"/>
        <v>50</v>
      </c>
      <c r="M38" s="25">
        <f t="shared" si="4"/>
        <v>11</v>
      </c>
      <c r="N38" s="25">
        <f t="shared" si="5"/>
        <v>40</v>
      </c>
      <c r="O38" s="25">
        <f t="shared" si="18"/>
        <v>8</v>
      </c>
      <c r="P38" s="25">
        <v>8.0</v>
      </c>
      <c r="Q38" s="25">
        <v>2015.0</v>
      </c>
      <c r="R38" s="25" t="str">
        <f>G30</f>
        <v/>
      </c>
      <c r="S38" s="19">
        <v>0.4513888888888889</v>
      </c>
      <c r="T38" s="57">
        <v>0.4861111111111111</v>
      </c>
      <c r="U38" s="31"/>
      <c r="V38" s="7"/>
      <c r="W38" s="7"/>
      <c r="X38" s="7"/>
      <c r="Y38" s="7"/>
      <c r="Z38" s="7"/>
    </row>
    <row r="39" ht="15.75" customHeight="1">
      <c r="A39" s="27"/>
      <c r="B39" s="27"/>
      <c r="C39" s="54"/>
      <c r="D39" s="55"/>
      <c r="E39" s="55"/>
      <c r="F39" s="55"/>
      <c r="G39" s="55"/>
      <c r="H39" s="28"/>
      <c r="I39" s="36"/>
      <c r="J39" s="24" t="str">
        <f>G39&amp;" - "&amp;G35&amp;" - "&amp;G36&amp;" - "&amp;G38</f>
        <v> -  -  - </v>
      </c>
      <c r="K39" s="25">
        <f t="shared" si="2"/>
        <v>11</v>
      </c>
      <c r="L39" s="24">
        <f t="shared" si="3"/>
        <v>40</v>
      </c>
      <c r="M39" s="25">
        <f t="shared" si="4"/>
        <v>12</v>
      </c>
      <c r="N39" s="25">
        <f t="shared" si="5"/>
        <v>30</v>
      </c>
      <c r="O39" s="25">
        <f t="shared" si="18"/>
        <v>8</v>
      </c>
      <c r="P39" s="25">
        <v>8.0</v>
      </c>
      <c r="Q39" s="25">
        <v>2015.0</v>
      </c>
      <c r="R39" s="25" t="str">
        <f>G37</f>
        <v/>
      </c>
      <c r="S39" s="19">
        <v>0.4861111111111111</v>
      </c>
      <c r="T39" s="57">
        <v>0.5208333333333334</v>
      </c>
      <c r="U39" s="31"/>
      <c r="V39" s="7"/>
      <c r="W39" s="7"/>
      <c r="X39" s="7"/>
      <c r="Y39" s="7"/>
      <c r="Z39" s="7"/>
    </row>
    <row r="40" ht="15.75" customHeight="1">
      <c r="A40" s="12"/>
      <c r="B40" s="12"/>
      <c r="C40" s="62"/>
      <c r="D40" s="55"/>
      <c r="E40" s="56"/>
      <c r="F40" s="56"/>
      <c r="G40" s="55"/>
      <c r="H40" s="40"/>
      <c r="I40" s="43"/>
      <c r="J40" s="24" t="str">
        <f>G46&amp;" - "&amp;G42&amp;" - "&amp;G43&amp;" - "&amp;G45</f>
        <v> -  -  - </v>
      </c>
      <c r="K40" s="25">
        <f t="shared" si="2"/>
        <v>14</v>
      </c>
      <c r="L40" s="24">
        <f t="shared" si="3"/>
        <v>0</v>
      </c>
      <c r="M40" s="25">
        <f t="shared" si="4"/>
        <v>14</v>
      </c>
      <c r="N40" s="25">
        <f t="shared" si="5"/>
        <v>50</v>
      </c>
      <c r="O40" s="25">
        <f t="shared" si="18"/>
        <v>8</v>
      </c>
      <c r="P40" s="25">
        <v>8.0</v>
      </c>
      <c r="Q40" s="25">
        <v>2015.0</v>
      </c>
      <c r="R40" s="25" t="str">
        <f>G44</f>
        <v/>
      </c>
      <c r="S40" s="19">
        <v>0.5833333333333334</v>
      </c>
      <c r="T40" s="57">
        <v>0.6180555555555556</v>
      </c>
      <c r="U40" s="31"/>
      <c r="V40" s="7"/>
      <c r="W40" s="7"/>
      <c r="X40" s="7"/>
      <c r="Y40" s="7"/>
      <c r="Z40" s="7"/>
    </row>
    <row r="41" ht="15.75" customHeight="1">
      <c r="A41" s="20" t="s">
        <v>109</v>
      </c>
      <c r="B41" s="21">
        <v>0.5833333333333334</v>
      </c>
      <c r="C41" s="49">
        <v>0.6180555555555556</v>
      </c>
      <c r="D41" s="65"/>
      <c r="E41" s="51"/>
      <c r="F41" s="51"/>
      <c r="G41" s="52"/>
      <c r="H41" s="53"/>
      <c r="I41" s="32"/>
      <c r="J41" s="24" t="str">
        <f>G53&amp;" - "&amp;G49&amp;" - "&amp;G50&amp;" - "&amp;G52</f>
        <v> -  -  - </v>
      </c>
      <c r="K41" s="25">
        <f t="shared" si="2"/>
        <v>14</v>
      </c>
      <c r="L41" s="24">
        <f t="shared" si="3"/>
        <v>50</v>
      </c>
      <c r="M41" s="25">
        <f t="shared" si="4"/>
        <v>15</v>
      </c>
      <c r="N41" s="25">
        <f t="shared" si="5"/>
        <v>40</v>
      </c>
      <c r="O41" s="25">
        <f t="shared" si="18"/>
        <v>8</v>
      </c>
      <c r="P41" s="25">
        <v>8.0</v>
      </c>
      <c r="Q41" s="25">
        <v>2015.0</v>
      </c>
      <c r="R41" s="25" t="str">
        <f>G51</f>
        <v/>
      </c>
      <c r="S41" s="19">
        <v>0.6180555555555556</v>
      </c>
      <c r="T41" s="57">
        <v>0.6527777777777778</v>
      </c>
      <c r="U41" s="31"/>
      <c r="V41" s="7"/>
      <c r="W41" s="7"/>
      <c r="X41" s="7"/>
      <c r="Y41" s="7"/>
      <c r="Z41" s="7"/>
    </row>
    <row r="42" ht="15.75" customHeight="1">
      <c r="A42" s="27"/>
      <c r="B42" s="27"/>
      <c r="C42" s="54"/>
      <c r="D42" s="55"/>
      <c r="E42" s="56"/>
      <c r="F42" s="55"/>
      <c r="G42" s="55"/>
      <c r="H42" s="28"/>
      <c r="I42" s="36"/>
      <c r="J42" s="24" t="str">
        <f>G61&amp;" - "&amp;G57&amp;" - "&amp;G58&amp;" - "&amp;G60</f>
        <v> -  -  - </v>
      </c>
      <c r="K42" s="25">
        <f t="shared" si="2"/>
        <v>16</v>
      </c>
      <c r="L42" s="24">
        <f t="shared" si="3"/>
        <v>0</v>
      </c>
      <c r="M42" s="25">
        <f t="shared" si="4"/>
        <v>16</v>
      </c>
      <c r="N42" s="25">
        <f t="shared" si="5"/>
        <v>50</v>
      </c>
      <c r="O42" s="25">
        <f t="shared" si="18"/>
        <v>8</v>
      </c>
      <c r="P42" s="25">
        <v>8.0</v>
      </c>
      <c r="Q42" s="25">
        <v>2015.0</v>
      </c>
      <c r="R42" s="25" t="str">
        <f>G59</f>
        <v/>
      </c>
      <c r="S42" s="19">
        <v>0.6666666666666666</v>
      </c>
      <c r="T42" s="57">
        <v>0.7013888888888888</v>
      </c>
      <c r="U42" s="31"/>
      <c r="V42" s="7"/>
      <c r="W42" s="7"/>
      <c r="X42" s="7"/>
      <c r="Y42" s="7"/>
      <c r="Z42" s="7"/>
    </row>
    <row r="43" ht="15.75" customHeight="1">
      <c r="A43" s="27"/>
      <c r="B43" s="27"/>
      <c r="C43" s="54"/>
      <c r="D43" s="55"/>
      <c r="E43" s="56"/>
      <c r="F43" s="55"/>
      <c r="G43" s="55"/>
      <c r="H43" s="28"/>
      <c r="I43" s="36"/>
      <c r="J43" s="24" t="str">
        <f>G68&amp;" - "&amp;G64&amp;" - "&amp;G65&amp;" - "&amp;G67</f>
        <v> -  -  - </v>
      </c>
      <c r="K43" s="25">
        <f t="shared" si="2"/>
        <v>16</v>
      </c>
      <c r="L43" s="24">
        <f t="shared" si="3"/>
        <v>50</v>
      </c>
      <c r="M43" s="25">
        <f t="shared" si="4"/>
        <v>17</v>
      </c>
      <c r="N43" s="25">
        <f t="shared" si="5"/>
        <v>40</v>
      </c>
      <c r="O43" s="25">
        <f t="shared" si="18"/>
        <v>8</v>
      </c>
      <c r="P43" s="25">
        <v>8.0</v>
      </c>
      <c r="Q43" s="25">
        <v>2015.0</v>
      </c>
      <c r="R43" s="25" t="str">
        <f>G66</f>
        <v/>
      </c>
      <c r="S43" s="19">
        <v>0.7013888888888888</v>
      </c>
      <c r="T43" s="57">
        <v>0.7361111111111112</v>
      </c>
      <c r="U43" s="31"/>
      <c r="V43" s="7"/>
      <c r="W43" s="7"/>
      <c r="X43" s="7"/>
      <c r="Y43" s="7"/>
      <c r="Z43" s="7"/>
    </row>
    <row r="44" ht="15.75" customHeight="1">
      <c r="A44" s="27"/>
      <c r="B44" s="27"/>
      <c r="C44" s="54"/>
      <c r="D44" s="58"/>
      <c r="E44" s="59"/>
      <c r="F44" s="60"/>
      <c r="G44" s="61"/>
      <c r="H44" s="28"/>
      <c r="I44" s="36"/>
      <c r="J44" s="24" t="str">
        <f>G75&amp;" - "&amp;G71&amp;" - "&amp;G72&amp;" - "&amp;G74</f>
        <v> -  -  - </v>
      </c>
      <c r="K44" s="25">
        <f t="shared" si="2"/>
        <v>17</v>
      </c>
      <c r="L44" s="24">
        <f t="shared" si="3"/>
        <v>40</v>
      </c>
      <c r="M44" s="25">
        <f t="shared" si="4"/>
        <v>18</v>
      </c>
      <c r="N44" s="25">
        <f t="shared" si="5"/>
        <v>30</v>
      </c>
      <c r="O44" s="25">
        <f t="shared" si="18"/>
        <v>8</v>
      </c>
      <c r="P44" s="25">
        <v>8.0</v>
      </c>
      <c r="Q44" s="25">
        <v>2015.0</v>
      </c>
      <c r="R44" s="8" t="str">
        <f>G73</f>
        <v/>
      </c>
      <c r="S44" s="19">
        <v>0.7361111111111112</v>
      </c>
      <c r="T44" s="19">
        <v>0.7708333333333334</v>
      </c>
      <c r="U44" s="42"/>
      <c r="V44" s="7"/>
      <c r="W44" s="7"/>
      <c r="X44" s="7"/>
      <c r="Y44" s="7"/>
      <c r="Z44" s="7"/>
    </row>
    <row r="45" ht="15.75" customHeight="1">
      <c r="A45" s="27"/>
      <c r="B45" s="27"/>
      <c r="C45" s="54"/>
      <c r="D45" s="55"/>
      <c r="E45" s="55"/>
      <c r="F45" s="55"/>
      <c r="G45" s="55"/>
      <c r="H45" s="28"/>
      <c r="I45" s="36"/>
      <c r="J45" s="24" t="str">
        <f>H10&amp;" - "&amp;H6&amp;" - "&amp;H7&amp;" - "&amp;H9</f>
        <v> -  -  - </v>
      </c>
      <c r="K45" s="25">
        <f t="shared" si="2"/>
        <v>8</v>
      </c>
      <c r="L45" s="24">
        <f t="shared" si="3"/>
        <v>0</v>
      </c>
      <c r="M45" s="25">
        <f t="shared" si="4"/>
        <v>8</v>
      </c>
      <c r="N45" s="25">
        <f t="shared" si="5"/>
        <v>50</v>
      </c>
      <c r="O45" s="25">
        <f t="shared" ref="O45:O54" si="19">H$2</f>
        <v>9</v>
      </c>
      <c r="P45" s="25">
        <v>8.0</v>
      </c>
      <c r="Q45" s="25">
        <v>2015.0</v>
      </c>
      <c r="R45" s="25" t="str">
        <f>H8</f>
        <v/>
      </c>
      <c r="S45" s="19">
        <v>0.3333333333333333</v>
      </c>
      <c r="T45" s="19">
        <v>0.3680555555555556</v>
      </c>
      <c r="U45" s="26" t="s">
        <v>128</v>
      </c>
      <c r="V45" s="7"/>
      <c r="W45" s="7"/>
      <c r="X45" s="7"/>
      <c r="Y45" s="7"/>
      <c r="Z45" s="7"/>
    </row>
    <row r="46" ht="15.75" customHeight="1">
      <c r="A46" s="27"/>
      <c r="B46" s="27"/>
      <c r="C46" s="54"/>
      <c r="D46" s="55"/>
      <c r="E46" s="55"/>
      <c r="F46" s="55"/>
      <c r="G46" s="55"/>
      <c r="H46" s="28"/>
      <c r="I46" s="36"/>
      <c r="J46" s="24" t="str">
        <f>H17&amp;" - "&amp;H13&amp;" - "&amp;H14&amp;" - "&amp;H16</f>
        <v> -  -  - </v>
      </c>
      <c r="K46" s="25">
        <f t="shared" si="2"/>
        <v>8</v>
      </c>
      <c r="L46" s="24">
        <f t="shared" si="3"/>
        <v>50</v>
      </c>
      <c r="M46" s="25">
        <f t="shared" si="4"/>
        <v>9</v>
      </c>
      <c r="N46" s="25">
        <f t="shared" si="5"/>
        <v>40</v>
      </c>
      <c r="O46" s="25">
        <f t="shared" si="19"/>
        <v>9</v>
      </c>
      <c r="P46" s="25">
        <v>8.0</v>
      </c>
      <c r="Q46" s="25">
        <v>2015.0</v>
      </c>
      <c r="R46" s="25" t="str">
        <f>H15</f>
        <v/>
      </c>
      <c r="S46" s="19">
        <v>0.3680555555555556</v>
      </c>
      <c r="T46" s="19">
        <v>0.40277777777777773</v>
      </c>
      <c r="U46" s="31"/>
      <c r="V46" s="7"/>
      <c r="W46" s="7"/>
      <c r="X46" s="7"/>
      <c r="Y46" s="7"/>
      <c r="Z46" s="7"/>
    </row>
    <row r="47" ht="15.75" customHeight="1">
      <c r="A47" s="27"/>
      <c r="B47" s="12"/>
      <c r="C47" s="62"/>
      <c r="D47" s="55"/>
      <c r="E47" s="56"/>
      <c r="F47" s="56"/>
      <c r="G47" s="68"/>
      <c r="H47" s="40"/>
      <c r="I47" s="43"/>
      <c r="J47" s="24" t="str">
        <f>H25&amp;" - "&amp;H21&amp;" - "&amp;H22&amp;" - "&amp;H24</f>
        <v> -  -  - </v>
      </c>
      <c r="K47" s="25">
        <f t="shared" si="2"/>
        <v>10</v>
      </c>
      <c r="L47" s="24">
        <f t="shared" si="3"/>
        <v>0</v>
      </c>
      <c r="M47" s="25">
        <f t="shared" si="4"/>
        <v>10</v>
      </c>
      <c r="N47" s="25">
        <f t="shared" si="5"/>
        <v>50</v>
      </c>
      <c r="O47" s="25">
        <f t="shared" si="19"/>
        <v>9</v>
      </c>
      <c r="P47" s="25">
        <v>8.0</v>
      </c>
      <c r="Q47" s="25">
        <v>2015.0</v>
      </c>
      <c r="R47" s="25" t="str">
        <f>H23</f>
        <v/>
      </c>
      <c r="S47" s="19">
        <v>0.4166666666666667</v>
      </c>
      <c r="T47" s="19">
        <v>0.4513888888888889</v>
      </c>
      <c r="U47" s="31"/>
      <c r="V47" s="7"/>
      <c r="W47" s="7"/>
      <c r="X47" s="7"/>
      <c r="Y47" s="7"/>
      <c r="Z47" s="7"/>
    </row>
    <row r="48" ht="15.75" customHeight="1">
      <c r="A48" s="27"/>
      <c r="B48" s="21">
        <v>0.6180555555555556</v>
      </c>
      <c r="C48" s="49">
        <v>0.6527777777777778</v>
      </c>
      <c r="D48" s="65"/>
      <c r="E48" s="52"/>
      <c r="F48" s="71"/>
      <c r="G48" s="53"/>
      <c r="H48" s="22"/>
      <c r="I48" s="32"/>
      <c r="J48" s="24" t="str">
        <f>H32&amp;" - "&amp;H28&amp;" - "&amp;H29&amp;" - "&amp;H31</f>
        <v> -  -  - </v>
      </c>
      <c r="K48" s="25">
        <f t="shared" si="2"/>
        <v>10</v>
      </c>
      <c r="L48" s="24">
        <f t="shared" si="3"/>
        <v>50</v>
      </c>
      <c r="M48" s="25">
        <f t="shared" si="4"/>
        <v>11</v>
      </c>
      <c r="N48" s="25">
        <f t="shared" si="5"/>
        <v>40</v>
      </c>
      <c r="O48" s="25">
        <f t="shared" si="19"/>
        <v>9</v>
      </c>
      <c r="P48" s="25">
        <v>8.0</v>
      </c>
      <c r="Q48" s="25">
        <v>2015.0</v>
      </c>
      <c r="R48" s="25" t="str">
        <f>H30</f>
        <v/>
      </c>
      <c r="S48" s="19">
        <v>0.4513888888888889</v>
      </c>
      <c r="T48" s="19">
        <v>0.4861111111111111</v>
      </c>
      <c r="U48" s="31"/>
      <c r="V48" s="7"/>
      <c r="W48" s="7"/>
      <c r="X48" s="7"/>
      <c r="Y48" s="7"/>
      <c r="Z48" s="7"/>
    </row>
    <row r="49" ht="15.75" customHeight="1">
      <c r="A49" s="27"/>
      <c r="B49" s="27"/>
      <c r="C49" s="54"/>
      <c r="D49" s="55"/>
      <c r="E49" s="56"/>
      <c r="F49" s="55"/>
      <c r="G49" s="28"/>
      <c r="H49" s="28"/>
      <c r="I49" s="36"/>
      <c r="J49" s="24" t="str">
        <f>H46&amp;" - "&amp;H42&amp;" - "&amp;H43&amp;" - "&amp;H45</f>
        <v> -  -  - </v>
      </c>
      <c r="K49" s="25">
        <f t="shared" si="2"/>
        <v>11</v>
      </c>
      <c r="L49" s="24">
        <f t="shared" si="3"/>
        <v>40</v>
      </c>
      <c r="M49" s="25">
        <f t="shared" si="4"/>
        <v>12</v>
      </c>
      <c r="N49" s="25">
        <f t="shared" si="5"/>
        <v>30</v>
      </c>
      <c r="O49" s="25">
        <f t="shared" si="19"/>
        <v>9</v>
      </c>
      <c r="P49" s="25">
        <v>8.0</v>
      </c>
      <c r="Q49" s="25">
        <v>2015.0</v>
      </c>
      <c r="R49" s="25" t="str">
        <f>H44</f>
        <v/>
      </c>
      <c r="S49" s="19">
        <v>0.4861111111111111</v>
      </c>
      <c r="T49" s="19">
        <v>0.5208333333333334</v>
      </c>
      <c r="U49" s="31"/>
      <c r="V49" s="7"/>
      <c r="W49" s="7"/>
      <c r="X49" s="7"/>
      <c r="Y49" s="7"/>
      <c r="Z49" s="7"/>
    </row>
    <row r="50" ht="15.75" customHeight="1">
      <c r="A50" s="27"/>
      <c r="B50" s="27"/>
      <c r="C50" s="54"/>
      <c r="D50" s="55"/>
      <c r="E50" s="56"/>
      <c r="F50" s="55"/>
      <c r="G50" s="28"/>
      <c r="H50" s="28"/>
      <c r="I50" s="36"/>
      <c r="J50" s="24" t="str">
        <f>H53&amp;" - "&amp;H49&amp;" - "&amp;H50&amp;" - "&amp;H52</f>
        <v> -  -  - </v>
      </c>
      <c r="K50" s="25">
        <f t="shared" si="2"/>
        <v>14</v>
      </c>
      <c r="L50" s="24">
        <f t="shared" si="3"/>
        <v>0</v>
      </c>
      <c r="M50" s="25">
        <f t="shared" si="4"/>
        <v>14</v>
      </c>
      <c r="N50" s="25">
        <f t="shared" si="5"/>
        <v>50</v>
      </c>
      <c r="O50" s="25">
        <f t="shared" si="19"/>
        <v>9</v>
      </c>
      <c r="P50" s="25">
        <v>8.0</v>
      </c>
      <c r="Q50" s="25">
        <v>2015.0</v>
      </c>
      <c r="R50" s="25" t="str">
        <f>H51</f>
        <v/>
      </c>
      <c r="S50" s="19">
        <v>0.5833333333333334</v>
      </c>
      <c r="T50" s="19">
        <v>0.6180555555555556</v>
      </c>
      <c r="U50" s="31"/>
      <c r="V50" s="7"/>
      <c r="W50" s="7"/>
      <c r="X50" s="7"/>
      <c r="Y50" s="7"/>
      <c r="Z50" s="7"/>
    </row>
    <row r="51" ht="15.75" customHeight="1">
      <c r="A51" s="27"/>
      <c r="B51" s="27"/>
      <c r="C51" s="54"/>
      <c r="D51" s="58"/>
      <c r="E51" s="59"/>
      <c r="F51" s="60"/>
      <c r="G51" s="28"/>
      <c r="H51" s="28"/>
      <c r="I51" s="36"/>
      <c r="J51" s="24" t="str">
        <f>H61&amp;" - "&amp;H57&amp;" - "&amp;H58&amp;" - "&amp;H60</f>
        <v> -  -  - </v>
      </c>
      <c r="K51" s="25">
        <f t="shared" si="2"/>
        <v>14</v>
      </c>
      <c r="L51" s="24">
        <f t="shared" si="3"/>
        <v>50</v>
      </c>
      <c r="M51" s="25">
        <f t="shared" si="4"/>
        <v>15</v>
      </c>
      <c r="N51" s="25">
        <f t="shared" si="5"/>
        <v>40</v>
      </c>
      <c r="O51" s="25">
        <f t="shared" si="19"/>
        <v>9</v>
      </c>
      <c r="P51" s="25">
        <v>8.0</v>
      </c>
      <c r="Q51" s="25">
        <v>2015.0</v>
      </c>
      <c r="R51" s="25" t="str">
        <f>H51</f>
        <v/>
      </c>
      <c r="S51" s="19">
        <v>0.6180555555555556</v>
      </c>
      <c r="T51" s="19">
        <v>0.6527777777777778</v>
      </c>
      <c r="U51" s="31"/>
      <c r="V51" s="7"/>
      <c r="W51" s="7"/>
      <c r="X51" s="7"/>
      <c r="Y51" s="7"/>
      <c r="Z51" s="7"/>
    </row>
    <row r="52" ht="15.75" customHeight="1">
      <c r="A52" s="27"/>
      <c r="B52" s="27"/>
      <c r="C52" s="54"/>
      <c r="D52" s="55"/>
      <c r="E52" s="55"/>
      <c r="F52" s="55"/>
      <c r="G52" s="28"/>
      <c r="H52" s="28"/>
      <c r="I52" s="36"/>
      <c r="J52" s="24" t="str">
        <f>H61&amp;" - "&amp;H57&amp;" - "&amp;H58&amp;" - "&amp;H60</f>
        <v> -  -  - </v>
      </c>
      <c r="K52" s="25">
        <f t="shared" si="2"/>
        <v>16</v>
      </c>
      <c r="L52" s="24">
        <f t="shared" si="3"/>
        <v>0</v>
      </c>
      <c r="M52" s="25">
        <f t="shared" si="4"/>
        <v>16</v>
      </c>
      <c r="N52" s="25">
        <f t="shared" si="5"/>
        <v>50</v>
      </c>
      <c r="O52" s="25">
        <f t="shared" si="19"/>
        <v>9</v>
      </c>
      <c r="P52" s="25">
        <v>8.0</v>
      </c>
      <c r="Q52" s="25">
        <v>2015.0</v>
      </c>
      <c r="R52" s="25" t="str">
        <f>H59</f>
        <v/>
      </c>
      <c r="S52" s="19">
        <v>0.6666666666666666</v>
      </c>
      <c r="T52" s="19">
        <v>0.7013888888888888</v>
      </c>
      <c r="U52" s="31"/>
      <c r="V52" s="7"/>
      <c r="W52" s="7"/>
      <c r="X52" s="7"/>
      <c r="Y52" s="7"/>
      <c r="Z52" s="7"/>
    </row>
    <row r="53" ht="15.75" customHeight="1">
      <c r="A53" s="27"/>
      <c r="B53" s="27"/>
      <c r="C53" s="54"/>
      <c r="D53" s="55"/>
      <c r="E53" s="55"/>
      <c r="F53" s="55"/>
      <c r="G53" s="28"/>
      <c r="H53" s="28"/>
      <c r="I53" s="36"/>
      <c r="J53" s="24" t="str">
        <f>H68&amp;" - "&amp;H64&amp;" - "&amp;H65&amp;" - "&amp;H67</f>
        <v> -  -  - </v>
      </c>
      <c r="K53" s="25">
        <f t="shared" si="2"/>
        <v>16</v>
      </c>
      <c r="L53" s="24">
        <f t="shared" si="3"/>
        <v>50</v>
      </c>
      <c r="M53" s="25">
        <f t="shared" si="4"/>
        <v>17</v>
      </c>
      <c r="N53" s="25">
        <f t="shared" si="5"/>
        <v>40</v>
      </c>
      <c r="O53" s="25">
        <f t="shared" si="19"/>
        <v>9</v>
      </c>
      <c r="P53" s="25">
        <v>8.0</v>
      </c>
      <c r="Q53" s="25">
        <v>2015.0</v>
      </c>
      <c r="R53" s="25" t="str">
        <f>H66</f>
        <v/>
      </c>
      <c r="S53" s="19">
        <v>0.7013888888888888</v>
      </c>
      <c r="T53" s="19">
        <v>0.7361111111111112</v>
      </c>
      <c r="U53" s="31"/>
      <c r="V53" s="7"/>
      <c r="W53" s="7"/>
      <c r="X53" s="7"/>
      <c r="Y53" s="7"/>
      <c r="Z53" s="7"/>
    </row>
    <row r="54" ht="15.75" customHeight="1">
      <c r="A54" s="27"/>
      <c r="B54" s="12"/>
      <c r="C54" s="62"/>
      <c r="D54" s="55"/>
      <c r="E54" s="56"/>
      <c r="F54" s="56"/>
      <c r="G54" s="40"/>
      <c r="H54" s="40"/>
      <c r="I54" s="43"/>
      <c r="J54" s="24" t="str">
        <f>H75&amp;" - "&amp;H71&amp;" - "&amp;H72&amp;" - "&amp;H74</f>
        <v> -  -  - </v>
      </c>
      <c r="K54" s="25">
        <f t="shared" si="2"/>
        <v>17</v>
      </c>
      <c r="L54" s="24">
        <f t="shared" si="3"/>
        <v>40</v>
      </c>
      <c r="M54" s="25">
        <f t="shared" si="4"/>
        <v>18</v>
      </c>
      <c r="N54" s="25">
        <f t="shared" si="5"/>
        <v>30</v>
      </c>
      <c r="O54" s="25">
        <f t="shared" si="19"/>
        <v>9</v>
      </c>
      <c r="P54" s="25">
        <v>8.0</v>
      </c>
      <c r="Q54" s="25">
        <v>2015.0</v>
      </c>
      <c r="R54" s="25" t="str">
        <f>H73</f>
        <v/>
      </c>
      <c r="S54" s="19">
        <v>0.7361111111111112</v>
      </c>
      <c r="T54" s="19">
        <v>0.7708333333333334</v>
      </c>
      <c r="U54" s="42"/>
      <c r="V54" s="7"/>
      <c r="W54" s="7"/>
      <c r="X54" s="7"/>
      <c r="Y54" s="7"/>
      <c r="Z54" s="7"/>
    </row>
    <row r="55" ht="15.75" customHeight="1">
      <c r="A55" s="27"/>
      <c r="B55" s="45" t="s">
        <v>81</v>
      </c>
      <c r="C55" s="4"/>
      <c r="D55" s="4"/>
      <c r="E55" s="4"/>
      <c r="F55" s="4"/>
      <c r="G55" s="4"/>
      <c r="H55" s="4"/>
      <c r="I55" s="5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7"/>
      <c r="W55" s="7"/>
      <c r="X55" s="7"/>
      <c r="Y55" s="7"/>
      <c r="Z55" s="7"/>
    </row>
    <row r="56" ht="15.75" customHeight="1">
      <c r="A56" s="27"/>
      <c r="B56" s="21">
        <v>0.6666666666666666</v>
      </c>
      <c r="C56" s="21">
        <v>0.7013888888888888</v>
      </c>
      <c r="D56" s="22"/>
      <c r="E56" s="22"/>
      <c r="F56" s="22"/>
      <c r="G56" s="22"/>
      <c r="H56" s="22"/>
      <c r="I56" s="32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7"/>
      <c r="W56" s="7"/>
      <c r="X56" s="7"/>
      <c r="Y56" s="7"/>
      <c r="Z56" s="7"/>
    </row>
    <row r="57" ht="15.75" customHeight="1">
      <c r="A57" s="27"/>
      <c r="B57" s="27"/>
      <c r="C57" s="27"/>
      <c r="D57" s="28"/>
      <c r="E57" s="28"/>
      <c r="F57" s="28"/>
      <c r="G57" s="28"/>
      <c r="H57" s="28"/>
      <c r="I57" s="3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7"/>
      <c r="W57" s="7"/>
      <c r="X57" s="7"/>
      <c r="Y57" s="7"/>
      <c r="Z57" s="7"/>
    </row>
    <row r="58" ht="15.75" customHeight="1">
      <c r="A58" s="27"/>
      <c r="B58" s="27"/>
      <c r="C58" s="27"/>
      <c r="D58" s="28"/>
      <c r="E58" s="28"/>
      <c r="F58" s="28"/>
      <c r="G58" s="28"/>
      <c r="H58" s="28"/>
      <c r="I58" s="3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7"/>
      <c r="W58" s="7"/>
      <c r="X58" s="7"/>
      <c r="Y58" s="7"/>
      <c r="Z58" s="7"/>
    </row>
    <row r="59" ht="15.75" customHeight="1">
      <c r="A59" s="27"/>
      <c r="B59" s="27"/>
      <c r="C59" s="27"/>
      <c r="D59" s="28"/>
      <c r="E59" s="28"/>
      <c r="F59" s="28"/>
      <c r="G59" s="28"/>
      <c r="H59" s="28"/>
      <c r="I59" s="3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7"/>
      <c r="W59" s="7"/>
      <c r="X59" s="7"/>
      <c r="Y59" s="7"/>
      <c r="Z59" s="7"/>
    </row>
    <row r="60" ht="15.75" customHeight="1">
      <c r="A60" s="27"/>
      <c r="B60" s="27"/>
      <c r="C60" s="27"/>
      <c r="D60" s="28"/>
      <c r="E60" s="28"/>
      <c r="F60" s="28"/>
      <c r="G60" s="28"/>
      <c r="H60" s="28"/>
      <c r="I60" s="3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7"/>
      <c r="W60" s="7"/>
      <c r="X60" s="7"/>
      <c r="Y60" s="7"/>
      <c r="Z60" s="7"/>
    </row>
    <row r="61" ht="15.75" customHeight="1">
      <c r="A61" s="27"/>
      <c r="B61" s="27"/>
      <c r="C61" s="27"/>
      <c r="D61" s="28"/>
      <c r="E61" s="28"/>
      <c r="F61" s="28"/>
      <c r="G61" s="28"/>
      <c r="H61" s="28"/>
      <c r="I61" s="3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7"/>
      <c r="W61" s="7"/>
      <c r="X61" s="7"/>
      <c r="Y61" s="7"/>
      <c r="Z61" s="7"/>
    </row>
    <row r="62" ht="15.75" customHeight="1">
      <c r="A62" s="27"/>
      <c r="B62" s="12"/>
      <c r="C62" s="12"/>
      <c r="D62" s="40"/>
      <c r="E62" s="40"/>
      <c r="F62" s="40"/>
      <c r="G62" s="40"/>
      <c r="H62" s="40"/>
      <c r="I62" s="43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7"/>
      <c r="W62" s="7"/>
      <c r="X62" s="7"/>
      <c r="Y62" s="7"/>
      <c r="Z62" s="7"/>
    </row>
    <row r="63" ht="15.75" customHeight="1">
      <c r="A63" s="27"/>
      <c r="B63" s="72">
        <v>0.7013888888888888</v>
      </c>
      <c r="C63" s="21">
        <v>0.7361111111111112</v>
      </c>
      <c r="D63" s="22"/>
      <c r="E63" s="22"/>
      <c r="F63" s="22"/>
      <c r="G63" s="22"/>
      <c r="H63" s="22"/>
      <c r="I63" s="73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7"/>
      <c r="W63" s="7"/>
      <c r="X63" s="7"/>
      <c r="Y63" s="7"/>
      <c r="Z63" s="7"/>
    </row>
    <row r="64" ht="15.75" customHeight="1">
      <c r="A64" s="27"/>
      <c r="B64" s="27"/>
      <c r="C64" s="27"/>
      <c r="D64" s="28"/>
      <c r="E64" s="28"/>
      <c r="F64" s="28"/>
      <c r="G64" s="28"/>
      <c r="H64" s="28"/>
      <c r="I64" s="74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7"/>
      <c r="W64" s="7"/>
      <c r="X64" s="7"/>
      <c r="Y64" s="7"/>
      <c r="Z64" s="7"/>
    </row>
    <row r="65" ht="15.75" customHeight="1">
      <c r="A65" s="27"/>
      <c r="B65" s="27"/>
      <c r="C65" s="27"/>
      <c r="D65" s="28"/>
      <c r="E65" s="28"/>
      <c r="F65" s="28"/>
      <c r="G65" s="28"/>
      <c r="H65" s="28"/>
      <c r="I65" s="74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7"/>
      <c r="W65" s="7"/>
      <c r="X65" s="7"/>
      <c r="Y65" s="7"/>
      <c r="Z65" s="7"/>
    </row>
    <row r="66" ht="15.75" customHeight="1">
      <c r="A66" s="27"/>
      <c r="B66" s="27"/>
      <c r="C66" s="27"/>
      <c r="D66" s="28"/>
      <c r="E66" s="28"/>
      <c r="F66" s="28"/>
      <c r="G66" s="28"/>
      <c r="H66" s="28"/>
      <c r="I66" s="74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7"/>
      <c r="W66" s="7"/>
      <c r="X66" s="7"/>
      <c r="Y66" s="7"/>
      <c r="Z66" s="7"/>
    </row>
    <row r="67" ht="15.75" customHeight="1">
      <c r="A67" s="27"/>
      <c r="B67" s="27"/>
      <c r="C67" s="27"/>
      <c r="D67" s="28"/>
      <c r="E67" s="28"/>
      <c r="F67" s="28"/>
      <c r="G67" s="28"/>
      <c r="H67" s="28"/>
      <c r="I67" s="74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7"/>
      <c r="W67" s="7"/>
      <c r="X67" s="7"/>
      <c r="Y67" s="7"/>
      <c r="Z67" s="7"/>
    </row>
    <row r="68" ht="15.75" customHeight="1">
      <c r="A68" s="27"/>
      <c r="B68" s="27"/>
      <c r="C68" s="27"/>
      <c r="D68" s="28"/>
      <c r="E68" s="28"/>
      <c r="F68" s="28"/>
      <c r="G68" s="28"/>
      <c r="H68" s="28"/>
      <c r="I68" s="74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7"/>
      <c r="W68" s="7"/>
      <c r="X68" s="7"/>
      <c r="Y68" s="7"/>
      <c r="Z68" s="7"/>
    </row>
    <row r="69" ht="15.75" customHeight="1">
      <c r="A69" s="27"/>
      <c r="B69" s="12"/>
      <c r="C69" s="12"/>
      <c r="D69" s="40"/>
      <c r="E69" s="40"/>
      <c r="F69" s="40"/>
      <c r="G69" s="40"/>
      <c r="H69" s="40"/>
      <c r="I69" s="7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7"/>
      <c r="W69" s="7"/>
      <c r="X69" s="7"/>
      <c r="Y69" s="7"/>
      <c r="Z69" s="7"/>
    </row>
    <row r="70" ht="15.75" customHeight="1">
      <c r="A70" s="27"/>
      <c r="B70" s="21">
        <v>0.7361111111111112</v>
      </c>
      <c r="C70" s="21">
        <v>0.7708333333333334</v>
      </c>
      <c r="D70" s="22"/>
      <c r="E70" s="22"/>
      <c r="F70" s="22"/>
      <c r="G70" s="22"/>
      <c r="H70" s="22"/>
      <c r="I70" s="73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7"/>
      <c r="W70" s="7"/>
      <c r="X70" s="7"/>
      <c r="Y70" s="7"/>
      <c r="Z70" s="7"/>
    </row>
    <row r="71" ht="15.75" customHeight="1">
      <c r="A71" s="27"/>
      <c r="B71" s="27"/>
      <c r="C71" s="27"/>
      <c r="D71" s="28"/>
      <c r="E71" s="28"/>
      <c r="F71" s="28"/>
      <c r="G71" s="28"/>
      <c r="H71" s="28"/>
      <c r="I71" s="74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7"/>
      <c r="W71" s="7"/>
      <c r="X71" s="7"/>
      <c r="Y71" s="7"/>
      <c r="Z71" s="7"/>
    </row>
    <row r="72" ht="15.75" customHeight="1">
      <c r="A72" s="27"/>
      <c r="B72" s="27"/>
      <c r="C72" s="27"/>
      <c r="D72" s="28"/>
      <c r="E72" s="28"/>
      <c r="F72" s="28"/>
      <c r="G72" s="28"/>
      <c r="H72" s="28"/>
      <c r="I72" s="74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7"/>
      <c r="W72" s="7"/>
      <c r="X72" s="7"/>
      <c r="Y72" s="7"/>
      <c r="Z72" s="7"/>
    </row>
    <row r="73" ht="15.75" customHeight="1">
      <c r="A73" s="27"/>
      <c r="B73" s="27"/>
      <c r="C73" s="27"/>
      <c r="D73" s="28"/>
      <c r="E73" s="28"/>
      <c r="F73" s="28"/>
      <c r="G73" s="28"/>
      <c r="H73" s="28"/>
      <c r="I73" s="74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7"/>
      <c r="W73" s="7"/>
      <c r="X73" s="7"/>
      <c r="Y73" s="7"/>
      <c r="Z73" s="7"/>
    </row>
    <row r="74" ht="15.75" customHeight="1">
      <c r="A74" s="27"/>
      <c r="B74" s="27"/>
      <c r="C74" s="27"/>
      <c r="D74" s="28"/>
      <c r="E74" s="28"/>
      <c r="F74" s="28"/>
      <c r="G74" s="28"/>
      <c r="H74" s="28"/>
      <c r="I74" s="74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7"/>
      <c r="W74" s="7"/>
      <c r="X74" s="7"/>
      <c r="Y74" s="7"/>
      <c r="Z74" s="7"/>
    </row>
    <row r="75" ht="15.75" customHeight="1">
      <c r="A75" s="27"/>
      <c r="B75" s="27"/>
      <c r="C75" s="27"/>
      <c r="D75" s="28"/>
      <c r="E75" s="28"/>
      <c r="F75" s="28"/>
      <c r="G75" s="28"/>
      <c r="H75" s="28"/>
      <c r="I75" s="74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7"/>
      <c r="W75" s="7"/>
      <c r="X75" s="7"/>
      <c r="Y75" s="7"/>
      <c r="Z75" s="7"/>
    </row>
    <row r="76" ht="15.75" customHeight="1">
      <c r="A76" s="38"/>
      <c r="B76" s="38"/>
      <c r="C76" s="12"/>
      <c r="D76" s="40"/>
      <c r="E76" s="40"/>
      <c r="F76" s="40"/>
      <c r="G76" s="40"/>
      <c r="H76" s="40"/>
      <c r="I76" s="7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7"/>
      <c r="W76" s="7"/>
      <c r="X76" s="7"/>
      <c r="Y76" s="7"/>
      <c r="Z76" s="7"/>
    </row>
    <row r="77" ht="15.75" customHeight="1">
      <c r="A77" s="7"/>
      <c r="B77" s="7"/>
      <c r="C77" s="7"/>
      <c r="D77" s="7"/>
      <c r="E77" s="7"/>
      <c r="F77" s="7"/>
      <c r="G77" s="7"/>
      <c r="H77" s="7"/>
      <c r="I77" s="7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7"/>
      <c r="W77" s="7"/>
      <c r="X77" s="7"/>
      <c r="Y77" s="7"/>
      <c r="Z77" s="7"/>
    </row>
    <row r="78" ht="15.75" customHeight="1">
      <c r="A78" s="7"/>
      <c r="B78" s="7"/>
      <c r="C78" s="7"/>
      <c r="D78" s="7"/>
      <c r="E78" s="7"/>
      <c r="F78" s="7"/>
      <c r="G78" s="7"/>
      <c r="H78" s="7"/>
      <c r="I78" s="7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7"/>
      <c r="W78" s="7"/>
      <c r="X78" s="7"/>
      <c r="Y78" s="7"/>
      <c r="Z78" s="7"/>
    </row>
    <row r="79" ht="15.75" customHeight="1">
      <c r="A79" s="7"/>
      <c r="B79" s="7"/>
      <c r="C79" s="7"/>
      <c r="D79" s="7"/>
      <c r="E79" s="7"/>
      <c r="F79" s="7"/>
      <c r="G79" s="7"/>
      <c r="H79" s="7"/>
      <c r="I79" s="7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7"/>
      <c r="W79" s="7"/>
      <c r="X79" s="7"/>
      <c r="Y79" s="7"/>
      <c r="Z79" s="7"/>
    </row>
    <row r="80" ht="15.75" customHeight="1">
      <c r="A80" s="7"/>
      <c r="B80" s="7"/>
      <c r="C80" s="7"/>
      <c r="D80" s="7"/>
      <c r="E80" s="7"/>
      <c r="F80" s="7"/>
      <c r="G80" s="7"/>
      <c r="H80" s="7"/>
      <c r="I80" s="7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7"/>
      <c r="W80" s="7"/>
      <c r="X80" s="7"/>
      <c r="Y80" s="7"/>
      <c r="Z80" s="7"/>
    </row>
    <row r="81" ht="15.75" customHeight="1">
      <c r="A81" s="7"/>
      <c r="B81" s="7"/>
      <c r="C81" s="7"/>
      <c r="D81" s="7"/>
      <c r="E81" s="7"/>
      <c r="F81" s="7"/>
      <c r="G81" s="7"/>
      <c r="H81" s="7"/>
      <c r="I81" s="7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7"/>
      <c r="W81" s="7"/>
      <c r="X81" s="7"/>
      <c r="Y81" s="7"/>
      <c r="Z81" s="7"/>
    </row>
    <row r="82" ht="15.75" customHeight="1">
      <c r="A82" s="7"/>
      <c r="B82" s="7"/>
      <c r="C82" s="7"/>
      <c r="D82" s="7"/>
      <c r="E82" s="7"/>
      <c r="F82" s="7"/>
      <c r="G82" s="7"/>
      <c r="H82" s="7"/>
      <c r="I82" s="7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7"/>
      <c r="W82" s="7"/>
      <c r="X82" s="7"/>
      <c r="Y82" s="7"/>
      <c r="Z82" s="7"/>
    </row>
    <row r="83" ht="15.75" customHeight="1">
      <c r="A83" s="7"/>
      <c r="B83" s="7"/>
      <c r="C83" s="7"/>
      <c r="D83" s="7"/>
      <c r="E83" s="7"/>
      <c r="F83" s="7"/>
      <c r="G83" s="7"/>
      <c r="H83" s="7"/>
      <c r="I83" s="7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7"/>
      <c r="W83" s="7"/>
      <c r="X83" s="7"/>
      <c r="Y83" s="7"/>
      <c r="Z83" s="7"/>
    </row>
    <row r="84" ht="15.75" customHeight="1">
      <c r="A84" s="7"/>
      <c r="B84" s="7"/>
      <c r="C84" s="7"/>
      <c r="D84" s="7"/>
      <c r="E84" s="7"/>
      <c r="F84" s="7"/>
      <c r="G84" s="7"/>
      <c r="H84" s="7"/>
      <c r="I84" s="7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7"/>
      <c r="W84" s="7"/>
      <c r="X84" s="7"/>
      <c r="Y84" s="7"/>
      <c r="Z84" s="7"/>
    </row>
    <row r="85" ht="15.75" customHeight="1">
      <c r="A85" s="7"/>
      <c r="B85" s="7"/>
      <c r="C85" s="7"/>
      <c r="D85" s="7"/>
      <c r="E85" s="7"/>
      <c r="F85" s="7"/>
      <c r="G85" s="7"/>
      <c r="H85" s="7"/>
      <c r="I85" s="7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7"/>
      <c r="W85" s="7"/>
      <c r="X85" s="7"/>
      <c r="Y85" s="7"/>
      <c r="Z85" s="7"/>
    </row>
    <row r="86" ht="15.75" customHeight="1">
      <c r="A86" s="7"/>
      <c r="B86" s="7"/>
      <c r="C86" s="7"/>
      <c r="D86" s="7"/>
      <c r="E86" s="7"/>
      <c r="F86" s="7"/>
      <c r="G86" s="7"/>
      <c r="H86" s="7"/>
      <c r="I86" s="7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7"/>
      <c r="W86" s="7"/>
      <c r="X86" s="7"/>
      <c r="Y86" s="7"/>
      <c r="Z86" s="7"/>
    </row>
    <row r="87" ht="15.75" customHeight="1">
      <c r="A87" s="7"/>
      <c r="B87" s="7"/>
      <c r="C87" s="7"/>
      <c r="D87" s="7"/>
      <c r="E87" s="7"/>
      <c r="F87" s="7"/>
      <c r="G87" s="7"/>
      <c r="H87" s="7"/>
      <c r="I87" s="7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7"/>
      <c r="W87" s="7"/>
      <c r="X87" s="7"/>
      <c r="Y87" s="7"/>
      <c r="Z87" s="7"/>
    </row>
    <row r="88" ht="15.75" customHeight="1">
      <c r="A88" s="7"/>
      <c r="B88" s="7"/>
      <c r="C88" s="7"/>
      <c r="D88" s="7"/>
      <c r="E88" s="7"/>
      <c r="F88" s="7"/>
      <c r="G88" s="7"/>
      <c r="H88" s="7"/>
      <c r="I88" s="7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7"/>
      <c r="W88" s="7"/>
      <c r="X88" s="7"/>
      <c r="Y88" s="7"/>
      <c r="Z88" s="7"/>
    </row>
    <row r="89" ht="15.75" customHeight="1">
      <c r="A89" s="7"/>
      <c r="B89" s="7"/>
      <c r="C89" s="7"/>
      <c r="D89" s="7"/>
      <c r="E89" s="7"/>
      <c r="F89" s="7"/>
      <c r="G89" s="7"/>
      <c r="H89" s="7"/>
      <c r="I89" s="7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7"/>
      <c r="W89" s="7"/>
      <c r="X89" s="7"/>
      <c r="Y89" s="7"/>
      <c r="Z89" s="7"/>
    </row>
    <row r="90" ht="15.75" customHeight="1">
      <c r="A90" s="7"/>
      <c r="B90" s="7"/>
      <c r="C90" s="7"/>
      <c r="D90" s="7"/>
      <c r="E90" s="7"/>
      <c r="F90" s="7"/>
      <c r="G90" s="7"/>
      <c r="H90" s="7"/>
      <c r="I90" s="7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7"/>
      <c r="W90" s="7"/>
      <c r="X90" s="7"/>
      <c r="Y90" s="7"/>
      <c r="Z90" s="7"/>
    </row>
    <row r="91" ht="15.75" customHeight="1">
      <c r="A91" s="7"/>
      <c r="B91" s="7"/>
      <c r="C91" s="7"/>
      <c r="D91" s="7"/>
      <c r="E91" s="7"/>
      <c r="F91" s="7"/>
      <c r="G91" s="7"/>
      <c r="H91" s="7"/>
      <c r="I91" s="7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7"/>
      <c r="W91" s="7"/>
      <c r="X91" s="7"/>
      <c r="Y91" s="7"/>
      <c r="Z91" s="7"/>
    </row>
    <row r="92" ht="15.75" customHeight="1">
      <c r="A92" s="7"/>
      <c r="B92" s="7"/>
      <c r="C92" s="7"/>
      <c r="D92" s="7"/>
      <c r="E92" s="7"/>
      <c r="F92" s="7"/>
      <c r="G92" s="7"/>
      <c r="H92" s="7"/>
      <c r="I92" s="7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7"/>
      <c r="W92" s="7"/>
      <c r="X92" s="7"/>
      <c r="Y92" s="7"/>
      <c r="Z92" s="7"/>
    </row>
    <row r="93" ht="15.75" customHeight="1">
      <c r="A93" s="7"/>
      <c r="B93" s="7"/>
      <c r="C93" s="7"/>
      <c r="D93" s="7"/>
      <c r="E93" s="7"/>
      <c r="F93" s="7"/>
      <c r="G93" s="7"/>
      <c r="H93" s="7"/>
      <c r="I93" s="7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7"/>
      <c r="W93" s="7"/>
      <c r="X93" s="7"/>
      <c r="Y93" s="7"/>
      <c r="Z93" s="7"/>
    </row>
    <row r="94" ht="15.75" customHeight="1">
      <c r="A94" s="7"/>
      <c r="B94" s="7"/>
      <c r="C94" s="7"/>
      <c r="D94" s="7"/>
      <c r="E94" s="7"/>
      <c r="F94" s="7"/>
      <c r="G94" s="7"/>
      <c r="H94" s="7"/>
      <c r="I94" s="7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7"/>
      <c r="W94" s="7"/>
      <c r="X94" s="7"/>
      <c r="Y94" s="7"/>
      <c r="Z94" s="7"/>
    </row>
    <row r="95" ht="15.75" customHeight="1">
      <c r="A95" s="7"/>
      <c r="B95" s="7"/>
      <c r="C95" s="7"/>
      <c r="D95" s="7"/>
      <c r="E95" s="7"/>
      <c r="F95" s="7"/>
      <c r="G95" s="7"/>
      <c r="H95" s="7"/>
      <c r="I95" s="7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7"/>
      <c r="W95" s="7"/>
      <c r="X95" s="7"/>
      <c r="Y95" s="7"/>
      <c r="Z95" s="7"/>
    </row>
    <row r="96" ht="15.75" customHeight="1">
      <c r="A96" s="7"/>
      <c r="B96" s="7"/>
      <c r="C96" s="7"/>
      <c r="D96" s="7"/>
      <c r="E96" s="7"/>
      <c r="F96" s="7"/>
      <c r="G96" s="7"/>
      <c r="H96" s="7"/>
      <c r="I96" s="7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7"/>
      <c r="W96" s="7"/>
      <c r="X96" s="7"/>
      <c r="Y96" s="7"/>
      <c r="Z96" s="7"/>
    </row>
    <row r="97" ht="15.75" customHeight="1">
      <c r="A97" s="7"/>
      <c r="B97" s="7"/>
      <c r="C97" s="7"/>
      <c r="D97" s="7"/>
      <c r="E97" s="7"/>
      <c r="F97" s="7"/>
      <c r="G97" s="7"/>
      <c r="H97" s="7"/>
      <c r="I97" s="7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7"/>
      <c r="W97" s="7"/>
      <c r="X97" s="7"/>
      <c r="Y97" s="7"/>
      <c r="Z97" s="7"/>
    </row>
    <row r="98" ht="15.75" customHeight="1">
      <c r="A98" s="7"/>
      <c r="B98" s="7"/>
      <c r="C98" s="7"/>
      <c r="D98" s="7"/>
      <c r="E98" s="7"/>
      <c r="F98" s="7"/>
      <c r="G98" s="7"/>
      <c r="H98" s="7"/>
      <c r="I98" s="7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7"/>
      <c r="W98" s="7"/>
      <c r="X98" s="7"/>
      <c r="Y98" s="7"/>
      <c r="Z98" s="7"/>
    </row>
    <row r="99" ht="15.75" customHeight="1">
      <c r="A99" s="7"/>
      <c r="B99" s="7"/>
      <c r="C99" s="7"/>
      <c r="D99" s="7"/>
      <c r="E99" s="7"/>
      <c r="F99" s="7"/>
      <c r="G99" s="7"/>
      <c r="H99" s="7"/>
      <c r="I99" s="7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7"/>
      <c r="W99" s="7"/>
      <c r="X99" s="7"/>
      <c r="Y99" s="7"/>
      <c r="Z99" s="7"/>
    </row>
    <row r="100" ht="15.75" customHeight="1">
      <c r="A100" s="7"/>
      <c r="B100" s="7"/>
      <c r="C100" s="7"/>
      <c r="D100" s="7"/>
      <c r="E100" s="7"/>
      <c r="F100" s="7"/>
      <c r="G100" s="7"/>
      <c r="H100" s="7"/>
      <c r="I100" s="7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7"/>
      <c r="W100" s="7"/>
      <c r="X100" s="7"/>
      <c r="Y100" s="7"/>
      <c r="Z100" s="7"/>
    </row>
    <row r="101" ht="15.75" customHeight="1">
      <c r="A101" s="7"/>
      <c r="B101" s="7"/>
      <c r="C101" s="7"/>
      <c r="D101" s="7"/>
      <c r="E101" s="7"/>
      <c r="F101" s="7"/>
      <c r="G101" s="7"/>
      <c r="H101" s="7"/>
      <c r="I101" s="7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7"/>
      <c r="W101" s="7"/>
      <c r="X101" s="7"/>
      <c r="Y101" s="7"/>
      <c r="Z101" s="7"/>
    </row>
    <row r="102" ht="15.75" customHeight="1">
      <c r="A102" s="7"/>
      <c r="B102" s="7"/>
      <c r="C102" s="7"/>
      <c r="D102" s="7"/>
      <c r="E102" s="7"/>
      <c r="F102" s="7"/>
      <c r="G102" s="7"/>
      <c r="H102" s="7"/>
      <c r="I102" s="7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7"/>
      <c r="W102" s="7"/>
      <c r="X102" s="7"/>
      <c r="Y102" s="7"/>
      <c r="Z102" s="7"/>
    </row>
    <row r="103" ht="15.75" customHeight="1">
      <c r="A103" s="7"/>
      <c r="B103" s="7"/>
      <c r="C103" s="7"/>
      <c r="D103" s="7"/>
      <c r="E103" s="7"/>
      <c r="F103" s="7"/>
      <c r="G103" s="7"/>
      <c r="H103" s="7"/>
      <c r="I103" s="7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7"/>
      <c r="W103" s="7"/>
      <c r="X103" s="7"/>
      <c r="Y103" s="7"/>
      <c r="Z103" s="7"/>
    </row>
    <row r="104" ht="15.75" customHeight="1">
      <c r="A104" s="7"/>
      <c r="B104" s="7"/>
      <c r="C104" s="7"/>
      <c r="D104" s="7"/>
      <c r="E104" s="7"/>
      <c r="F104" s="7"/>
      <c r="G104" s="7"/>
      <c r="H104" s="7"/>
      <c r="I104" s="7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7"/>
      <c r="W104" s="7"/>
      <c r="X104" s="7"/>
      <c r="Y104" s="7"/>
      <c r="Z104" s="7"/>
    </row>
    <row r="105" ht="15.75" customHeight="1">
      <c r="A105" s="7"/>
      <c r="B105" s="7"/>
      <c r="C105" s="7"/>
      <c r="D105" s="7"/>
      <c r="E105" s="7"/>
      <c r="F105" s="7"/>
      <c r="G105" s="7"/>
      <c r="H105" s="7"/>
      <c r="I105" s="7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7"/>
      <c r="W105" s="7"/>
      <c r="X105" s="7"/>
      <c r="Y105" s="7"/>
      <c r="Z105" s="7"/>
    </row>
    <row r="106" ht="15.75" customHeight="1">
      <c r="A106" s="7"/>
      <c r="B106" s="7"/>
      <c r="C106" s="7"/>
      <c r="D106" s="7"/>
      <c r="E106" s="7"/>
      <c r="F106" s="7"/>
      <c r="G106" s="7"/>
      <c r="H106" s="7"/>
      <c r="I106" s="7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7"/>
      <c r="W106" s="7"/>
      <c r="X106" s="7"/>
      <c r="Y106" s="7"/>
      <c r="Z106" s="7"/>
    </row>
    <row r="107" ht="15.75" customHeight="1">
      <c r="A107" s="7"/>
      <c r="B107" s="7"/>
      <c r="C107" s="7"/>
      <c r="D107" s="7"/>
      <c r="E107" s="7"/>
      <c r="F107" s="7"/>
      <c r="G107" s="7"/>
      <c r="H107" s="7"/>
      <c r="I107" s="7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7"/>
      <c r="W107" s="7"/>
      <c r="X107" s="7"/>
      <c r="Y107" s="7"/>
      <c r="Z107" s="7"/>
    </row>
    <row r="108" ht="15.75" customHeight="1">
      <c r="A108" s="7"/>
      <c r="B108" s="7"/>
      <c r="C108" s="7"/>
      <c r="D108" s="7"/>
      <c r="E108" s="7"/>
      <c r="F108" s="7"/>
      <c r="G108" s="7"/>
      <c r="H108" s="7"/>
      <c r="I108" s="7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7"/>
      <c r="W108" s="7"/>
      <c r="X108" s="7"/>
      <c r="Y108" s="7"/>
      <c r="Z108" s="7"/>
    </row>
    <row r="109" ht="15.75" customHeight="1">
      <c r="A109" s="7"/>
      <c r="B109" s="7"/>
      <c r="C109" s="7"/>
      <c r="D109" s="7"/>
      <c r="E109" s="7"/>
      <c r="F109" s="7"/>
      <c r="G109" s="7"/>
      <c r="H109" s="7"/>
      <c r="I109" s="7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7"/>
      <c r="W109" s="7"/>
      <c r="X109" s="7"/>
      <c r="Y109" s="7"/>
      <c r="Z109" s="7"/>
    </row>
    <row r="110" ht="15.75" customHeight="1">
      <c r="A110" s="7"/>
      <c r="B110" s="7"/>
      <c r="C110" s="7"/>
      <c r="D110" s="7"/>
      <c r="E110" s="7"/>
      <c r="F110" s="7"/>
      <c r="G110" s="7"/>
      <c r="H110" s="7"/>
      <c r="I110" s="7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7"/>
      <c r="W110" s="7"/>
      <c r="X110" s="7"/>
      <c r="Y110" s="7"/>
      <c r="Z110" s="7"/>
    </row>
    <row r="111" ht="15.75" customHeight="1">
      <c r="A111" s="7"/>
      <c r="B111" s="7"/>
      <c r="C111" s="7"/>
      <c r="D111" s="7"/>
      <c r="E111" s="7"/>
      <c r="F111" s="7"/>
      <c r="G111" s="7"/>
      <c r="H111" s="7"/>
      <c r="I111" s="7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7"/>
      <c r="W111" s="7"/>
      <c r="X111" s="7"/>
      <c r="Y111" s="7"/>
      <c r="Z111" s="7"/>
    </row>
    <row r="112" ht="15.75" customHeight="1">
      <c r="A112" s="7"/>
      <c r="B112" s="7"/>
      <c r="C112" s="7"/>
      <c r="D112" s="7"/>
      <c r="E112" s="7"/>
      <c r="F112" s="7"/>
      <c r="G112" s="7"/>
      <c r="H112" s="7"/>
      <c r="I112" s="7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7"/>
      <c r="W112" s="7"/>
      <c r="X112" s="7"/>
      <c r="Y112" s="7"/>
      <c r="Z112" s="7"/>
    </row>
    <row r="113" ht="15.75" customHeight="1">
      <c r="A113" s="7"/>
      <c r="B113" s="7"/>
      <c r="C113" s="7"/>
      <c r="D113" s="7"/>
      <c r="E113" s="7"/>
      <c r="F113" s="7"/>
      <c r="G113" s="7"/>
      <c r="H113" s="7"/>
      <c r="I113" s="7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7"/>
      <c r="W113" s="7"/>
      <c r="X113" s="7"/>
      <c r="Y113" s="7"/>
      <c r="Z113" s="7"/>
    </row>
    <row r="114" ht="15.75" customHeight="1">
      <c r="A114" s="7"/>
      <c r="B114" s="7"/>
      <c r="C114" s="7"/>
      <c r="D114" s="7"/>
      <c r="E114" s="7"/>
      <c r="F114" s="7"/>
      <c r="G114" s="7"/>
      <c r="H114" s="7"/>
      <c r="I114" s="7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7"/>
      <c r="W114" s="7"/>
      <c r="X114" s="7"/>
      <c r="Y114" s="7"/>
      <c r="Z114" s="7"/>
    </row>
    <row r="115" ht="15.75" customHeight="1">
      <c r="A115" s="7"/>
      <c r="B115" s="7"/>
      <c r="C115" s="7"/>
      <c r="D115" s="7"/>
      <c r="E115" s="7"/>
      <c r="F115" s="7"/>
      <c r="G115" s="7"/>
      <c r="H115" s="7"/>
      <c r="I115" s="7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7"/>
      <c r="W115" s="7"/>
      <c r="X115" s="7"/>
      <c r="Y115" s="7"/>
      <c r="Z115" s="7"/>
    </row>
    <row r="116" ht="15.75" customHeight="1">
      <c r="A116" s="7"/>
      <c r="B116" s="7"/>
      <c r="C116" s="7"/>
      <c r="D116" s="7"/>
      <c r="E116" s="7"/>
      <c r="F116" s="7"/>
      <c r="G116" s="7"/>
      <c r="H116" s="7"/>
      <c r="I116" s="7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7"/>
      <c r="W116" s="7"/>
      <c r="X116" s="7"/>
      <c r="Y116" s="7"/>
      <c r="Z116" s="7"/>
    </row>
    <row r="117" ht="15.75" customHeight="1">
      <c r="A117" s="7"/>
      <c r="B117" s="7"/>
      <c r="C117" s="7"/>
      <c r="D117" s="7"/>
      <c r="E117" s="7"/>
      <c r="F117" s="7"/>
      <c r="G117" s="7"/>
      <c r="H117" s="7"/>
      <c r="I117" s="7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7"/>
      <c r="W117" s="7"/>
      <c r="X117" s="7"/>
      <c r="Y117" s="7"/>
      <c r="Z117" s="7"/>
    </row>
    <row r="118" ht="15.75" customHeight="1">
      <c r="A118" s="7"/>
      <c r="B118" s="7"/>
      <c r="C118" s="7"/>
      <c r="D118" s="7"/>
      <c r="E118" s="7"/>
      <c r="F118" s="7"/>
      <c r="G118" s="7"/>
      <c r="H118" s="7"/>
      <c r="I118" s="7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7"/>
      <c r="W118" s="7"/>
      <c r="X118" s="7"/>
      <c r="Y118" s="7"/>
      <c r="Z118" s="7"/>
    </row>
    <row r="119" ht="15.75" customHeight="1">
      <c r="A119" s="7"/>
      <c r="B119" s="7"/>
      <c r="C119" s="7"/>
      <c r="D119" s="7"/>
      <c r="E119" s="7"/>
      <c r="F119" s="7"/>
      <c r="G119" s="7"/>
      <c r="H119" s="7"/>
      <c r="I119" s="7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7"/>
      <c r="W119" s="7"/>
      <c r="X119" s="7"/>
      <c r="Y119" s="7"/>
      <c r="Z119" s="7"/>
    </row>
    <row r="120" ht="15.75" customHeight="1">
      <c r="A120" s="7"/>
      <c r="B120" s="7"/>
      <c r="C120" s="7"/>
      <c r="D120" s="7"/>
      <c r="E120" s="7"/>
      <c r="F120" s="7"/>
      <c r="G120" s="7"/>
      <c r="H120" s="7"/>
      <c r="I120" s="7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7"/>
      <c r="W120" s="7"/>
      <c r="X120" s="7"/>
      <c r="Y120" s="7"/>
      <c r="Z120" s="7"/>
    </row>
    <row r="121" ht="15.75" customHeight="1">
      <c r="A121" s="7"/>
      <c r="B121" s="7"/>
      <c r="C121" s="7"/>
      <c r="D121" s="7"/>
      <c r="E121" s="7"/>
      <c r="F121" s="7"/>
      <c r="G121" s="7"/>
      <c r="H121" s="7"/>
      <c r="I121" s="7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7"/>
      <c r="W121" s="7"/>
      <c r="X121" s="7"/>
      <c r="Y121" s="7"/>
      <c r="Z121" s="7"/>
    </row>
    <row r="122" ht="15.75" customHeight="1">
      <c r="A122" s="7"/>
      <c r="B122" s="7"/>
      <c r="C122" s="7"/>
      <c r="D122" s="7"/>
      <c r="E122" s="7"/>
      <c r="F122" s="7"/>
      <c r="G122" s="7"/>
      <c r="H122" s="7"/>
      <c r="I122" s="7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7"/>
      <c r="W122" s="7"/>
      <c r="X122" s="7"/>
      <c r="Y122" s="7"/>
      <c r="Z122" s="7"/>
    </row>
    <row r="123" ht="15.75" customHeight="1">
      <c r="A123" s="7"/>
      <c r="B123" s="7"/>
      <c r="C123" s="7"/>
      <c r="D123" s="7"/>
      <c r="E123" s="7"/>
      <c r="F123" s="7"/>
      <c r="G123" s="7"/>
      <c r="H123" s="7"/>
      <c r="I123" s="7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7"/>
      <c r="W123" s="7"/>
      <c r="X123" s="7"/>
      <c r="Y123" s="7"/>
      <c r="Z123" s="7"/>
    </row>
    <row r="124" ht="15.75" customHeight="1">
      <c r="A124" s="7"/>
      <c r="B124" s="7"/>
      <c r="C124" s="7"/>
      <c r="D124" s="7"/>
      <c r="E124" s="7"/>
      <c r="F124" s="7"/>
      <c r="G124" s="7"/>
      <c r="H124" s="7"/>
      <c r="I124" s="7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7"/>
      <c r="W124" s="7"/>
      <c r="X124" s="7"/>
      <c r="Y124" s="7"/>
      <c r="Z124" s="7"/>
    </row>
    <row r="125" ht="15.75" customHeight="1">
      <c r="A125" s="7"/>
      <c r="B125" s="7"/>
      <c r="C125" s="7"/>
      <c r="D125" s="7"/>
      <c r="E125" s="7"/>
      <c r="F125" s="7"/>
      <c r="G125" s="7"/>
      <c r="H125" s="7"/>
      <c r="I125" s="7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7"/>
      <c r="W125" s="7"/>
      <c r="X125" s="7"/>
      <c r="Y125" s="7"/>
      <c r="Z125" s="7"/>
    </row>
    <row r="126" ht="15.75" customHeight="1">
      <c r="A126" s="7"/>
      <c r="B126" s="7"/>
      <c r="C126" s="7"/>
      <c r="D126" s="7"/>
      <c r="E126" s="7"/>
      <c r="F126" s="7"/>
      <c r="G126" s="7"/>
      <c r="H126" s="7"/>
      <c r="I126" s="7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7"/>
      <c r="W126" s="7"/>
      <c r="X126" s="7"/>
      <c r="Y126" s="7"/>
      <c r="Z126" s="7"/>
    </row>
    <row r="127" ht="15.75" customHeight="1">
      <c r="A127" s="7"/>
      <c r="B127" s="7"/>
      <c r="C127" s="7"/>
      <c r="D127" s="7"/>
      <c r="E127" s="7"/>
      <c r="F127" s="7"/>
      <c r="G127" s="7"/>
      <c r="H127" s="7"/>
      <c r="I127" s="7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7"/>
      <c r="W127" s="7"/>
      <c r="X127" s="7"/>
      <c r="Y127" s="7"/>
      <c r="Z127" s="7"/>
    </row>
    <row r="128" ht="15.75" customHeight="1">
      <c r="A128" s="7"/>
      <c r="B128" s="7"/>
      <c r="C128" s="7"/>
      <c r="D128" s="7"/>
      <c r="E128" s="7"/>
      <c r="F128" s="7"/>
      <c r="G128" s="7"/>
      <c r="H128" s="7"/>
      <c r="I128" s="7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7"/>
      <c r="W128" s="7"/>
      <c r="X128" s="7"/>
      <c r="Y128" s="7"/>
      <c r="Z128" s="7"/>
    </row>
    <row r="129" ht="15.75" customHeight="1">
      <c r="A129" s="7"/>
      <c r="B129" s="7"/>
      <c r="C129" s="7"/>
      <c r="D129" s="7"/>
      <c r="E129" s="7"/>
      <c r="F129" s="7"/>
      <c r="G129" s="7"/>
      <c r="H129" s="7"/>
      <c r="I129" s="7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7"/>
      <c r="W129" s="7"/>
      <c r="X129" s="7"/>
      <c r="Y129" s="7"/>
      <c r="Z129" s="7"/>
    </row>
    <row r="130" ht="15.75" customHeight="1">
      <c r="A130" s="7"/>
      <c r="B130" s="7"/>
      <c r="C130" s="7"/>
      <c r="D130" s="7"/>
      <c r="E130" s="7"/>
      <c r="F130" s="7"/>
      <c r="G130" s="7"/>
      <c r="H130" s="7"/>
      <c r="I130" s="7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7"/>
      <c r="W130" s="7"/>
      <c r="X130" s="7"/>
      <c r="Y130" s="7"/>
      <c r="Z130" s="7"/>
    </row>
    <row r="131" ht="15.75" customHeight="1">
      <c r="A131" s="7"/>
      <c r="B131" s="7"/>
      <c r="C131" s="7"/>
      <c r="D131" s="7"/>
      <c r="E131" s="7"/>
      <c r="F131" s="7"/>
      <c r="G131" s="7"/>
      <c r="H131" s="7"/>
      <c r="I131" s="7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7"/>
      <c r="W131" s="7"/>
      <c r="X131" s="7"/>
      <c r="Y131" s="7"/>
      <c r="Z131" s="7"/>
    </row>
    <row r="132" ht="15.75" customHeight="1">
      <c r="A132" s="7"/>
      <c r="B132" s="7"/>
      <c r="C132" s="7"/>
      <c r="D132" s="7"/>
      <c r="E132" s="7"/>
      <c r="F132" s="7"/>
      <c r="G132" s="7"/>
      <c r="H132" s="7"/>
      <c r="I132" s="7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7"/>
      <c r="W132" s="7"/>
      <c r="X132" s="7"/>
      <c r="Y132" s="7"/>
      <c r="Z132" s="7"/>
    </row>
    <row r="133" ht="15.75" customHeight="1">
      <c r="A133" s="7"/>
      <c r="B133" s="7"/>
      <c r="C133" s="7"/>
      <c r="D133" s="7"/>
      <c r="E133" s="7"/>
      <c r="F133" s="7"/>
      <c r="G133" s="7"/>
      <c r="H133" s="7"/>
      <c r="I133" s="7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7"/>
      <c r="W133" s="7"/>
      <c r="X133" s="7"/>
      <c r="Y133" s="7"/>
      <c r="Z133" s="7"/>
    </row>
    <row r="134" ht="15.75" customHeight="1">
      <c r="A134" s="7"/>
      <c r="B134" s="7"/>
      <c r="C134" s="7"/>
      <c r="D134" s="7"/>
      <c r="E134" s="7"/>
      <c r="F134" s="7"/>
      <c r="G134" s="7"/>
      <c r="H134" s="7"/>
      <c r="I134" s="7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7"/>
      <c r="W134" s="7"/>
      <c r="X134" s="7"/>
      <c r="Y134" s="7"/>
      <c r="Z134" s="7"/>
    </row>
    <row r="135" ht="15.75" customHeight="1">
      <c r="A135" s="7"/>
      <c r="B135" s="7"/>
      <c r="C135" s="7"/>
      <c r="D135" s="7"/>
      <c r="E135" s="7"/>
      <c r="F135" s="7"/>
      <c r="G135" s="7"/>
      <c r="H135" s="7"/>
      <c r="I135" s="7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7"/>
      <c r="W135" s="7"/>
      <c r="X135" s="7"/>
      <c r="Y135" s="7"/>
      <c r="Z135" s="7"/>
    </row>
    <row r="136" ht="15.75" customHeight="1">
      <c r="A136" s="7"/>
      <c r="B136" s="7"/>
      <c r="C136" s="7"/>
      <c r="D136" s="7"/>
      <c r="E136" s="7"/>
      <c r="F136" s="7"/>
      <c r="G136" s="7"/>
      <c r="H136" s="7"/>
      <c r="I136" s="7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7"/>
      <c r="W136" s="7"/>
      <c r="X136" s="7"/>
      <c r="Y136" s="7"/>
      <c r="Z136" s="7"/>
    </row>
    <row r="137" ht="15.75" customHeight="1">
      <c r="A137" s="7"/>
      <c r="B137" s="7"/>
      <c r="C137" s="7"/>
      <c r="D137" s="7"/>
      <c r="E137" s="7"/>
      <c r="F137" s="7"/>
      <c r="G137" s="7"/>
      <c r="H137" s="7"/>
      <c r="I137" s="7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7"/>
      <c r="W137" s="7"/>
      <c r="X137" s="7"/>
      <c r="Y137" s="7"/>
      <c r="Z137" s="7"/>
    </row>
    <row r="138" ht="15.75" customHeight="1">
      <c r="A138" s="7"/>
      <c r="B138" s="7"/>
      <c r="C138" s="7"/>
      <c r="D138" s="7"/>
      <c r="E138" s="7"/>
      <c r="F138" s="7"/>
      <c r="G138" s="7"/>
      <c r="H138" s="7"/>
      <c r="I138" s="7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7"/>
      <c r="W138" s="7"/>
      <c r="X138" s="7"/>
      <c r="Y138" s="7"/>
      <c r="Z138" s="7"/>
    </row>
    <row r="139" ht="15.75" customHeight="1">
      <c r="A139" s="7"/>
      <c r="B139" s="7"/>
      <c r="C139" s="7"/>
      <c r="D139" s="7"/>
      <c r="E139" s="7"/>
      <c r="F139" s="7"/>
      <c r="G139" s="7"/>
      <c r="H139" s="7"/>
      <c r="I139" s="7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7"/>
      <c r="W139" s="7"/>
      <c r="X139" s="7"/>
      <c r="Y139" s="7"/>
      <c r="Z139" s="7"/>
    </row>
    <row r="140" ht="15.75" customHeight="1">
      <c r="A140" s="7"/>
      <c r="B140" s="7"/>
      <c r="C140" s="7"/>
      <c r="D140" s="7"/>
      <c r="E140" s="7"/>
      <c r="F140" s="7"/>
      <c r="G140" s="7"/>
      <c r="H140" s="7"/>
      <c r="I140" s="7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7"/>
      <c r="W140" s="7"/>
      <c r="X140" s="7"/>
      <c r="Y140" s="7"/>
      <c r="Z140" s="7"/>
    </row>
    <row r="141" ht="15.75" customHeight="1">
      <c r="A141" s="7"/>
      <c r="B141" s="7"/>
      <c r="C141" s="7"/>
      <c r="D141" s="7"/>
      <c r="E141" s="7"/>
      <c r="F141" s="7"/>
      <c r="G141" s="7"/>
      <c r="H141" s="7"/>
      <c r="I141" s="7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7"/>
      <c r="W141" s="7"/>
      <c r="X141" s="7"/>
      <c r="Y141" s="7"/>
      <c r="Z141" s="7"/>
    </row>
    <row r="142" ht="15.75" customHeight="1">
      <c r="A142" s="7"/>
      <c r="B142" s="7"/>
      <c r="C142" s="7"/>
      <c r="D142" s="7"/>
      <c r="E142" s="7"/>
      <c r="F142" s="7"/>
      <c r="G142" s="7"/>
      <c r="H142" s="7"/>
      <c r="I142" s="7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7"/>
      <c r="W142" s="7"/>
      <c r="X142" s="7"/>
      <c r="Y142" s="7"/>
      <c r="Z142" s="7"/>
    </row>
    <row r="143" ht="15.75" customHeight="1">
      <c r="A143" s="7"/>
      <c r="B143" s="7"/>
      <c r="C143" s="7"/>
      <c r="D143" s="7"/>
      <c r="E143" s="7"/>
      <c r="F143" s="7"/>
      <c r="G143" s="7"/>
      <c r="H143" s="7"/>
      <c r="I143" s="7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7"/>
      <c r="W143" s="7"/>
      <c r="X143" s="7"/>
      <c r="Y143" s="7"/>
      <c r="Z143" s="7"/>
    </row>
    <row r="144" ht="15.75" customHeight="1">
      <c r="A144" s="7"/>
      <c r="B144" s="7"/>
      <c r="C144" s="7"/>
      <c r="D144" s="7"/>
      <c r="E144" s="7"/>
      <c r="F144" s="7"/>
      <c r="G144" s="7"/>
      <c r="H144" s="7"/>
      <c r="I144" s="7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7"/>
      <c r="W144" s="7"/>
      <c r="X144" s="7"/>
      <c r="Y144" s="7"/>
      <c r="Z144" s="7"/>
    </row>
    <row r="145" ht="15.75" customHeight="1">
      <c r="A145" s="7"/>
      <c r="B145" s="7"/>
      <c r="C145" s="7"/>
      <c r="D145" s="7"/>
      <c r="E145" s="7"/>
      <c r="F145" s="7"/>
      <c r="G145" s="7"/>
      <c r="H145" s="7"/>
      <c r="I145" s="7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7"/>
      <c r="W145" s="7"/>
      <c r="X145" s="7"/>
      <c r="Y145" s="7"/>
      <c r="Z145" s="7"/>
    </row>
    <row r="146" ht="15.75" customHeight="1">
      <c r="A146" s="7"/>
      <c r="B146" s="7"/>
      <c r="C146" s="7"/>
      <c r="D146" s="7"/>
      <c r="E146" s="7"/>
      <c r="F146" s="7"/>
      <c r="G146" s="7"/>
      <c r="H146" s="7"/>
      <c r="I146" s="7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7"/>
      <c r="W146" s="7"/>
      <c r="X146" s="7"/>
      <c r="Y146" s="7"/>
      <c r="Z146" s="7"/>
    </row>
    <row r="147" ht="15.75" customHeight="1">
      <c r="A147" s="7"/>
      <c r="B147" s="7"/>
      <c r="C147" s="7"/>
      <c r="D147" s="7"/>
      <c r="E147" s="7"/>
      <c r="F147" s="7"/>
      <c r="G147" s="7"/>
      <c r="H147" s="7"/>
      <c r="I147" s="7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7"/>
      <c r="W147" s="7"/>
      <c r="X147" s="7"/>
      <c r="Y147" s="7"/>
      <c r="Z147" s="7"/>
    </row>
    <row r="148" ht="15.75" customHeight="1">
      <c r="A148" s="7"/>
      <c r="B148" s="7"/>
      <c r="C148" s="7"/>
      <c r="D148" s="7"/>
      <c r="E148" s="7"/>
      <c r="F148" s="7"/>
      <c r="G148" s="7"/>
      <c r="H148" s="7"/>
      <c r="I148" s="7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7"/>
      <c r="W148" s="7"/>
      <c r="X148" s="7"/>
      <c r="Y148" s="7"/>
      <c r="Z148" s="7"/>
    </row>
    <row r="149" ht="15.75" customHeight="1">
      <c r="A149" s="7"/>
      <c r="B149" s="7"/>
      <c r="C149" s="7"/>
      <c r="D149" s="7"/>
      <c r="E149" s="7"/>
      <c r="F149" s="7"/>
      <c r="G149" s="7"/>
      <c r="H149" s="7"/>
      <c r="I149" s="7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7"/>
      <c r="W149" s="7"/>
      <c r="X149" s="7"/>
      <c r="Y149" s="7"/>
      <c r="Z149" s="7"/>
    </row>
    <row r="150" ht="15.75" customHeight="1">
      <c r="A150" s="7"/>
      <c r="B150" s="7"/>
      <c r="C150" s="7"/>
      <c r="D150" s="7"/>
      <c r="E150" s="7"/>
      <c r="F150" s="7"/>
      <c r="G150" s="7"/>
      <c r="H150" s="7"/>
      <c r="I150" s="7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7"/>
      <c r="W150" s="7"/>
      <c r="X150" s="7"/>
      <c r="Y150" s="7"/>
      <c r="Z150" s="7"/>
    </row>
    <row r="151" ht="15.75" customHeight="1">
      <c r="A151" s="7"/>
      <c r="B151" s="7"/>
      <c r="C151" s="7"/>
      <c r="D151" s="7"/>
      <c r="E151" s="7"/>
      <c r="F151" s="7"/>
      <c r="G151" s="7"/>
      <c r="H151" s="7"/>
      <c r="I151" s="7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7"/>
      <c r="W151" s="7"/>
      <c r="X151" s="7"/>
      <c r="Y151" s="7"/>
      <c r="Z151" s="7"/>
    </row>
    <row r="152" ht="15.75" customHeight="1">
      <c r="A152" s="7"/>
      <c r="B152" s="7"/>
      <c r="C152" s="7"/>
      <c r="D152" s="7"/>
      <c r="E152" s="7"/>
      <c r="F152" s="7"/>
      <c r="G152" s="7"/>
      <c r="H152" s="7"/>
      <c r="I152" s="7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7"/>
      <c r="W152" s="7"/>
      <c r="X152" s="7"/>
      <c r="Y152" s="7"/>
      <c r="Z152" s="7"/>
    </row>
    <row r="153" ht="15.75" customHeight="1">
      <c r="A153" s="7"/>
      <c r="B153" s="7"/>
      <c r="C153" s="7"/>
      <c r="D153" s="7"/>
      <c r="E153" s="7"/>
      <c r="F153" s="7"/>
      <c r="G153" s="7"/>
      <c r="H153" s="7"/>
      <c r="I153" s="7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7"/>
      <c r="W153" s="7"/>
      <c r="X153" s="7"/>
      <c r="Y153" s="7"/>
      <c r="Z153" s="7"/>
    </row>
    <row r="154" ht="15.75" customHeight="1">
      <c r="A154" s="7"/>
      <c r="B154" s="7"/>
      <c r="C154" s="7"/>
      <c r="D154" s="7"/>
      <c r="E154" s="7"/>
      <c r="F154" s="7"/>
      <c r="G154" s="7"/>
      <c r="H154" s="7"/>
      <c r="I154" s="7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7"/>
      <c r="W154" s="7"/>
      <c r="X154" s="7"/>
      <c r="Y154" s="7"/>
      <c r="Z154" s="7"/>
    </row>
    <row r="155" ht="15.75" customHeight="1">
      <c r="A155" s="7"/>
      <c r="B155" s="7"/>
      <c r="C155" s="7"/>
      <c r="D155" s="7"/>
      <c r="E155" s="7"/>
      <c r="F155" s="7"/>
      <c r="G155" s="7"/>
      <c r="H155" s="7"/>
      <c r="I155" s="7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7"/>
      <c r="W155" s="7"/>
      <c r="X155" s="7"/>
      <c r="Y155" s="7"/>
      <c r="Z155" s="7"/>
    </row>
    <row r="156" ht="15.75" customHeight="1">
      <c r="A156" s="7"/>
      <c r="B156" s="7"/>
      <c r="C156" s="7"/>
      <c r="D156" s="7"/>
      <c r="E156" s="7"/>
      <c r="F156" s="7"/>
      <c r="G156" s="7"/>
      <c r="H156" s="7"/>
      <c r="I156" s="7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7"/>
      <c r="W156" s="7"/>
      <c r="X156" s="7"/>
      <c r="Y156" s="7"/>
      <c r="Z156" s="7"/>
    </row>
    <row r="157" ht="15.75" customHeight="1">
      <c r="A157" s="7"/>
      <c r="B157" s="7"/>
      <c r="C157" s="7"/>
      <c r="D157" s="7"/>
      <c r="E157" s="7"/>
      <c r="F157" s="7"/>
      <c r="G157" s="7"/>
      <c r="H157" s="7"/>
      <c r="I157" s="7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7"/>
      <c r="W157" s="7"/>
      <c r="X157" s="7"/>
      <c r="Y157" s="7"/>
      <c r="Z157" s="7"/>
    </row>
    <row r="158" ht="15.75" customHeight="1">
      <c r="A158" s="7"/>
      <c r="B158" s="7"/>
      <c r="C158" s="7"/>
      <c r="D158" s="7"/>
      <c r="E158" s="7"/>
      <c r="F158" s="7"/>
      <c r="G158" s="7"/>
      <c r="H158" s="7"/>
      <c r="I158" s="7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7"/>
      <c r="W158" s="7"/>
      <c r="X158" s="7"/>
      <c r="Y158" s="7"/>
      <c r="Z158" s="7"/>
    </row>
    <row r="159" ht="15.75" customHeight="1">
      <c r="A159" s="7"/>
      <c r="B159" s="7"/>
      <c r="C159" s="7"/>
      <c r="D159" s="7"/>
      <c r="E159" s="7"/>
      <c r="F159" s="7"/>
      <c r="G159" s="7"/>
      <c r="H159" s="7"/>
      <c r="I159" s="7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7"/>
      <c r="W159" s="7"/>
      <c r="X159" s="7"/>
      <c r="Y159" s="7"/>
      <c r="Z159" s="7"/>
    </row>
    <row r="160" ht="15.75" customHeight="1">
      <c r="A160" s="7"/>
      <c r="B160" s="7"/>
      <c r="C160" s="7"/>
      <c r="D160" s="7"/>
      <c r="E160" s="7"/>
      <c r="F160" s="7"/>
      <c r="G160" s="7"/>
      <c r="H160" s="7"/>
      <c r="I160" s="7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7"/>
      <c r="W160" s="7"/>
      <c r="X160" s="7"/>
      <c r="Y160" s="7"/>
      <c r="Z160" s="7"/>
    </row>
    <row r="161" ht="15.75" customHeight="1">
      <c r="A161" s="7"/>
      <c r="B161" s="7"/>
      <c r="C161" s="7"/>
      <c r="D161" s="7"/>
      <c r="E161" s="7"/>
      <c r="F161" s="7"/>
      <c r="G161" s="7"/>
      <c r="H161" s="7"/>
      <c r="I161" s="7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7"/>
      <c r="W161" s="7"/>
      <c r="X161" s="7"/>
      <c r="Y161" s="7"/>
      <c r="Z161" s="7"/>
    </row>
    <row r="162" ht="15.75" customHeight="1">
      <c r="A162" s="7"/>
      <c r="B162" s="7"/>
      <c r="C162" s="7"/>
      <c r="D162" s="7"/>
      <c r="E162" s="7"/>
      <c r="F162" s="7"/>
      <c r="G162" s="7"/>
      <c r="H162" s="7"/>
      <c r="I162" s="7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7"/>
      <c r="W162" s="7"/>
      <c r="X162" s="7"/>
      <c r="Y162" s="7"/>
      <c r="Z162" s="7"/>
    </row>
    <row r="163" ht="15.75" customHeight="1">
      <c r="A163" s="7"/>
      <c r="B163" s="7"/>
      <c r="C163" s="7"/>
      <c r="D163" s="7"/>
      <c r="E163" s="7"/>
      <c r="F163" s="7"/>
      <c r="G163" s="7"/>
      <c r="H163" s="7"/>
      <c r="I163" s="7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7"/>
      <c r="W163" s="7"/>
      <c r="X163" s="7"/>
      <c r="Y163" s="7"/>
      <c r="Z163" s="7"/>
    </row>
    <row r="164" ht="15.75" customHeight="1">
      <c r="A164" s="7"/>
      <c r="B164" s="7"/>
      <c r="C164" s="7"/>
      <c r="D164" s="7"/>
      <c r="E164" s="7"/>
      <c r="F164" s="7"/>
      <c r="G164" s="7"/>
      <c r="H164" s="7"/>
      <c r="I164" s="7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7"/>
      <c r="W164" s="7"/>
      <c r="X164" s="7"/>
      <c r="Y164" s="7"/>
      <c r="Z164" s="7"/>
    </row>
    <row r="165" ht="15.75" customHeight="1">
      <c r="A165" s="7"/>
      <c r="B165" s="7"/>
      <c r="C165" s="7"/>
      <c r="D165" s="7"/>
      <c r="E165" s="7"/>
      <c r="F165" s="7"/>
      <c r="G165" s="7"/>
      <c r="H165" s="7"/>
      <c r="I165" s="7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7"/>
      <c r="W165" s="7"/>
      <c r="X165" s="7"/>
      <c r="Y165" s="7"/>
      <c r="Z165" s="7"/>
    </row>
    <row r="166" ht="15.75" customHeight="1">
      <c r="A166" s="7"/>
      <c r="B166" s="7"/>
      <c r="C166" s="7"/>
      <c r="D166" s="7"/>
      <c r="E166" s="7"/>
      <c r="F166" s="7"/>
      <c r="G166" s="7"/>
      <c r="H166" s="7"/>
      <c r="I166" s="7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7"/>
      <c r="W166" s="7"/>
      <c r="X166" s="7"/>
      <c r="Y166" s="7"/>
      <c r="Z166" s="7"/>
    </row>
    <row r="167" ht="15.75" customHeight="1">
      <c r="A167" s="7"/>
      <c r="B167" s="7"/>
      <c r="C167" s="7"/>
      <c r="D167" s="7"/>
      <c r="E167" s="7"/>
      <c r="F167" s="7"/>
      <c r="G167" s="7"/>
      <c r="H167" s="7"/>
      <c r="I167" s="7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7"/>
      <c r="W167" s="7"/>
      <c r="X167" s="7"/>
      <c r="Y167" s="7"/>
      <c r="Z167" s="7"/>
    </row>
    <row r="168" ht="15.75" customHeight="1">
      <c r="A168" s="7"/>
      <c r="B168" s="7"/>
      <c r="C168" s="7"/>
      <c r="D168" s="7"/>
      <c r="E168" s="7"/>
      <c r="F168" s="7"/>
      <c r="G168" s="7"/>
      <c r="H168" s="7"/>
      <c r="I168" s="7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7"/>
      <c r="W168" s="7"/>
      <c r="X168" s="7"/>
      <c r="Y168" s="7"/>
      <c r="Z168" s="7"/>
    </row>
    <row r="169" ht="15.75" customHeight="1">
      <c r="A169" s="7"/>
      <c r="B169" s="7"/>
      <c r="C169" s="7"/>
      <c r="D169" s="7"/>
      <c r="E169" s="7"/>
      <c r="F169" s="7"/>
      <c r="G169" s="7"/>
      <c r="H169" s="7"/>
      <c r="I169" s="7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7"/>
      <c r="W169" s="7"/>
      <c r="X169" s="7"/>
      <c r="Y169" s="7"/>
      <c r="Z169" s="7"/>
    </row>
    <row r="170" ht="15.75" customHeight="1">
      <c r="A170" s="7"/>
      <c r="B170" s="7"/>
      <c r="C170" s="7"/>
      <c r="D170" s="7"/>
      <c r="E170" s="7"/>
      <c r="F170" s="7"/>
      <c r="G170" s="7"/>
      <c r="H170" s="7"/>
      <c r="I170" s="7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7"/>
      <c r="W170" s="7"/>
      <c r="X170" s="7"/>
      <c r="Y170" s="7"/>
      <c r="Z170" s="7"/>
    </row>
    <row r="171" ht="15.75" customHeight="1">
      <c r="A171" s="7"/>
      <c r="B171" s="7"/>
      <c r="C171" s="7"/>
      <c r="D171" s="7"/>
      <c r="E171" s="7"/>
      <c r="F171" s="7"/>
      <c r="G171" s="7"/>
      <c r="H171" s="7"/>
      <c r="I171" s="7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7"/>
      <c r="W171" s="7"/>
      <c r="X171" s="7"/>
      <c r="Y171" s="7"/>
      <c r="Z171" s="7"/>
    </row>
    <row r="172" ht="15.75" customHeight="1">
      <c r="A172" s="7"/>
      <c r="B172" s="7"/>
      <c r="C172" s="7"/>
      <c r="D172" s="7"/>
      <c r="E172" s="7"/>
      <c r="F172" s="7"/>
      <c r="G172" s="7"/>
      <c r="H172" s="7"/>
      <c r="I172" s="7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7"/>
      <c r="W172" s="7"/>
      <c r="X172" s="7"/>
      <c r="Y172" s="7"/>
      <c r="Z172" s="7"/>
    </row>
    <row r="173" ht="15.75" customHeight="1">
      <c r="A173" s="7"/>
      <c r="B173" s="7"/>
      <c r="C173" s="7"/>
      <c r="D173" s="7"/>
      <c r="E173" s="7"/>
      <c r="F173" s="7"/>
      <c r="G173" s="7"/>
      <c r="H173" s="7"/>
      <c r="I173" s="7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7"/>
      <c r="W173" s="7"/>
      <c r="X173" s="7"/>
      <c r="Y173" s="7"/>
      <c r="Z173" s="7"/>
    </row>
    <row r="174" ht="15.75" customHeight="1">
      <c r="A174" s="7"/>
      <c r="B174" s="7"/>
      <c r="C174" s="7"/>
      <c r="D174" s="7"/>
      <c r="E174" s="7"/>
      <c r="F174" s="7"/>
      <c r="G174" s="7"/>
      <c r="H174" s="7"/>
      <c r="I174" s="7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7"/>
      <c r="W174" s="7"/>
      <c r="X174" s="7"/>
      <c r="Y174" s="7"/>
      <c r="Z174" s="7"/>
    </row>
    <row r="175" ht="15.75" customHeight="1">
      <c r="A175" s="7"/>
      <c r="B175" s="7"/>
      <c r="C175" s="7"/>
      <c r="D175" s="7"/>
      <c r="E175" s="7"/>
      <c r="F175" s="7"/>
      <c r="G175" s="7"/>
      <c r="H175" s="7"/>
      <c r="I175" s="7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7"/>
      <c r="W175" s="7"/>
      <c r="X175" s="7"/>
      <c r="Y175" s="7"/>
      <c r="Z175" s="7"/>
    </row>
    <row r="176" ht="15.75" customHeight="1">
      <c r="A176" s="7"/>
      <c r="B176" s="7"/>
      <c r="C176" s="7"/>
      <c r="D176" s="7"/>
      <c r="E176" s="7"/>
      <c r="F176" s="7"/>
      <c r="G176" s="7"/>
      <c r="H176" s="7"/>
      <c r="I176" s="7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7"/>
      <c r="W176" s="7"/>
      <c r="X176" s="7"/>
      <c r="Y176" s="7"/>
      <c r="Z176" s="7"/>
    </row>
    <row r="177" ht="15.75" customHeight="1">
      <c r="A177" s="7"/>
      <c r="B177" s="7"/>
      <c r="C177" s="7"/>
      <c r="D177" s="7"/>
      <c r="E177" s="7"/>
      <c r="F177" s="7"/>
      <c r="G177" s="7"/>
      <c r="H177" s="7"/>
      <c r="I177" s="7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7"/>
      <c r="W177" s="7"/>
      <c r="X177" s="7"/>
      <c r="Y177" s="7"/>
      <c r="Z177" s="7"/>
    </row>
    <row r="178" ht="15.75" customHeight="1">
      <c r="A178" s="7"/>
      <c r="B178" s="7"/>
      <c r="C178" s="7"/>
      <c r="D178" s="7"/>
      <c r="E178" s="7"/>
      <c r="F178" s="7"/>
      <c r="G178" s="7"/>
      <c r="H178" s="7"/>
      <c r="I178" s="7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7"/>
      <c r="W178" s="7"/>
      <c r="X178" s="7"/>
      <c r="Y178" s="7"/>
      <c r="Z178" s="7"/>
    </row>
    <row r="179" ht="15.75" customHeight="1">
      <c r="A179" s="7"/>
      <c r="B179" s="7"/>
      <c r="C179" s="7"/>
      <c r="D179" s="7"/>
      <c r="E179" s="7"/>
      <c r="F179" s="7"/>
      <c r="G179" s="7"/>
      <c r="H179" s="7"/>
      <c r="I179" s="7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7"/>
      <c r="W179" s="7"/>
      <c r="X179" s="7"/>
      <c r="Y179" s="7"/>
      <c r="Z179" s="7"/>
    </row>
    <row r="180" ht="15.75" customHeight="1">
      <c r="A180" s="7"/>
      <c r="B180" s="7"/>
      <c r="C180" s="7"/>
      <c r="D180" s="7"/>
      <c r="E180" s="7"/>
      <c r="F180" s="7"/>
      <c r="G180" s="7"/>
      <c r="H180" s="7"/>
      <c r="I180" s="7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7"/>
      <c r="W180" s="7"/>
      <c r="X180" s="7"/>
      <c r="Y180" s="7"/>
      <c r="Z180" s="7"/>
    </row>
    <row r="181" ht="15.75" customHeight="1">
      <c r="A181" s="7"/>
      <c r="B181" s="7"/>
      <c r="C181" s="7"/>
      <c r="D181" s="7"/>
      <c r="E181" s="7"/>
      <c r="F181" s="7"/>
      <c r="G181" s="7"/>
      <c r="H181" s="7"/>
      <c r="I181" s="7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7"/>
      <c r="W181" s="7"/>
      <c r="X181" s="7"/>
      <c r="Y181" s="7"/>
      <c r="Z181" s="7"/>
    </row>
    <row r="182" ht="15.75" customHeight="1">
      <c r="A182" s="7"/>
      <c r="B182" s="7"/>
      <c r="C182" s="7"/>
      <c r="D182" s="7"/>
      <c r="E182" s="7"/>
      <c r="F182" s="7"/>
      <c r="G182" s="7"/>
      <c r="H182" s="7"/>
      <c r="I182" s="7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7"/>
      <c r="W182" s="7"/>
      <c r="X182" s="7"/>
      <c r="Y182" s="7"/>
      <c r="Z182" s="7"/>
    </row>
    <row r="183" ht="15.75" customHeight="1">
      <c r="A183" s="7"/>
      <c r="B183" s="7"/>
      <c r="C183" s="7"/>
      <c r="D183" s="7"/>
      <c r="E183" s="7"/>
      <c r="F183" s="7"/>
      <c r="G183" s="7"/>
      <c r="H183" s="7"/>
      <c r="I183" s="7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7"/>
      <c r="W183" s="7"/>
      <c r="X183" s="7"/>
      <c r="Y183" s="7"/>
      <c r="Z183" s="7"/>
    </row>
    <row r="184" ht="15.75" customHeight="1">
      <c r="A184" s="7"/>
      <c r="B184" s="7"/>
      <c r="C184" s="7"/>
      <c r="D184" s="7"/>
      <c r="E184" s="7"/>
      <c r="F184" s="7"/>
      <c r="G184" s="7"/>
      <c r="H184" s="7"/>
      <c r="I184" s="7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7"/>
      <c r="W184" s="7"/>
      <c r="X184" s="7"/>
      <c r="Y184" s="7"/>
      <c r="Z184" s="7"/>
    </row>
    <row r="185" ht="15.75" customHeight="1">
      <c r="A185" s="7"/>
      <c r="B185" s="7"/>
      <c r="C185" s="7"/>
      <c r="D185" s="7"/>
      <c r="E185" s="7"/>
      <c r="F185" s="7"/>
      <c r="G185" s="7"/>
      <c r="H185" s="7"/>
      <c r="I185" s="7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7"/>
      <c r="W185" s="7"/>
      <c r="X185" s="7"/>
      <c r="Y185" s="7"/>
      <c r="Z185" s="7"/>
    </row>
    <row r="186" ht="15.75" customHeight="1">
      <c r="A186" s="7"/>
      <c r="B186" s="7"/>
      <c r="C186" s="7"/>
      <c r="D186" s="7"/>
      <c r="E186" s="7"/>
      <c r="F186" s="7"/>
      <c r="G186" s="7"/>
      <c r="H186" s="7"/>
      <c r="I186" s="7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7"/>
      <c r="W186" s="7"/>
      <c r="X186" s="7"/>
      <c r="Y186" s="7"/>
      <c r="Z186" s="7"/>
    </row>
    <row r="187" ht="15.75" customHeight="1">
      <c r="A187" s="7"/>
      <c r="B187" s="7"/>
      <c r="C187" s="7"/>
      <c r="D187" s="7"/>
      <c r="E187" s="7"/>
      <c r="F187" s="7"/>
      <c r="G187" s="7"/>
      <c r="H187" s="7"/>
      <c r="I187" s="7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7"/>
      <c r="W187" s="7"/>
      <c r="X187" s="7"/>
      <c r="Y187" s="7"/>
      <c r="Z187" s="7"/>
    </row>
    <row r="188" ht="15.75" customHeight="1">
      <c r="A188" s="7"/>
      <c r="B188" s="7"/>
      <c r="C188" s="7"/>
      <c r="D188" s="7"/>
      <c r="E188" s="7"/>
      <c r="F188" s="7"/>
      <c r="G188" s="7"/>
      <c r="H188" s="7"/>
      <c r="I188" s="7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7"/>
      <c r="W188" s="7"/>
      <c r="X188" s="7"/>
      <c r="Y188" s="7"/>
      <c r="Z188" s="7"/>
    </row>
    <row r="189" ht="15.75" customHeight="1">
      <c r="A189" s="7"/>
      <c r="B189" s="7"/>
      <c r="C189" s="7"/>
      <c r="D189" s="7"/>
      <c r="E189" s="7"/>
      <c r="F189" s="7"/>
      <c r="G189" s="7"/>
      <c r="H189" s="7"/>
      <c r="I189" s="7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7"/>
      <c r="W189" s="7"/>
      <c r="X189" s="7"/>
      <c r="Y189" s="7"/>
      <c r="Z189" s="7"/>
    </row>
    <row r="190" ht="15.75" customHeight="1">
      <c r="A190" s="7"/>
      <c r="B190" s="7"/>
      <c r="C190" s="7"/>
      <c r="D190" s="7"/>
      <c r="E190" s="7"/>
      <c r="F190" s="7"/>
      <c r="G190" s="7"/>
      <c r="H190" s="7"/>
      <c r="I190" s="7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7"/>
      <c r="W190" s="7"/>
      <c r="X190" s="7"/>
      <c r="Y190" s="7"/>
      <c r="Z190" s="7"/>
    </row>
    <row r="191" ht="15.75" customHeight="1">
      <c r="A191" s="7"/>
      <c r="B191" s="7"/>
      <c r="C191" s="7"/>
      <c r="D191" s="7"/>
      <c r="E191" s="7"/>
      <c r="F191" s="7"/>
      <c r="G191" s="7"/>
      <c r="H191" s="7"/>
      <c r="I191" s="7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7"/>
      <c r="W191" s="7"/>
      <c r="X191" s="7"/>
      <c r="Y191" s="7"/>
      <c r="Z191" s="7"/>
    </row>
    <row r="192" ht="15.75" customHeight="1">
      <c r="A192" s="7"/>
      <c r="B192" s="7"/>
      <c r="C192" s="7"/>
      <c r="D192" s="7"/>
      <c r="E192" s="7"/>
      <c r="F192" s="7"/>
      <c r="G192" s="7"/>
      <c r="H192" s="7"/>
      <c r="I192" s="7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7"/>
      <c r="W192" s="7"/>
      <c r="X192" s="7"/>
      <c r="Y192" s="7"/>
      <c r="Z192" s="7"/>
    </row>
    <row r="193" ht="15.75" customHeight="1">
      <c r="A193" s="7"/>
      <c r="B193" s="7"/>
      <c r="C193" s="7"/>
      <c r="D193" s="7"/>
      <c r="E193" s="7"/>
      <c r="F193" s="7"/>
      <c r="G193" s="7"/>
      <c r="H193" s="7"/>
      <c r="I193" s="7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7"/>
      <c r="W193" s="7"/>
      <c r="X193" s="7"/>
      <c r="Y193" s="7"/>
      <c r="Z193" s="7"/>
    </row>
    <row r="194" ht="15.75" customHeight="1">
      <c r="A194" s="7"/>
      <c r="B194" s="7"/>
      <c r="C194" s="7"/>
      <c r="D194" s="7"/>
      <c r="E194" s="7"/>
      <c r="F194" s="7"/>
      <c r="G194" s="7"/>
      <c r="H194" s="7"/>
      <c r="I194" s="7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7"/>
      <c r="W194" s="7"/>
      <c r="X194" s="7"/>
      <c r="Y194" s="7"/>
      <c r="Z194" s="7"/>
    </row>
    <row r="195" ht="15.75" customHeight="1">
      <c r="A195" s="7"/>
      <c r="B195" s="7"/>
      <c r="C195" s="7"/>
      <c r="D195" s="7"/>
      <c r="E195" s="7"/>
      <c r="F195" s="7"/>
      <c r="G195" s="7"/>
      <c r="H195" s="7"/>
      <c r="I195" s="7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7"/>
      <c r="W195" s="7"/>
      <c r="X195" s="7"/>
      <c r="Y195" s="7"/>
      <c r="Z195" s="7"/>
    </row>
    <row r="196" ht="15.75" customHeight="1">
      <c r="A196" s="7"/>
      <c r="B196" s="7"/>
      <c r="C196" s="7"/>
      <c r="D196" s="7"/>
      <c r="E196" s="7"/>
      <c r="F196" s="7"/>
      <c r="G196" s="7"/>
      <c r="H196" s="7"/>
      <c r="I196" s="7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7"/>
      <c r="W196" s="7"/>
      <c r="X196" s="7"/>
      <c r="Y196" s="7"/>
      <c r="Z196" s="7"/>
    </row>
    <row r="197" ht="15.75" customHeight="1">
      <c r="A197" s="7"/>
      <c r="B197" s="7"/>
      <c r="C197" s="7"/>
      <c r="D197" s="7"/>
      <c r="E197" s="7"/>
      <c r="F197" s="7"/>
      <c r="G197" s="7"/>
      <c r="H197" s="7"/>
      <c r="I197" s="7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7"/>
      <c r="W197" s="7"/>
      <c r="X197" s="7"/>
      <c r="Y197" s="7"/>
      <c r="Z197" s="7"/>
    </row>
    <row r="198" ht="15.75" customHeight="1">
      <c r="A198" s="7"/>
      <c r="B198" s="7"/>
      <c r="C198" s="7"/>
      <c r="D198" s="7"/>
      <c r="E198" s="7"/>
      <c r="F198" s="7"/>
      <c r="G198" s="7"/>
      <c r="H198" s="7"/>
      <c r="I198" s="7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7"/>
      <c r="W198" s="7"/>
      <c r="X198" s="7"/>
      <c r="Y198" s="7"/>
      <c r="Z198" s="7"/>
    </row>
    <row r="199" ht="15.75" customHeight="1">
      <c r="A199" s="7"/>
      <c r="B199" s="7"/>
      <c r="C199" s="7"/>
      <c r="D199" s="7"/>
      <c r="E199" s="7"/>
      <c r="F199" s="7"/>
      <c r="G199" s="7"/>
      <c r="H199" s="7"/>
      <c r="I199" s="7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7"/>
      <c r="W199" s="7"/>
      <c r="X199" s="7"/>
      <c r="Y199" s="7"/>
      <c r="Z199" s="7"/>
    </row>
    <row r="200" ht="15.75" customHeight="1">
      <c r="A200" s="7"/>
      <c r="B200" s="7"/>
      <c r="C200" s="7"/>
      <c r="D200" s="7"/>
      <c r="E200" s="7"/>
      <c r="F200" s="7"/>
      <c r="G200" s="7"/>
      <c r="H200" s="7"/>
      <c r="I200" s="7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7"/>
      <c r="W200" s="7"/>
      <c r="X200" s="7"/>
      <c r="Y200" s="7"/>
      <c r="Z200" s="7"/>
    </row>
    <row r="201" ht="15.75" customHeight="1">
      <c r="A201" s="7"/>
      <c r="B201" s="7"/>
      <c r="C201" s="7"/>
      <c r="D201" s="7"/>
      <c r="E201" s="7"/>
      <c r="F201" s="7"/>
      <c r="G201" s="7"/>
      <c r="H201" s="7"/>
      <c r="I201" s="7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7"/>
      <c r="W201" s="7"/>
      <c r="X201" s="7"/>
      <c r="Y201" s="7"/>
      <c r="Z201" s="7"/>
    </row>
    <row r="202" ht="15.75" customHeight="1">
      <c r="A202" s="7"/>
      <c r="B202" s="7"/>
      <c r="C202" s="7"/>
      <c r="D202" s="7"/>
      <c r="E202" s="7"/>
      <c r="F202" s="7"/>
      <c r="G202" s="7"/>
      <c r="H202" s="7"/>
      <c r="I202" s="7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7"/>
      <c r="W202" s="7"/>
      <c r="X202" s="7"/>
      <c r="Y202" s="7"/>
      <c r="Z202" s="7"/>
    </row>
    <row r="203" ht="15.75" customHeight="1">
      <c r="A203" s="7"/>
      <c r="B203" s="7"/>
      <c r="C203" s="7"/>
      <c r="D203" s="7"/>
      <c r="E203" s="7"/>
      <c r="F203" s="7"/>
      <c r="G203" s="7"/>
      <c r="H203" s="7"/>
      <c r="I203" s="7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7"/>
      <c r="W203" s="7"/>
      <c r="X203" s="7"/>
      <c r="Y203" s="7"/>
      <c r="Z203" s="7"/>
    </row>
    <row r="204" ht="15.75" customHeight="1">
      <c r="A204" s="7"/>
      <c r="B204" s="7"/>
      <c r="C204" s="7"/>
      <c r="D204" s="7"/>
      <c r="E204" s="7"/>
      <c r="F204" s="7"/>
      <c r="G204" s="7"/>
      <c r="H204" s="7"/>
      <c r="I204" s="7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7"/>
      <c r="W204" s="7"/>
      <c r="X204" s="7"/>
      <c r="Y204" s="7"/>
      <c r="Z204" s="7"/>
    </row>
    <row r="205" ht="15.75" customHeight="1">
      <c r="A205" s="7"/>
      <c r="B205" s="7"/>
      <c r="C205" s="7"/>
      <c r="D205" s="7"/>
      <c r="E205" s="7"/>
      <c r="F205" s="7"/>
      <c r="G205" s="7"/>
      <c r="H205" s="7"/>
      <c r="I205" s="7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7"/>
      <c r="W205" s="7"/>
      <c r="X205" s="7"/>
      <c r="Y205" s="7"/>
      <c r="Z205" s="7"/>
    </row>
    <row r="206" ht="15.75" customHeight="1">
      <c r="A206" s="7"/>
      <c r="B206" s="7"/>
      <c r="C206" s="7"/>
      <c r="D206" s="7"/>
      <c r="E206" s="7"/>
      <c r="F206" s="7"/>
      <c r="G206" s="7"/>
      <c r="H206" s="7"/>
      <c r="I206" s="7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7"/>
      <c r="W206" s="7"/>
      <c r="X206" s="7"/>
      <c r="Y206" s="7"/>
      <c r="Z206" s="7"/>
    </row>
    <row r="207" ht="15.75" customHeight="1">
      <c r="A207" s="7"/>
      <c r="B207" s="7"/>
      <c r="C207" s="7"/>
      <c r="D207" s="7"/>
      <c r="E207" s="7"/>
      <c r="F207" s="7"/>
      <c r="G207" s="7"/>
      <c r="H207" s="7"/>
      <c r="I207" s="7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7"/>
      <c r="W207" s="7"/>
      <c r="X207" s="7"/>
      <c r="Y207" s="7"/>
      <c r="Z207" s="7"/>
    </row>
    <row r="208" ht="15.75" customHeight="1">
      <c r="A208" s="7"/>
      <c r="B208" s="7"/>
      <c r="C208" s="7"/>
      <c r="D208" s="7"/>
      <c r="E208" s="7"/>
      <c r="F208" s="7"/>
      <c r="G208" s="7"/>
      <c r="H208" s="7"/>
      <c r="I208" s="7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7"/>
      <c r="W208" s="7"/>
      <c r="X208" s="7"/>
      <c r="Y208" s="7"/>
      <c r="Z208" s="7"/>
    </row>
    <row r="209" ht="15.75" customHeight="1">
      <c r="A209" s="7"/>
      <c r="B209" s="7"/>
      <c r="C209" s="7"/>
      <c r="D209" s="7"/>
      <c r="E209" s="7"/>
      <c r="F209" s="7"/>
      <c r="G209" s="7"/>
      <c r="H209" s="7"/>
      <c r="I209" s="7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7"/>
      <c r="W209" s="7"/>
      <c r="X209" s="7"/>
      <c r="Y209" s="7"/>
      <c r="Z209" s="7"/>
    </row>
    <row r="210" ht="15.75" customHeight="1">
      <c r="A210" s="7"/>
      <c r="B210" s="7"/>
      <c r="C210" s="7"/>
      <c r="D210" s="7"/>
      <c r="E210" s="7"/>
      <c r="F210" s="7"/>
      <c r="G210" s="7"/>
      <c r="H210" s="7"/>
      <c r="I210" s="7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7"/>
      <c r="W210" s="7"/>
      <c r="X210" s="7"/>
      <c r="Y210" s="7"/>
      <c r="Z210" s="7"/>
    </row>
    <row r="211" ht="15.75" customHeight="1">
      <c r="A211" s="7"/>
      <c r="B211" s="7"/>
      <c r="C211" s="7"/>
      <c r="D211" s="7"/>
      <c r="E211" s="7"/>
      <c r="F211" s="7"/>
      <c r="G211" s="7"/>
      <c r="H211" s="7"/>
      <c r="I211" s="7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7"/>
      <c r="W211" s="7"/>
      <c r="X211" s="7"/>
      <c r="Y211" s="7"/>
      <c r="Z211" s="7"/>
    </row>
    <row r="212" ht="15.75" customHeight="1">
      <c r="A212" s="7"/>
      <c r="B212" s="7"/>
      <c r="C212" s="7"/>
      <c r="D212" s="7"/>
      <c r="E212" s="7"/>
      <c r="F212" s="7"/>
      <c r="G212" s="7"/>
      <c r="H212" s="7"/>
      <c r="I212" s="7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7"/>
      <c r="W212" s="7"/>
      <c r="X212" s="7"/>
      <c r="Y212" s="7"/>
      <c r="Z212" s="7"/>
    </row>
    <row r="213" ht="15.75" customHeight="1">
      <c r="A213" s="7"/>
      <c r="B213" s="7"/>
      <c r="C213" s="7"/>
      <c r="D213" s="7"/>
      <c r="E213" s="7"/>
      <c r="F213" s="7"/>
      <c r="G213" s="7"/>
      <c r="H213" s="7"/>
      <c r="I213" s="7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7"/>
      <c r="W213" s="7"/>
      <c r="X213" s="7"/>
      <c r="Y213" s="7"/>
      <c r="Z213" s="7"/>
    </row>
    <row r="214" ht="15.75" customHeight="1">
      <c r="A214" s="7"/>
      <c r="B214" s="7"/>
      <c r="C214" s="7"/>
      <c r="D214" s="7"/>
      <c r="E214" s="7"/>
      <c r="F214" s="7"/>
      <c r="G214" s="7"/>
      <c r="H214" s="7"/>
      <c r="I214" s="7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7"/>
      <c r="W214" s="7"/>
      <c r="X214" s="7"/>
      <c r="Y214" s="7"/>
      <c r="Z214" s="7"/>
    </row>
    <row r="215" ht="15.75" customHeight="1">
      <c r="A215" s="7"/>
      <c r="B215" s="7"/>
      <c r="C215" s="7"/>
      <c r="D215" s="7"/>
      <c r="E215" s="7"/>
      <c r="F215" s="7"/>
      <c r="G215" s="7"/>
      <c r="H215" s="7"/>
      <c r="I215" s="7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7"/>
      <c r="W215" s="7"/>
      <c r="X215" s="7"/>
      <c r="Y215" s="7"/>
      <c r="Z215" s="7"/>
    </row>
    <row r="216" ht="15.75" customHeight="1">
      <c r="A216" s="7"/>
      <c r="B216" s="7"/>
      <c r="C216" s="7"/>
      <c r="D216" s="7"/>
      <c r="E216" s="7"/>
      <c r="F216" s="7"/>
      <c r="G216" s="7"/>
      <c r="H216" s="7"/>
      <c r="I216" s="7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7"/>
      <c r="W216" s="7"/>
      <c r="X216" s="7"/>
      <c r="Y216" s="7"/>
      <c r="Z216" s="7"/>
    </row>
    <row r="217" ht="15.75" customHeight="1">
      <c r="A217" s="7"/>
      <c r="B217" s="7"/>
      <c r="C217" s="7"/>
      <c r="D217" s="7"/>
      <c r="E217" s="7"/>
      <c r="F217" s="7"/>
      <c r="G217" s="7"/>
      <c r="H217" s="7"/>
      <c r="I217" s="7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7"/>
      <c r="W217" s="7"/>
      <c r="X217" s="7"/>
      <c r="Y217" s="7"/>
      <c r="Z217" s="7"/>
    </row>
    <row r="218" ht="15.75" customHeight="1">
      <c r="A218" s="7"/>
      <c r="B218" s="7"/>
      <c r="C218" s="7"/>
      <c r="D218" s="7"/>
      <c r="E218" s="7"/>
      <c r="F218" s="7"/>
      <c r="G218" s="7"/>
      <c r="H218" s="7"/>
      <c r="I218" s="7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7"/>
      <c r="W218" s="7"/>
      <c r="X218" s="7"/>
      <c r="Y218" s="7"/>
      <c r="Z218" s="7"/>
    </row>
    <row r="219" ht="15.75" customHeight="1">
      <c r="A219" s="7"/>
      <c r="B219" s="7"/>
      <c r="C219" s="7"/>
      <c r="D219" s="7"/>
      <c r="E219" s="7"/>
      <c r="F219" s="7"/>
      <c r="G219" s="7"/>
      <c r="H219" s="7"/>
      <c r="I219" s="7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7"/>
      <c r="W219" s="7"/>
      <c r="X219" s="7"/>
      <c r="Y219" s="7"/>
      <c r="Z219" s="7"/>
    </row>
    <row r="220" ht="15.75" customHeight="1">
      <c r="A220" s="7"/>
      <c r="B220" s="7"/>
      <c r="C220" s="7"/>
      <c r="D220" s="7"/>
      <c r="E220" s="7"/>
      <c r="F220" s="7"/>
      <c r="G220" s="7"/>
      <c r="H220" s="7"/>
      <c r="I220" s="7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7"/>
      <c r="W220" s="7"/>
      <c r="X220" s="7"/>
      <c r="Y220" s="7"/>
      <c r="Z220" s="7"/>
    </row>
    <row r="221" ht="15.75" customHeight="1">
      <c r="A221" s="7"/>
      <c r="B221" s="7"/>
      <c r="C221" s="7"/>
      <c r="D221" s="7"/>
      <c r="E221" s="7"/>
      <c r="F221" s="7"/>
      <c r="G221" s="7"/>
      <c r="H221" s="7"/>
      <c r="I221" s="7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7"/>
      <c r="W221" s="7"/>
      <c r="X221" s="7"/>
      <c r="Y221" s="7"/>
      <c r="Z221" s="7"/>
    </row>
    <row r="222" ht="15.75" customHeight="1">
      <c r="A222" s="7"/>
      <c r="B222" s="7"/>
      <c r="C222" s="7"/>
      <c r="D222" s="7"/>
      <c r="E222" s="7"/>
      <c r="F222" s="7"/>
      <c r="G222" s="7"/>
      <c r="H222" s="7"/>
      <c r="I222" s="7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7"/>
      <c r="W222" s="7"/>
      <c r="X222" s="7"/>
      <c r="Y222" s="7"/>
      <c r="Z222" s="7"/>
    </row>
    <row r="223" ht="15.75" customHeight="1">
      <c r="A223" s="7"/>
      <c r="B223" s="7"/>
      <c r="C223" s="7"/>
      <c r="D223" s="7"/>
      <c r="E223" s="7"/>
      <c r="F223" s="7"/>
      <c r="G223" s="7"/>
      <c r="H223" s="7"/>
      <c r="I223" s="7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7"/>
      <c r="W223" s="7"/>
      <c r="X223" s="7"/>
      <c r="Y223" s="7"/>
      <c r="Z223" s="7"/>
    </row>
    <row r="224" ht="15.75" customHeight="1">
      <c r="A224" s="7"/>
      <c r="B224" s="7"/>
      <c r="C224" s="7"/>
      <c r="D224" s="7"/>
      <c r="E224" s="7"/>
      <c r="F224" s="7"/>
      <c r="G224" s="7"/>
      <c r="H224" s="7"/>
      <c r="I224" s="7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7"/>
      <c r="W224" s="7"/>
      <c r="X224" s="7"/>
      <c r="Y224" s="7"/>
      <c r="Z224" s="7"/>
    </row>
    <row r="225" ht="15.75" customHeight="1">
      <c r="A225" s="7"/>
      <c r="B225" s="7"/>
      <c r="C225" s="7"/>
      <c r="D225" s="7"/>
      <c r="E225" s="7"/>
      <c r="F225" s="7"/>
      <c r="G225" s="7"/>
      <c r="H225" s="7"/>
      <c r="I225" s="7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7"/>
      <c r="W225" s="7"/>
      <c r="X225" s="7"/>
      <c r="Y225" s="7"/>
      <c r="Z225" s="7"/>
    </row>
    <row r="226" ht="15.75" customHeight="1">
      <c r="A226" s="7"/>
      <c r="B226" s="7"/>
      <c r="C226" s="7"/>
      <c r="D226" s="7"/>
      <c r="E226" s="7"/>
      <c r="F226" s="7"/>
      <c r="G226" s="7"/>
      <c r="H226" s="7"/>
      <c r="I226" s="7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7"/>
      <c r="W226" s="7"/>
      <c r="X226" s="7"/>
      <c r="Y226" s="7"/>
      <c r="Z226" s="7"/>
    </row>
    <row r="227" ht="15.75" customHeight="1">
      <c r="A227" s="7"/>
      <c r="B227" s="7"/>
      <c r="C227" s="7"/>
      <c r="D227" s="7"/>
      <c r="E227" s="7"/>
      <c r="F227" s="7"/>
      <c r="G227" s="7"/>
      <c r="H227" s="7"/>
      <c r="I227" s="7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7"/>
      <c r="W227" s="7"/>
      <c r="X227" s="7"/>
      <c r="Y227" s="7"/>
      <c r="Z227" s="7"/>
    </row>
    <row r="228" ht="15.75" customHeight="1">
      <c r="A228" s="7"/>
      <c r="B228" s="7"/>
      <c r="C228" s="7"/>
      <c r="D228" s="7"/>
      <c r="E228" s="7"/>
      <c r="F228" s="7"/>
      <c r="G228" s="7"/>
      <c r="H228" s="7"/>
      <c r="I228" s="7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7"/>
      <c r="W228" s="7"/>
      <c r="X228" s="7"/>
      <c r="Y228" s="7"/>
      <c r="Z228" s="7"/>
    </row>
    <row r="229" ht="15.75" customHeight="1">
      <c r="A229" s="7"/>
      <c r="B229" s="7"/>
      <c r="C229" s="7"/>
      <c r="D229" s="7"/>
      <c r="E229" s="7"/>
      <c r="F229" s="7"/>
      <c r="G229" s="7"/>
      <c r="H229" s="7"/>
      <c r="I229" s="7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7"/>
      <c r="W229" s="7"/>
      <c r="X229" s="7"/>
      <c r="Y229" s="7"/>
      <c r="Z229" s="7"/>
    </row>
    <row r="230" ht="15.75" customHeight="1">
      <c r="A230" s="7"/>
      <c r="B230" s="7"/>
      <c r="C230" s="7"/>
      <c r="D230" s="7"/>
      <c r="E230" s="7"/>
      <c r="F230" s="7"/>
      <c r="G230" s="7"/>
      <c r="H230" s="7"/>
      <c r="I230" s="7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7"/>
      <c r="W230" s="7"/>
      <c r="X230" s="7"/>
      <c r="Y230" s="7"/>
      <c r="Z230" s="7"/>
    </row>
    <row r="231" ht="15.75" customHeight="1">
      <c r="A231" s="7"/>
      <c r="B231" s="7"/>
      <c r="C231" s="7"/>
      <c r="D231" s="7"/>
      <c r="E231" s="7"/>
      <c r="F231" s="7"/>
      <c r="G231" s="7"/>
      <c r="H231" s="7"/>
      <c r="I231" s="7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7"/>
      <c r="W231" s="7"/>
      <c r="X231" s="7"/>
      <c r="Y231" s="7"/>
      <c r="Z231" s="7"/>
    </row>
    <row r="232" ht="15.75" customHeight="1">
      <c r="A232" s="7"/>
      <c r="B232" s="7"/>
      <c r="C232" s="7"/>
      <c r="D232" s="7"/>
      <c r="E232" s="7"/>
      <c r="F232" s="7"/>
      <c r="G232" s="7"/>
      <c r="H232" s="7"/>
      <c r="I232" s="7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7"/>
      <c r="W232" s="7"/>
      <c r="X232" s="7"/>
      <c r="Y232" s="7"/>
      <c r="Z232" s="7"/>
    </row>
    <row r="233" ht="15.75" customHeight="1">
      <c r="A233" s="7"/>
      <c r="B233" s="7"/>
      <c r="C233" s="7"/>
      <c r="D233" s="7"/>
      <c r="E233" s="7"/>
      <c r="F233" s="7"/>
      <c r="G233" s="7"/>
      <c r="H233" s="7"/>
      <c r="I233" s="7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7"/>
      <c r="W233" s="7"/>
      <c r="X233" s="7"/>
      <c r="Y233" s="7"/>
      <c r="Z233" s="7"/>
    </row>
    <row r="234" ht="15.75" customHeight="1">
      <c r="A234" s="7"/>
      <c r="B234" s="7"/>
      <c r="C234" s="7"/>
      <c r="D234" s="7"/>
      <c r="E234" s="7"/>
      <c r="F234" s="7"/>
      <c r="G234" s="7"/>
      <c r="H234" s="7"/>
      <c r="I234" s="7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7"/>
      <c r="W234" s="7"/>
      <c r="X234" s="7"/>
      <c r="Y234" s="7"/>
      <c r="Z234" s="7"/>
    </row>
    <row r="235" ht="15.75" customHeight="1">
      <c r="A235" s="7"/>
      <c r="B235" s="7"/>
      <c r="C235" s="7"/>
      <c r="D235" s="7"/>
      <c r="E235" s="7"/>
      <c r="F235" s="7"/>
      <c r="G235" s="7"/>
      <c r="H235" s="7"/>
      <c r="I235" s="7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7"/>
      <c r="W235" s="7"/>
      <c r="X235" s="7"/>
      <c r="Y235" s="7"/>
      <c r="Z235" s="7"/>
    </row>
    <row r="236" ht="15.75" customHeight="1">
      <c r="A236" s="7"/>
      <c r="B236" s="7"/>
      <c r="C236" s="7"/>
      <c r="D236" s="7"/>
      <c r="E236" s="7"/>
      <c r="F236" s="7"/>
      <c r="G236" s="7"/>
      <c r="H236" s="7"/>
      <c r="I236" s="7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7"/>
      <c r="W236" s="7"/>
      <c r="X236" s="7"/>
      <c r="Y236" s="7"/>
      <c r="Z236" s="7"/>
    </row>
    <row r="237" ht="15.75" customHeight="1">
      <c r="A237" s="7"/>
      <c r="B237" s="7"/>
      <c r="C237" s="7"/>
      <c r="D237" s="7"/>
      <c r="E237" s="7"/>
      <c r="F237" s="7"/>
      <c r="G237" s="7"/>
      <c r="H237" s="7"/>
      <c r="I237" s="7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7"/>
      <c r="W237" s="7"/>
      <c r="X237" s="7"/>
      <c r="Y237" s="7"/>
      <c r="Z237" s="7"/>
    </row>
    <row r="238" ht="15.75" customHeight="1">
      <c r="A238" s="7"/>
      <c r="B238" s="7"/>
      <c r="C238" s="7"/>
      <c r="D238" s="7"/>
      <c r="E238" s="7"/>
      <c r="F238" s="7"/>
      <c r="G238" s="7"/>
      <c r="H238" s="7"/>
      <c r="I238" s="7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7"/>
      <c r="W238" s="7"/>
      <c r="X238" s="7"/>
      <c r="Y238" s="7"/>
      <c r="Z238" s="7"/>
    </row>
    <row r="239" ht="15.75" customHeight="1">
      <c r="A239" s="7"/>
      <c r="B239" s="7"/>
      <c r="C239" s="7"/>
      <c r="D239" s="7"/>
      <c r="E239" s="7"/>
      <c r="F239" s="7"/>
      <c r="G239" s="7"/>
      <c r="H239" s="7"/>
      <c r="I239" s="7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7"/>
      <c r="W239" s="7"/>
      <c r="X239" s="7"/>
      <c r="Y239" s="7"/>
      <c r="Z239" s="7"/>
    </row>
    <row r="240" ht="15.75" customHeight="1">
      <c r="A240" s="7"/>
      <c r="B240" s="7"/>
      <c r="C240" s="7"/>
      <c r="D240" s="7"/>
      <c r="E240" s="7"/>
      <c r="F240" s="7"/>
      <c r="G240" s="7"/>
      <c r="H240" s="7"/>
      <c r="I240" s="7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7"/>
      <c r="W240" s="7"/>
      <c r="X240" s="7"/>
      <c r="Y240" s="7"/>
      <c r="Z240" s="7"/>
    </row>
    <row r="241" ht="15.75" customHeight="1">
      <c r="A241" s="7"/>
      <c r="B241" s="7"/>
      <c r="C241" s="7"/>
      <c r="D241" s="7"/>
      <c r="E241" s="7"/>
      <c r="F241" s="7"/>
      <c r="G241" s="7"/>
      <c r="H241" s="7"/>
      <c r="I241" s="7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7"/>
      <c r="W241" s="7"/>
      <c r="X241" s="7"/>
      <c r="Y241" s="7"/>
      <c r="Z241" s="7"/>
    </row>
    <row r="242" ht="15.75" customHeight="1">
      <c r="A242" s="7"/>
      <c r="B242" s="7"/>
      <c r="C242" s="7"/>
      <c r="D242" s="7"/>
      <c r="E242" s="7"/>
      <c r="F242" s="7"/>
      <c r="G242" s="7"/>
      <c r="H242" s="7"/>
      <c r="I242" s="7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7"/>
      <c r="W242" s="7"/>
      <c r="X242" s="7"/>
      <c r="Y242" s="7"/>
      <c r="Z242" s="7"/>
    </row>
    <row r="243" ht="15.75" customHeight="1">
      <c r="A243" s="7"/>
      <c r="B243" s="7"/>
      <c r="C243" s="7"/>
      <c r="D243" s="7"/>
      <c r="E243" s="7"/>
      <c r="F243" s="7"/>
      <c r="G243" s="7"/>
      <c r="H243" s="7"/>
      <c r="I243" s="7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7"/>
      <c r="W243" s="7"/>
      <c r="X243" s="7"/>
      <c r="Y243" s="7"/>
      <c r="Z243" s="7"/>
    </row>
    <row r="244" ht="15.75" customHeight="1">
      <c r="A244" s="7"/>
      <c r="B244" s="7"/>
      <c r="C244" s="7"/>
      <c r="D244" s="7"/>
      <c r="E244" s="7"/>
      <c r="F244" s="7"/>
      <c r="G244" s="7"/>
      <c r="H244" s="7"/>
      <c r="I244" s="7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7"/>
      <c r="W244" s="7"/>
      <c r="X244" s="7"/>
      <c r="Y244" s="7"/>
      <c r="Z244" s="7"/>
    </row>
    <row r="245" ht="15.75" customHeight="1">
      <c r="A245" s="7"/>
      <c r="B245" s="7"/>
      <c r="C245" s="7"/>
      <c r="D245" s="7"/>
      <c r="E245" s="7"/>
      <c r="F245" s="7"/>
      <c r="G245" s="7"/>
      <c r="H245" s="7"/>
      <c r="I245" s="7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7"/>
      <c r="W245" s="7"/>
      <c r="X245" s="7"/>
      <c r="Y245" s="7"/>
      <c r="Z245" s="7"/>
    </row>
    <row r="246" ht="15.75" customHeight="1">
      <c r="A246" s="7"/>
      <c r="B246" s="7"/>
      <c r="C246" s="7"/>
      <c r="D246" s="7"/>
      <c r="E246" s="7"/>
      <c r="F246" s="7"/>
      <c r="G246" s="7"/>
      <c r="H246" s="7"/>
      <c r="I246" s="7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7"/>
      <c r="W246" s="7"/>
      <c r="X246" s="7"/>
      <c r="Y246" s="7"/>
      <c r="Z246" s="7"/>
    </row>
    <row r="247" ht="15.75" customHeight="1">
      <c r="A247" s="7"/>
      <c r="B247" s="7"/>
      <c r="C247" s="7"/>
      <c r="D247" s="7"/>
      <c r="E247" s="7"/>
      <c r="F247" s="7"/>
      <c r="G247" s="7"/>
      <c r="H247" s="7"/>
      <c r="I247" s="7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7"/>
      <c r="W247" s="7"/>
      <c r="X247" s="7"/>
      <c r="Y247" s="7"/>
      <c r="Z247" s="7"/>
    </row>
    <row r="248" ht="15.75" customHeight="1">
      <c r="A248" s="7"/>
      <c r="B248" s="7"/>
      <c r="C248" s="7"/>
      <c r="D248" s="7"/>
      <c r="E248" s="7"/>
      <c r="F248" s="7"/>
      <c r="G248" s="7"/>
      <c r="H248" s="7"/>
      <c r="I248" s="7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7"/>
      <c r="W248" s="7"/>
      <c r="X248" s="7"/>
      <c r="Y248" s="7"/>
      <c r="Z248" s="7"/>
    </row>
    <row r="249" ht="15.75" customHeight="1">
      <c r="A249" s="7"/>
      <c r="B249" s="7"/>
      <c r="C249" s="7"/>
      <c r="D249" s="7"/>
      <c r="E249" s="7"/>
      <c r="F249" s="7"/>
      <c r="G249" s="7"/>
      <c r="H249" s="7"/>
      <c r="I249" s="7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7"/>
      <c r="W249" s="7"/>
      <c r="X249" s="7"/>
      <c r="Y249" s="7"/>
      <c r="Z249" s="7"/>
    </row>
    <row r="250" ht="15.75" customHeight="1">
      <c r="A250" s="7"/>
      <c r="B250" s="7"/>
      <c r="C250" s="7"/>
      <c r="D250" s="7"/>
      <c r="E250" s="7"/>
      <c r="F250" s="7"/>
      <c r="G250" s="7"/>
      <c r="H250" s="7"/>
      <c r="I250" s="7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7"/>
      <c r="W250" s="7"/>
      <c r="X250" s="7"/>
      <c r="Y250" s="7"/>
      <c r="Z250" s="7"/>
    </row>
    <row r="251" ht="15.75" customHeight="1">
      <c r="A251" s="7"/>
      <c r="B251" s="7"/>
      <c r="C251" s="7"/>
      <c r="D251" s="7"/>
      <c r="E251" s="7"/>
      <c r="F251" s="7"/>
      <c r="G251" s="7"/>
      <c r="H251" s="7"/>
      <c r="I251" s="7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7"/>
      <c r="W251" s="7"/>
      <c r="X251" s="7"/>
      <c r="Y251" s="7"/>
      <c r="Z251" s="7"/>
    </row>
    <row r="252" ht="15.75" customHeight="1">
      <c r="A252" s="7"/>
      <c r="B252" s="7"/>
      <c r="C252" s="7"/>
      <c r="D252" s="7"/>
      <c r="E252" s="7"/>
      <c r="F252" s="7"/>
      <c r="G252" s="7"/>
      <c r="H252" s="7"/>
      <c r="I252" s="7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7"/>
      <c r="W252" s="7"/>
      <c r="X252" s="7"/>
      <c r="Y252" s="7"/>
      <c r="Z252" s="7"/>
    </row>
    <row r="253" ht="15.75" customHeight="1">
      <c r="A253" s="7"/>
      <c r="B253" s="7"/>
      <c r="C253" s="7"/>
      <c r="D253" s="7"/>
      <c r="E253" s="7"/>
      <c r="F253" s="7"/>
      <c r="G253" s="7"/>
      <c r="H253" s="7"/>
      <c r="I253" s="7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7"/>
      <c r="W253" s="7"/>
      <c r="X253" s="7"/>
      <c r="Y253" s="7"/>
      <c r="Z253" s="7"/>
    </row>
    <row r="254" ht="15.75" customHeight="1">
      <c r="A254" s="7"/>
      <c r="B254" s="7"/>
      <c r="C254" s="7"/>
      <c r="D254" s="7"/>
      <c r="E254" s="7"/>
      <c r="F254" s="7"/>
      <c r="G254" s="7"/>
      <c r="H254" s="7"/>
      <c r="I254" s="7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7"/>
      <c r="W254" s="7"/>
      <c r="X254" s="7"/>
      <c r="Y254" s="7"/>
      <c r="Z254" s="7"/>
    </row>
    <row r="255" ht="15.75" customHeight="1">
      <c r="A255" s="7"/>
      <c r="B255" s="7"/>
      <c r="C255" s="7"/>
      <c r="D255" s="7"/>
      <c r="E255" s="7"/>
      <c r="F255" s="7"/>
      <c r="G255" s="7"/>
      <c r="H255" s="7"/>
      <c r="I255" s="7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7"/>
      <c r="W255" s="7"/>
      <c r="X255" s="7"/>
      <c r="Y255" s="7"/>
      <c r="Z255" s="7"/>
    </row>
    <row r="256" ht="15.75" customHeight="1">
      <c r="A256" s="7"/>
      <c r="B256" s="7"/>
      <c r="C256" s="7"/>
      <c r="D256" s="7"/>
      <c r="E256" s="7"/>
      <c r="F256" s="7"/>
      <c r="G256" s="7"/>
      <c r="H256" s="7"/>
      <c r="I256" s="7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7"/>
      <c r="W256" s="7"/>
      <c r="X256" s="7"/>
      <c r="Y256" s="7"/>
      <c r="Z256" s="7"/>
    </row>
    <row r="257" ht="15.75" customHeight="1">
      <c r="A257" s="7"/>
      <c r="B257" s="7"/>
      <c r="C257" s="7"/>
      <c r="D257" s="7"/>
      <c r="E257" s="7"/>
      <c r="F257" s="7"/>
      <c r="G257" s="7"/>
      <c r="H257" s="7"/>
      <c r="I257" s="7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7"/>
      <c r="W257" s="7"/>
      <c r="X257" s="7"/>
      <c r="Y257" s="7"/>
      <c r="Z257" s="7"/>
    </row>
    <row r="258" ht="15.75" customHeight="1">
      <c r="A258" s="7"/>
      <c r="B258" s="7"/>
      <c r="C258" s="7"/>
      <c r="D258" s="7"/>
      <c r="E258" s="7"/>
      <c r="F258" s="7"/>
      <c r="G258" s="7"/>
      <c r="H258" s="7"/>
      <c r="I258" s="7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7"/>
      <c r="W258" s="7"/>
      <c r="X258" s="7"/>
      <c r="Y258" s="7"/>
      <c r="Z258" s="7"/>
    </row>
    <row r="259" ht="15.75" customHeight="1">
      <c r="A259" s="7"/>
      <c r="B259" s="7"/>
      <c r="C259" s="7"/>
      <c r="D259" s="7"/>
      <c r="E259" s="7"/>
      <c r="F259" s="7"/>
      <c r="G259" s="7"/>
      <c r="H259" s="7"/>
      <c r="I259" s="7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7"/>
      <c r="W259" s="7"/>
      <c r="X259" s="7"/>
      <c r="Y259" s="7"/>
      <c r="Z259" s="7"/>
    </row>
    <row r="260" ht="15.75" customHeight="1">
      <c r="A260" s="7"/>
      <c r="B260" s="7"/>
      <c r="C260" s="7"/>
      <c r="D260" s="7"/>
      <c r="E260" s="7"/>
      <c r="F260" s="7"/>
      <c r="G260" s="7"/>
      <c r="H260" s="7"/>
      <c r="I260" s="7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7"/>
      <c r="W260" s="7"/>
      <c r="X260" s="7"/>
      <c r="Y260" s="7"/>
      <c r="Z260" s="7"/>
    </row>
    <row r="261" ht="15.75" customHeight="1">
      <c r="A261" s="7"/>
      <c r="B261" s="7"/>
      <c r="C261" s="7"/>
      <c r="D261" s="7"/>
      <c r="E261" s="7"/>
      <c r="F261" s="7"/>
      <c r="G261" s="7"/>
      <c r="H261" s="7"/>
      <c r="I261" s="7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7"/>
      <c r="W261" s="7"/>
      <c r="X261" s="7"/>
      <c r="Y261" s="7"/>
      <c r="Z261" s="7"/>
    </row>
    <row r="262" ht="15.75" customHeight="1">
      <c r="A262" s="7"/>
      <c r="B262" s="7"/>
      <c r="C262" s="7"/>
      <c r="D262" s="7"/>
      <c r="E262" s="7"/>
      <c r="F262" s="7"/>
      <c r="G262" s="7"/>
      <c r="H262" s="7"/>
      <c r="I262" s="7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7"/>
      <c r="W262" s="7"/>
      <c r="X262" s="7"/>
      <c r="Y262" s="7"/>
      <c r="Z262" s="7"/>
    </row>
    <row r="263" ht="15.75" customHeight="1">
      <c r="A263" s="7"/>
      <c r="B263" s="7"/>
      <c r="C263" s="7"/>
      <c r="D263" s="7"/>
      <c r="E263" s="7"/>
      <c r="F263" s="7"/>
      <c r="G263" s="7"/>
      <c r="H263" s="7"/>
      <c r="I263" s="7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7"/>
      <c r="W263" s="7"/>
      <c r="X263" s="7"/>
      <c r="Y263" s="7"/>
      <c r="Z263" s="7"/>
    </row>
    <row r="264" ht="15.75" customHeight="1">
      <c r="A264" s="7"/>
      <c r="B264" s="7"/>
      <c r="C264" s="7"/>
      <c r="D264" s="7"/>
      <c r="E264" s="7"/>
      <c r="F264" s="7"/>
      <c r="G264" s="7"/>
      <c r="H264" s="7"/>
      <c r="I264" s="7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7"/>
      <c r="W264" s="7"/>
      <c r="X264" s="7"/>
      <c r="Y264" s="7"/>
      <c r="Z264" s="7"/>
    </row>
    <row r="265" ht="15.75" customHeight="1">
      <c r="A265" s="7"/>
      <c r="B265" s="7"/>
      <c r="C265" s="7"/>
      <c r="D265" s="7"/>
      <c r="E265" s="7"/>
      <c r="F265" s="7"/>
      <c r="G265" s="7"/>
      <c r="H265" s="7"/>
      <c r="I265" s="7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7"/>
      <c r="W265" s="7"/>
      <c r="X265" s="7"/>
      <c r="Y265" s="7"/>
      <c r="Z265" s="7"/>
    </row>
    <row r="266" ht="15.75" customHeight="1">
      <c r="A266" s="7"/>
      <c r="B266" s="7"/>
      <c r="C266" s="7"/>
      <c r="D266" s="7"/>
      <c r="E266" s="7"/>
      <c r="F266" s="7"/>
      <c r="G266" s="7"/>
      <c r="H266" s="7"/>
      <c r="I266" s="7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7"/>
      <c r="W266" s="7"/>
      <c r="X266" s="7"/>
      <c r="Y266" s="7"/>
      <c r="Z266" s="7"/>
    </row>
    <row r="267" ht="15.75" customHeight="1">
      <c r="A267" s="7"/>
      <c r="B267" s="7"/>
      <c r="C267" s="7"/>
      <c r="D267" s="7"/>
      <c r="E267" s="7"/>
      <c r="F267" s="7"/>
      <c r="G267" s="7"/>
      <c r="H267" s="7"/>
      <c r="I267" s="7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7"/>
      <c r="W267" s="7"/>
      <c r="X267" s="7"/>
      <c r="Y267" s="7"/>
      <c r="Z267" s="7"/>
    </row>
    <row r="268" ht="15.75" customHeight="1">
      <c r="A268" s="7"/>
      <c r="B268" s="7"/>
      <c r="C268" s="7"/>
      <c r="D268" s="7"/>
      <c r="E268" s="7"/>
      <c r="F268" s="7"/>
      <c r="G268" s="7"/>
      <c r="H268" s="7"/>
      <c r="I268" s="7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7"/>
      <c r="W268" s="7"/>
      <c r="X268" s="7"/>
      <c r="Y268" s="7"/>
      <c r="Z268" s="7"/>
    </row>
    <row r="269" ht="15.75" customHeight="1">
      <c r="A269" s="7"/>
      <c r="B269" s="7"/>
      <c r="C269" s="7"/>
      <c r="D269" s="7"/>
      <c r="E269" s="7"/>
      <c r="F269" s="7"/>
      <c r="G269" s="7"/>
      <c r="H269" s="7"/>
      <c r="I269" s="7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7"/>
      <c r="W269" s="7"/>
      <c r="X269" s="7"/>
      <c r="Y269" s="7"/>
      <c r="Z269" s="7"/>
    </row>
    <row r="270" ht="15.75" customHeight="1">
      <c r="A270" s="7"/>
      <c r="B270" s="7"/>
      <c r="C270" s="7"/>
      <c r="D270" s="7"/>
      <c r="E270" s="7"/>
      <c r="F270" s="7"/>
      <c r="G270" s="7"/>
      <c r="H270" s="7"/>
      <c r="I270" s="7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7"/>
      <c r="W270" s="7"/>
      <c r="X270" s="7"/>
      <c r="Y270" s="7"/>
      <c r="Z270" s="7"/>
    </row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5">
    <mergeCell ref="B70:B76"/>
    <mergeCell ref="C70:C76"/>
    <mergeCell ref="B34:B40"/>
    <mergeCell ref="C34:C40"/>
    <mergeCell ref="A41:A76"/>
    <mergeCell ref="B41:B47"/>
    <mergeCell ref="C41:C47"/>
    <mergeCell ref="B48:B54"/>
    <mergeCell ref="C48:C54"/>
    <mergeCell ref="B12:B18"/>
    <mergeCell ref="C12:C18"/>
    <mergeCell ref="B20:B26"/>
    <mergeCell ref="C20:C26"/>
    <mergeCell ref="A1:B1"/>
    <mergeCell ref="C1:I1"/>
    <mergeCell ref="A3:A4"/>
    <mergeCell ref="B3:B4"/>
    <mergeCell ref="C3:C4"/>
    <mergeCell ref="D3:I3"/>
    <mergeCell ref="A5:A40"/>
    <mergeCell ref="B55:I55"/>
    <mergeCell ref="U25:U34"/>
    <mergeCell ref="U35:U44"/>
    <mergeCell ref="U45:U54"/>
    <mergeCell ref="B5:B11"/>
    <mergeCell ref="C5:C11"/>
    <mergeCell ref="U5:U14"/>
    <mergeCell ref="U15:U24"/>
    <mergeCell ref="B19:I19"/>
    <mergeCell ref="B27:B33"/>
    <mergeCell ref="C27:C33"/>
    <mergeCell ref="B56:B62"/>
    <mergeCell ref="C56:C62"/>
    <mergeCell ref="B63:B69"/>
    <mergeCell ref="C63:C69"/>
  </mergeCells>
  <printOptions/>
  <pageMargins bottom="0.787401575" footer="0.0" header="0.0" left="0.511811024" right="0.511811024" top="0.787401575"/>
  <pageSetup paperSize="9" orientation="portrait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3" width="9.14"/>
    <col customWidth="1" min="4" max="9" width="20.86"/>
    <col customWidth="1" hidden="1" min="10" max="10" width="82.71"/>
    <col customWidth="1" hidden="1" min="11" max="11" width="10.43"/>
    <col customWidth="1" hidden="1" min="12" max="12" width="12.71"/>
    <col customWidth="1" hidden="1" min="13" max="13" width="9.57"/>
    <col customWidth="1" hidden="1" min="14" max="14" width="11.86"/>
    <col customWidth="1" hidden="1" min="15" max="15" width="11.71"/>
    <col customWidth="1" hidden="1" min="16" max="17" width="9.14"/>
    <col customWidth="1" hidden="1" min="18" max="18" width="15.71"/>
    <col customWidth="1" hidden="1" min="19" max="19" width="9.14"/>
    <col customWidth="1" hidden="1" min="20" max="20" width="14.14"/>
    <col customWidth="1" hidden="1" min="21" max="21" width="13.57"/>
    <col customWidth="1" hidden="1" min="22" max="24" width="8.71"/>
    <col customWidth="1" min="25" max="26" width="8.71"/>
  </cols>
  <sheetData>
    <row r="1">
      <c r="A1" s="1" t="s">
        <v>0</v>
      </c>
      <c r="B1" s="2"/>
      <c r="C1" s="3"/>
      <c r="D1" s="4"/>
      <c r="E1" s="4"/>
      <c r="F1" s="4"/>
      <c r="G1" s="4"/>
      <c r="H1" s="4"/>
      <c r="I1" s="5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7"/>
      <c r="W1" s="7"/>
      <c r="X1" s="7"/>
      <c r="Y1" s="7"/>
      <c r="Z1" s="7"/>
    </row>
    <row r="2" hidden="1">
      <c r="A2" s="8"/>
      <c r="B2" s="8"/>
      <c r="C2" s="8"/>
      <c r="D2" s="9">
        <v>5.0</v>
      </c>
      <c r="E2" s="9">
        <v>6.0</v>
      </c>
      <c r="F2" s="9">
        <v>7.0</v>
      </c>
      <c r="G2" s="9">
        <v>8.0</v>
      </c>
      <c r="H2" s="9">
        <v>9.0</v>
      </c>
      <c r="I2" s="10">
        <v>10.0</v>
      </c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7"/>
      <c r="W2" s="7"/>
      <c r="X2" s="7"/>
      <c r="Y2" s="7"/>
      <c r="Z2" s="7"/>
    </row>
    <row r="3">
      <c r="A3" s="11" t="s">
        <v>1</v>
      </c>
      <c r="B3" s="11" t="s">
        <v>2</v>
      </c>
      <c r="C3" s="11" t="s">
        <v>3</v>
      </c>
      <c r="D3" s="1" t="s">
        <v>4</v>
      </c>
      <c r="E3" s="4"/>
      <c r="F3" s="4"/>
      <c r="G3" s="4"/>
      <c r="H3" s="4"/>
      <c r="I3" s="5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7"/>
      <c r="W3" s="7"/>
      <c r="X3" s="7"/>
      <c r="Y3" s="7"/>
      <c r="Z3" s="7"/>
    </row>
    <row r="4">
      <c r="A4" s="12"/>
      <c r="B4" s="12"/>
      <c r="C4" s="12"/>
      <c r="D4" s="13" t="s">
        <v>5</v>
      </c>
      <c r="E4" s="13" t="s">
        <v>6</v>
      </c>
      <c r="F4" s="13" t="s">
        <v>7</v>
      </c>
      <c r="G4" s="13" t="s">
        <v>8</v>
      </c>
      <c r="H4" s="13" t="s">
        <v>9</v>
      </c>
      <c r="I4" s="15" t="s">
        <v>10</v>
      </c>
      <c r="J4" s="16" t="s">
        <v>11</v>
      </c>
      <c r="K4" s="17" t="s">
        <v>12</v>
      </c>
      <c r="L4" s="18" t="s">
        <v>13</v>
      </c>
      <c r="M4" s="18" t="s">
        <v>14</v>
      </c>
      <c r="N4" s="18" t="s">
        <v>15</v>
      </c>
      <c r="O4" s="18" t="s">
        <v>16</v>
      </c>
      <c r="P4" s="18" t="s">
        <v>17</v>
      </c>
      <c r="Q4" s="18" t="s">
        <v>18</v>
      </c>
      <c r="R4" s="18" t="s">
        <v>19</v>
      </c>
      <c r="S4" s="19"/>
      <c r="T4" s="19"/>
      <c r="U4" s="6"/>
      <c r="V4" s="7"/>
      <c r="W4" s="7"/>
      <c r="X4" s="7"/>
      <c r="Y4" s="7"/>
      <c r="Z4" s="7"/>
    </row>
    <row r="5">
      <c r="A5" s="20" t="s">
        <v>20</v>
      </c>
      <c r="B5" s="21">
        <v>0.3333333333333333</v>
      </c>
      <c r="C5" s="21">
        <v>0.3680555555555556</v>
      </c>
      <c r="D5" s="22" t="s">
        <v>167</v>
      </c>
      <c r="E5" s="22"/>
      <c r="F5" s="22"/>
      <c r="G5" s="22"/>
      <c r="H5" s="22"/>
      <c r="I5" s="32"/>
      <c r="J5" s="24" t="str">
        <f>D10&amp;" - "&amp;D6&amp;" - "&amp;D7&amp;" - "&amp;D9</f>
        <v>Cursos Atendidos - Disciplina - Turma - Docente</v>
      </c>
      <c r="K5" s="25">
        <f t="shared" ref="K5:K54" si="2">HOUR(S5)</f>
        <v>8</v>
      </c>
      <c r="L5" s="24">
        <f t="shared" ref="L5:L54" si="3">MINUTE(S5)</f>
        <v>0</v>
      </c>
      <c r="M5" s="25">
        <f t="shared" ref="M5:M54" si="4">HOUR(T5)</f>
        <v>8</v>
      </c>
      <c r="N5" s="25">
        <f t="shared" ref="N5:N54" si="5">MINUTE(T5)</f>
        <v>50</v>
      </c>
      <c r="O5" s="25">
        <f t="shared" ref="O5:O14" si="6">D$2</f>
        <v>5</v>
      </c>
      <c r="P5" s="25">
        <v>8.0</v>
      </c>
      <c r="Q5" s="25">
        <v>2015.0</v>
      </c>
      <c r="R5" s="25" t="str">
        <f>D8</f>
        <v>Sala (NGE)</v>
      </c>
      <c r="S5" s="19">
        <f t="shared" ref="S5:T5" si="1">B5</f>
        <v>0.3333333333</v>
      </c>
      <c r="T5" s="19">
        <f t="shared" si="1"/>
        <v>0.3680555556</v>
      </c>
      <c r="U5" s="26" t="s">
        <v>22</v>
      </c>
      <c r="V5" s="7"/>
      <c r="W5" s="7"/>
      <c r="X5" s="7"/>
      <c r="Y5" s="7"/>
      <c r="Z5" s="7"/>
    </row>
    <row r="6">
      <c r="A6" s="27"/>
      <c r="B6" s="27"/>
      <c r="C6" s="27"/>
      <c r="D6" s="28" t="s">
        <v>169</v>
      </c>
      <c r="E6" s="28"/>
      <c r="F6" s="28"/>
      <c r="G6" s="28"/>
      <c r="H6" s="28"/>
      <c r="I6" s="36"/>
      <c r="J6" s="24" t="str">
        <f>D17&amp;" - "&amp;D13&amp;" - "&amp;D14&amp;" - "&amp;D16</f>
        <v> -  -  - </v>
      </c>
      <c r="K6" s="25">
        <f t="shared" si="2"/>
        <v>8</v>
      </c>
      <c r="L6" s="24">
        <f t="shared" si="3"/>
        <v>50</v>
      </c>
      <c r="M6" s="25">
        <f t="shared" si="4"/>
        <v>9</v>
      </c>
      <c r="N6" s="25">
        <f t="shared" si="5"/>
        <v>40</v>
      </c>
      <c r="O6" s="25">
        <f t="shared" si="6"/>
        <v>5</v>
      </c>
      <c r="P6" s="25">
        <v>8.0</v>
      </c>
      <c r="Q6" s="25">
        <v>2015.0</v>
      </c>
      <c r="R6" s="25" t="str">
        <f>D15</f>
        <v/>
      </c>
      <c r="S6" s="19">
        <f t="shared" ref="S6:T6" si="7">B12</f>
        <v>0.3680555556</v>
      </c>
      <c r="T6" s="19">
        <f t="shared" si="7"/>
        <v>0.4027777778</v>
      </c>
      <c r="U6" s="31"/>
      <c r="V6" s="7"/>
      <c r="W6" s="7"/>
      <c r="X6" s="7"/>
      <c r="Y6" s="7"/>
      <c r="Z6" s="7"/>
    </row>
    <row r="7">
      <c r="A7" s="27"/>
      <c r="B7" s="27"/>
      <c r="C7" s="27"/>
      <c r="D7" s="28" t="s">
        <v>170</v>
      </c>
      <c r="E7" s="28"/>
      <c r="F7" s="28"/>
      <c r="G7" s="28"/>
      <c r="H7" s="28"/>
      <c r="I7" s="36"/>
      <c r="J7" s="24" t="str">
        <f>D25&amp;" - "&amp;D21&amp;" - "&amp;D22&amp;" - "&amp;D24</f>
        <v> -  -  - </v>
      </c>
      <c r="K7" s="25">
        <f t="shared" si="2"/>
        <v>10</v>
      </c>
      <c r="L7" s="24">
        <f t="shared" si="3"/>
        <v>0</v>
      </c>
      <c r="M7" s="25">
        <f t="shared" si="4"/>
        <v>10</v>
      </c>
      <c r="N7" s="25">
        <f t="shared" si="5"/>
        <v>50</v>
      </c>
      <c r="O7" s="25">
        <f t="shared" si="6"/>
        <v>5</v>
      </c>
      <c r="P7" s="25">
        <v>8.0</v>
      </c>
      <c r="Q7" s="25">
        <v>2015.0</v>
      </c>
      <c r="R7" s="25" t="str">
        <f>D23</f>
        <v/>
      </c>
      <c r="S7" s="19">
        <f t="shared" ref="S7:T7" si="8">B20</f>
        <v>0.4166666667</v>
      </c>
      <c r="T7" s="19">
        <f t="shared" si="8"/>
        <v>0.4513888889</v>
      </c>
      <c r="U7" s="31"/>
      <c r="V7" s="7"/>
      <c r="W7" s="7"/>
      <c r="X7" s="7"/>
      <c r="Y7" s="7"/>
      <c r="Z7" s="7"/>
    </row>
    <row r="8">
      <c r="A8" s="27"/>
      <c r="B8" s="27"/>
      <c r="C8" s="27"/>
      <c r="D8" s="28" t="s">
        <v>171</v>
      </c>
      <c r="E8" s="28"/>
      <c r="F8" s="28"/>
      <c r="G8" s="28"/>
      <c r="H8" s="28"/>
      <c r="I8" s="36"/>
      <c r="J8" s="24" t="str">
        <f>D32&amp;" - "&amp;D28&amp;" - "&amp;D29&amp;" - "&amp;D31</f>
        <v> -  -  - </v>
      </c>
      <c r="K8" s="25">
        <f t="shared" si="2"/>
        <v>10</v>
      </c>
      <c r="L8" s="24">
        <f t="shared" si="3"/>
        <v>50</v>
      </c>
      <c r="M8" s="25">
        <f t="shared" si="4"/>
        <v>11</v>
      </c>
      <c r="N8" s="25">
        <f t="shared" si="5"/>
        <v>40</v>
      </c>
      <c r="O8" s="25">
        <f t="shared" si="6"/>
        <v>5</v>
      </c>
      <c r="P8" s="25">
        <v>8.0</v>
      </c>
      <c r="Q8" s="25">
        <v>2015.0</v>
      </c>
      <c r="R8" s="25" t="str">
        <f>D30</f>
        <v/>
      </c>
      <c r="S8" s="19">
        <f t="shared" ref="S8:T8" si="9">B27</f>
        <v>0.4513888889</v>
      </c>
      <c r="T8" s="19">
        <f t="shared" si="9"/>
        <v>0.4861111111</v>
      </c>
      <c r="U8" s="31"/>
      <c r="V8" s="7"/>
      <c r="W8" s="7"/>
      <c r="X8" s="7"/>
      <c r="Y8" s="7"/>
      <c r="Z8" s="7"/>
    </row>
    <row r="9">
      <c r="A9" s="27"/>
      <c r="B9" s="27"/>
      <c r="C9" s="27"/>
      <c r="D9" s="28" t="s">
        <v>172</v>
      </c>
      <c r="E9" s="28"/>
      <c r="F9" s="28"/>
      <c r="G9" s="28"/>
      <c r="H9" s="28"/>
      <c r="I9" s="36"/>
      <c r="J9" s="24" t="str">
        <f>D39&amp;" - "&amp;D35&amp;" - "&amp;D36&amp;" - "&amp;D38</f>
        <v> -  -  - </v>
      </c>
      <c r="K9" s="25">
        <f t="shared" si="2"/>
        <v>11</v>
      </c>
      <c r="L9" s="24">
        <f t="shared" si="3"/>
        <v>40</v>
      </c>
      <c r="M9" s="25">
        <f t="shared" si="4"/>
        <v>12</v>
      </c>
      <c r="N9" s="25">
        <f t="shared" si="5"/>
        <v>30</v>
      </c>
      <c r="O9" s="25">
        <f t="shared" si="6"/>
        <v>5</v>
      </c>
      <c r="P9" s="25">
        <v>8.0</v>
      </c>
      <c r="Q9" s="25">
        <v>2015.0</v>
      </c>
      <c r="R9" s="25" t="str">
        <f>D37</f>
        <v/>
      </c>
      <c r="S9" s="19">
        <f t="shared" ref="S9:T9" si="10">B34</f>
        <v>0.4861111111</v>
      </c>
      <c r="T9" s="19">
        <f t="shared" si="10"/>
        <v>0.5208333333</v>
      </c>
      <c r="U9" s="31"/>
      <c r="V9" s="7"/>
      <c r="W9" s="7"/>
      <c r="X9" s="7"/>
      <c r="Y9" s="7"/>
      <c r="Z9" s="7"/>
    </row>
    <row r="10">
      <c r="A10" s="27"/>
      <c r="B10" s="27"/>
      <c r="C10" s="27"/>
      <c r="D10" s="28" t="s">
        <v>173</v>
      </c>
      <c r="E10" s="28"/>
      <c r="F10" s="28"/>
      <c r="G10" s="28"/>
      <c r="H10" s="28"/>
      <c r="I10" s="36"/>
      <c r="J10" s="24" t="str">
        <f>D46&amp;" - "&amp;D42&amp;" - "&amp;D43&amp;" - "&amp;D45</f>
        <v> -  -  - </v>
      </c>
      <c r="K10" s="25">
        <f t="shared" si="2"/>
        <v>14</v>
      </c>
      <c r="L10" s="24">
        <f t="shared" si="3"/>
        <v>0</v>
      </c>
      <c r="M10" s="25">
        <f t="shared" si="4"/>
        <v>14</v>
      </c>
      <c r="N10" s="25">
        <f t="shared" si="5"/>
        <v>50</v>
      </c>
      <c r="O10" s="25">
        <f t="shared" si="6"/>
        <v>5</v>
      </c>
      <c r="P10" s="25">
        <v>8.0</v>
      </c>
      <c r="Q10" s="25">
        <v>2015.0</v>
      </c>
      <c r="R10" s="25" t="str">
        <f>D44</f>
        <v/>
      </c>
      <c r="S10" s="19">
        <f t="shared" ref="S10:T10" si="11">B41</f>
        <v>0.5833333333</v>
      </c>
      <c r="T10" s="19">
        <f t="shared" si="11"/>
        <v>0.6180555556</v>
      </c>
      <c r="U10" s="31"/>
      <c r="V10" s="7"/>
      <c r="W10" s="7"/>
      <c r="X10" s="7"/>
      <c r="Y10" s="7"/>
      <c r="Z10" s="7"/>
    </row>
    <row r="11">
      <c r="A11" s="27"/>
      <c r="B11" s="12"/>
      <c r="C11" s="38"/>
      <c r="D11" s="40" t="s">
        <v>176</v>
      </c>
      <c r="E11" s="40"/>
      <c r="F11" s="40"/>
      <c r="G11" s="40"/>
      <c r="H11" s="40"/>
      <c r="I11" s="43"/>
      <c r="J11" s="24" t="str">
        <f>D53&amp;" - "&amp;D49&amp;" - "&amp;D50&amp;" - "&amp;D52</f>
        <v> -  -  - </v>
      </c>
      <c r="K11" s="25">
        <f t="shared" si="2"/>
        <v>14</v>
      </c>
      <c r="L11" s="24">
        <f t="shared" si="3"/>
        <v>50</v>
      </c>
      <c r="M11" s="25">
        <f t="shared" si="4"/>
        <v>15</v>
      </c>
      <c r="N11" s="25">
        <f t="shared" si="5"/>
        <v>40</v>
      </c>
      <c r="O11" s="25">
        <f t="shared" si="6"/>
        <v>5</v>
      </c>
      <c r="P11" s="25">
        <v>8.0</v>
      </c>
      <c r="Q11" s="25">
        <v>2015.0</v>
      </c>
      <c r="R11" s="25" t="str">
        <f>D51</f>
        <v/>
      </c>
      <c r="S11" s="19">
        <f t="shared" ref="S11:T11" si="12">B48</f>
        <v>0.6180555556</v>
      </c>
      <c r="T11" s="19">
        <f t="shared" si="12"/>
        <v>0.6527777778</v>
      </c>
      <c r="U11" s="31"/>
      <c r="V11" s="7"/>
      <c r="W11" s="7"/>
      <c r="X11" s="7"/>
      <c r="Y11" s="7"/>
      <c r="Z11" s="7"/>
    </row>
    <row r="12">
      <c r="A12" s="27"/>
      <c r="B12" s="21">
        <v>0.3680555555555556</v>
      </c>
      <c r="C12" s="21">
        <v>0.40277777777777773</v>
      </c>
      <c r="D12" s="22"/>
      <c r="E12" s="22"/>
      <c r="F12" s="22"/>
      <c r="G12" s="22"/>
      <c r="H12" s="22"/>
      <c r="I12" s="32"/>
      <c r="J12" s="24" t="str">
        <f>D61&amp;" - "&amp;D57&amp;" - "&amp;D58&amp;" - "&amp;D60</f>
        <v> -  -  - </v>
      </c>
      <c r="K12" s="25">
        <f t="shared" si="2"/>
        <v>16</v>
      </c>
      <c r="L12" s="24">
        <f t="shared" si="3"/>
        <v>0</v>
      </c>
      <c r="M12" s="25">
        <f t="shared" si="4"/>
        <v>16</v>
      </c>
      <c r="N12" s="25">
        <f t="shared" si="5"/>
        <v>50</v>
      </c>
      <c r="O12" s="25">
        <f t="shared" si="6"/>
        <v>5</v>
      </c>
      <c r="P12" s="25">
        <v>8.0</v>
      </c>
      <c r="Q12" s="25">
        <v>2015.0</v>
      </c>
      <c r="R12" s="25" t="str">
        <f>D59</f>
        <v/>
      </c>
      <c r="S12" s="19">
        <f t="shared" ref="S12:T12" si="13">B56</f>
        <v>0.6666666667</v>
      </c>
      <c r="T12" s="19">
        <f t="shared" si="13"/>
        <v>0.7013888889</v>
      </c>
      <c r="U12" s="31"/>
      <c r="V12" s="7"/>
      <c r="W12" s="7"/>
      <c r="X12" s="7"/>
      <c r="Y12" s="7"/>
      <c r="Z12" s="7"/>
    </row>
    <row r="13">
      <c r="A13" s="27"/>
      <c r="B13" s="27"/>
      <c r="C13" s="27"/>
      <c r="D13" s="28"/>
      <c r="E13" s="28"/>
      <c r="F13" s="28"/>
      <c r="G13" s="28"/>
      <c r="H13" s="28"/>
      <c r="I13" s="36"/>
      <c r="J13" s="24" t="str">
        <f>D68&amp;" - "&amp;D64&amp;" - "&amp;D65&amp;" - "&amp;D67</f>
        <v> -  -  - </v>
      </c>
      <c r="K13" s="25">
        <f t="shared" si="2"/>
        <v>16</v>
      </c>
      <c r="L13" s="24">
        <f t="shared" si="3"/>
        <v>50</v>
      </c>
      <c r="M13" s="25">
        <f t="shared" si="4"/>
        <v>17</v>
      </c>
      <c r="N13" s="25">
        <f t="shared" si="5"/>
        <v>40</v>
      </c>
      <c r="O13" s="25">
        <f t="shared" si="6"/>
        <v>5</v>
      </c>
      <c r="P13" s="25">
        <v>8.0</v>
      </c>
      <c r="Q13" s="25">
        <v>2015.0</v>
      </c>
      <c r="R13" s="25" t="str">
        <f>D66</f>
        <v/>
      </c>
      <c r="S13" s="19">
        <f t="shared" ref="S13:T13" si="14">B63</f>
        <v>0.7013888889</v>
      </c>
      <c r="T13" s="19">
        <f t="shared" si="14"/>
        <v>0.7361111111</v>
      </c>
      <c r="U13" s="31"/>
      <c r="V13" s="7"/>
      <c r="W13" s="7"/>
      <c r="X13" s="7"/>
      <c r="Y13" s="7"/>
      <c r="Z13" s="7"/>
    </row>
    <row r="14">
      <c r="A14" s="27"/>
      <c r="B14" s="27"/>
      <c r="C14" s="27"/>
      <c r="D14" s="28"/>
      <c r="E14" s="28"/>
      <c r="F14" s="28"/>
      <c r="G14" s="28"/>
      <c r="H14" s="28"/>
      <c r="I14" s="36"/>
      <c r="J14" s="24" t="str">
        <f>D75&amp;" - "&amp;D71&amp;" - "&amp;D72&amp;" - "&amp;D74</f>
        <v> -  -  - </v>
      </c>
      <c r="K14" s="25">
        <f t="shared" si="2"/>
        <v>17</v>
      </c>
      <c r="L14" s="24">
        <f t="shared" si="3"/>
        <v>40</v>
      </c>
      <c r="M14" s="25">
        <f t="shared" si="4"/>
        <v>18</v>
      </c>
      <c r="N14" s="25">
        <f t="shared" si="5"/>
        <v>30</v>
      </c>
      <c r="O14" s="25">
        <f t="shared" si="6"/>
        <v>5</v>
      </c>
      <c r="P14" s="25">
        <v>8.0</v>
      </c>
      <c r="Q14" s="25">
        <v>2015.0</v>
      </c>
      <c r="R14" s="25" t="str">
        <f>D73</f>
        <v/>
      </c>
      <c r="S14" s="19">
        <f t="shared" ref="S14:T14" si="15">B70</f>
        <v>0.7361111111</v>
      </c>
      <c r="T14" s="19">
        <f t="shared" si="15"/>
        <v>0.7708333333</v>
      </c>
      <c r="U14" s="42"/>
      <c r="V14" s="7"/>
      <c r="W14" s="7"/>
      <c r="X14" s="7"/>
      <c r="Y14" s="7"/>
      <c r="Z14" s="7"/>
    </row>
    <row r="15">
      <c r="A15" s="27"/>
      <c r="B15" s="27"/>
      <c r="C15" s="27"/>
      <c r="D15" s="28"/>
      <c r="E15" s="28"/>
      <c r="F15" s="28"/>
      <c r="G15" s="28"/>
      <c r="H15" s="28"/>
      <c r="I15" s="36"/>
      <c r="J15" s="24" t="str">
        <f>E10&amp;" - "&amp;E6&amp;" - "&amp;E7&amp;" - "&amp;E9</f>
        <v> -  -  - </v>
      </c>
      <c r="K15" s="25">
        <f t="shared" si="2"/>
        <v>8</v>
      </c>
      <c r="L15" s="24">
        <f t="shared" si="3"/>
        <v>0</v>
      </c>
      <c r="M15" s="25">
        <f t="shared" si="4"/>
        <v>8</v>
      </c>
      <c r="N15" s="25">
        <f t="shared" si="5"/>
        <v>50</v>
      </c>
      <c r="O15" s="25">
        <f t="shared" ref="O15:O24" si="16">E$2</f>
        <v>6</v>
      </c>
      <c r="P15" s="25">
        <v>8.0</v>
      </c>
      <c r="Q15" s="25">
        <v>2015.0</v>
      </c>
      <c r="R15" s="25" t="str">
        <f>E8</f>
        <v/>
      </c>
      <c r="S15" s="19">
        <v>0.3333333333333333</v>
      </c>
      <c r="T15" s="19">
        <v>0.3680555555555556</v>
      </c>
      <c r="U15" s="26" t="s">
        <v>77</v>
      </c>
      <c r="V15" s="7"/>
      <c r="W15" s="7"/>
      <c r="X15" s="7"/>
      <c r="Y15" s="7"/>
      <c r="Z15" s="7"/>
    </row>
    <row r="16">
      <c r="A16" s="27"/>
      <c r="B16" s="27"/>
      <c r="C16" s="27"/>
      <c r="D16" s="28"/>
      <c r="E16" s="28"/>
      <c r="F16" s="28"/>
      <c r="G16" s="28"/>
      <c r="H16" s="28"/>
      <c r="I16" s="36"/>
      <c r="J16" s="24" t="str">
        <f>E17&amp;" - "&amp;E13&amp;" - "&amp;E14&amp;" - "&amp;E16</f>
        <v> -  -  - </v>
      </c>
      <c r="K16" s="25">
        <f t="shared" si="2"/>
        <v>8</v>
      </c>
      <c r="L16" s="24">
        <f t="shared" si="3"/>
        <v>50</v>
      </c>
      <c r="M16" s="25">
        <f t="shared" si="4"/>
        <v>9</v>
      </c>
      <c r="N16" s="25">
        <f t="shared" si="5"/>
        <v>40</v>
      </c>
      <c r="O16" s="25">
        <f t="shared" si="16"/>
        <v>6</v>
      </c>
      <c r="P16" s="25">
        <v>8.0</v>
      </c>
      <c r="Q16" s="25">
        <v>2015.0</v>
      </c>
      <c r="R16" s="25" t="str">
        <f>E15</f>
        <v/>
      </c>
      <c r="S16" s="19">
        <v>0.3680555555555556</v>
      </c>
      <c r="T16" s="19">
        <v>0.40277777777777773</v>
      </c>
      <c r="U16" s="31"/>
      <c r="V16" s="7"/>
      <c r="W16" s="7"/>
      <c r="X16" s="7"/>
      <c r="Y16" s="7"/>
      <c r="Z16" s="7"/>
    </row>
    <row r="17">
      <c r="A17" s="27"/>
      <c r="B17" s="27"/>
      <c r="C17" s="27"/>
      <c r="D17" s="28"/>
      <c r="E17" s="28"/>
      <c r="F17" s="28"/>
      <c r="G17" s="28"/>
      <c r="H17" s="28"/>
      <c r="I17" s="36"/>
      <c r="J17" s="24" t="str">
        <f>E25&amp;" - "&amp;E21&amp;" - "&amp;E22&amp;" - "&amp;E24</f>
        <v> -  -  - </v>
      </c>
      <c r="K17" s="25">
        <f t="shared" si="2"/>
        <v>10</v>
      </c>
      <c r="L17" s="24">
        <f t="shared" si="3"/>
        <v>0</v>
      </c>
      <c r="M17" s="25">
        <f t="shared" si="4"/>
        <v>10</v>
      </c>
      <c r="N17" s="25">
        <f t="shared" si="5"/>
        <v>50</v>
      </c>
      <c r="O17" s="25">
        <f t="shared" si="16"/>
        <v>6</v>
      </c>
      <c r="P17" s="25">
        <v>8.0</v>
      </c>
      <c r="Q17" s="25">
        <v>2015.0</v>
      </c>
      <c r="R17" s="25" t="str">
        <f>E23</f>
        <v/>
      </c>
      <c r="S17" s="19">
        <v>0.4166666666666667</v>
      </c>
      <c r="T17" s="19">
        <v>0.4513888888888889</v>
      </c>
      <c r="U17" s="31"/>
      <c r="V17" s="7"/>
      <c r="W17" s="7"/>
      <c r="X17" s="7"/>
      <c r="Y17" s="7"/>
      <c r="Z17" s="7"/>
    </row>
    <row r="18">
      <c r="A18" s="27"/>
      <c r="B18" s="38"/>
      <c r="C18" s="12"/>
      <c r="D18" s="40"/>
      <c r="E18" s="40"/>
      <c r="F18" s="40"/>
      <c r="G18" s="40"/>
      <c r="H18" s="40"/>
      <c r="I18" s="43"/>
      <c r="J18" s="24" t="str">
        <f>E32&amp;" - "&amp;E28&amp;" - "&amp;E29&amp;" - "&amp;E31</f>
        <v> -  -  - </v>
      </c>
      <c r="K18" s="25">
        <f t="shared" si="2"/>
        <v>10</v>
      </c>
      <c r="L18" s="24">
        <f t="shared" si="3"/>
        <v>50</v>
      </c>
      <c r="M18" s="25">
        <f t="shared" si="4"/>
        <v>11</v>
      </c>
      <c r="N18" s="25">
        <f t="shared" si="5"/>
        <v>40</v>
      </c>
      <c r="O18" s="25">
        <f t="shared" si="16"/>
        <v>6</v>
      </c>
      <c r="P18" s="25">
        <v>8.0</v>
      </c>
      <c r="Q18" s="25">
        <v>2015.0</v>
      </c>
      <c r="R18" s="25" t="str">
        <f>E30</f>
        <v/>
      </c>
      <c r="S18" s="19">
        <v>0.4513888888888889</v>
      </c>
      <c r="T18" s="19">
        <v>0.4861111111111111</v>
      </c>
      <c r="U18" s="31"/>
      <c r="V18" s="7"/>
      <c r="W18" s="7"/>
      <c r="X18" s="7"/>
      <c r="Y18" s="7"/>
      <c r="Z18" s="7"/>
    </row>
    <row r="19">
      <c r="A19" s="27"/>
      <c r="B19" s="45" t="s">
        <v>81</v>
      </c>
      <c r="C19" s="4"/>
      <c r="D19" s="4"/>
      <c r="E19" s="4"/>
      <c r="F19" s="4"/>
      <c r="G19" s="4"/>
      <c r="H19" s="4"/>
      <c r="I19" s="5"/>
      <c r="J19" s="24" t="str">
        <f>E39&amp;" - "&amp;E35&amp;" - "&amp;E36&amp;" - "&amp;E38</f>
        <v> -  -  - </v>
      </c>
      <c r="K19" s="25">
        <f t="shared" si="2"/>
        <v>11</v>
      </c>
      <c r="L19" s="24">
        <f t="shared" si="3"/>
        <v>40</v>
      </c>
      <c r="M19" s="25">
        <f t="shared" si="4"/>
        <v>12</v>
      </c>
      <c r="N19" s="25">
        <f t="shared" si="5"/>
        <v>30</v>
      </c>
      <c r="O19" s="25">
        <f t="shared" si="16"/>
        <v>6</v>
      </c>
      <c r="P19" s="25">
        <v>8.0</v>
      </c>
      <c r="Q19" s="25">
        <v>2015.0</v>
      </c>
      <c r="R19" s="25" t="str">
        <f>E37</f>
        <v/>
      </c>
      <c r="S19" s="19">
        <v>0.4861111111111111</v>
      </c>
      <c r="T19" s="19">
        <v>0.5208333333333334</v>
      </c>
      <c r="U19" s="31"/>
      <c r="V19" s="7"/>
      <c r="W19" s="7"/>
      <c r="X19" s="7"/>
      <c r="Y19" s="7"/>
      <c r="Z19" s="7"/>
    </row>
    <row r="20">
      <c r="A20" s="27"/>
      <c r="B20" s="21">
        <v>0.4166666666666667</v>
      </c>
      <c r="C20" s="21">
        <v>0.4513888888888889</v>
      </c>
      <c r="D20" s="22"/>
      <c r="E20" s="22"/>
      <c r="F20" s="22"/>
      <c r="G20" s="22"/>
      <c r="H20" s="22"/>
      <c r="I20" s="32"/>
      <c r="J20" s="24" t="str">
        <f>E46&amp;" - "&amp;E42&amp;" - "&amp;E43&amp;" - "&amp;E45</f>
        <v> -  -  - </v>
      </c>
      <c r="K20" s="25">
        <f t="shared" si="2"/>
        <v>14</v>
      </c>
      <c r="L20" s="24">
        <f t="shared" si="3"/>
        <v>0</v>
      </c>
      <c r="M20" s="25">
        <f t="shared" si="4"/>
        <v>14</v>
      </c>
      <c r="N20" s="25">
        <f t="shared" si="5"/>
        <v>50</v>
      </c>
      <c r="O20" s="25">
        <f t="shared" si="16"/>
        <v>6</v>
      </c>
      <c r="P20" s="25">
        <v>8.0</v>
      </c>
      <c r="Q20" s="25">
        <v>2015.0</v>
      </c>
      <c r="R20" s="25" t="str">
        <f>E44</f>
        <v/>
      </c>
      <c r="S20" s="19">
        <v>0.5833333333333334</v>
      </c>
      <c r="T20" s="19">
        <v>0.6180555555555556</v>
      </c>
      <c r="U20" s="31"/>
      <c r="V20" s="7"/>
      <c r="W20" s="7"/>
      <c r="X20" s="7"/>
      <c r="Y20" s="7"/>
      <c r="Z20" s="7"/>
    </row>
    <row r="21" ht="15.75" customHeight="1">
      <c r="A21" s="27"/>
      <c r="B21" s="27"/>
      <c r="C21" s="27"/>
      <c r="D21" s="28"/>
      <c r="E21" s="28"/>
      <c r="F21" s="28"/>
      <c r="G21" s="28"/>
      <c r="H21" s="28"/>
      <c r="I21" s="36"/>
      <c r="J21" s="24" t="str">
        <f>E53&amp;" - "&amp;E49&amp;" - "&amp;E50&amp;" - "&amp;E52</f>
        <v> -  -  - </v>
      </c>
      <c r="K21" s="25">
        <f t="shared" si="2"/>
        <v>14</v>
      </c>
      <c r="L21" s="24">
        <f t="shared" si="3"/>
        <v>50</v>
      </c>
      <c r="M21" s="25">
        <f t="shared" si="4"/>
        <v>15</v>
      </c>
      <c r="N21" s="25">
        <f t="shared" si="5"/>
        <v>40</v>
      </c>
      <c r="O21" s="25">
        <f t="shared" si="16"/>
        <v>6</v>
      </c>
      <c r="P21" s="25">
        <v>8.0</v>
      </c>
      <c r="Q21" s="25">
        <v>2015.0</v>
      </c>
      <c r="R21" s="25" t="str">
        <f>E51</f>
        <v/>
      </c>
      <c r="S21" s="19">
        <v>0.6180555555555556</v>
      </c>
      <c r="T21" s="19">
        <v>0.6527777777777778</v>
      </c>
      <c r="U21" s="31"/>
      <c r="V21" s="7"/>
      <c r="W21" s="7"/>
      <c r="X21" s="7"/>
      <c r="Y21" s="7"/>
      <c r="Z21" s="7"/>
    </row>
    <row r="22" ht="15.75" customHeight="1">
      <c r="A22" s="27"/>
      <c r="B22" s="27"/>
      <c r="C22" s="27"/>
      <c r="D22" s="28"/>
      <c r="E22" s="28"/>
      <c r="F22" s="28"/>
      <c r="G22" s="28"/>
      <c r="H22" s="28"/>
      <c r="I22" s="36"/>
      <c r="J22" s="24" t="str">
        <f>E61&amp;" - "&amp;E57&amp;" - "&amp;E58&amp;" - "&amp;E60</f>
        <v> -  -  - </v>
      </c>
      <c r="K22" s="25">
        <f t="shared" si="2"/>
        <v>16</v>
      </c>
      <c r="L22" s="24">
        <f t="shared" si="3"/>
        <v>0</v>
      </c>
      <c r="M22" s="25">
        <f t="shared" si="4"/>
        <v>16</v>
      </c>
      <c r="N22" s="25">
        <f t="shared" si="5"/>
        <v>50</v>
      </c>
      <c r="O22" s="25">
        <f t="shared" si="16"/>
        <v>6</v>
      </c>
      <c r="P22" s="25">
        <v>8.0</v>
      </c>
      <c r="Q22" s="25">
        <v>2015.0</v>
      </c>
      <c r="R22" s="25" t="str">
        <f>E59</f>
        <v/>
      </c>
      <c r="S22" s="19">
        <v>0.6666666666666666</v>
      </c>
      <c r="T22" s="19">
        <v>0.7013888888888888</v>
      </c>
      <c r="U22" s="31"/>
      <c r="V22" s="7"/>
      <c r="W22" s="7"/>
      <c r="X22" s="7"/>
      <c r="Y22" s="7"/>
      <c r="Z22" s="7"/>
    </row>
    <row r="23" ht="15.75" customHeight="1">
      <c r="A23" s="27"/>
      <c r="B23" s="27"/>
      <c r="C23" s="27"/>
      <c r="D23" s="28"/>
      <c r="E23" s="28"/>
      <c r="F23" s="28"/>
      <c r="G23" s="28"/>
      <c r="H23" s="28"/>
      <c r="I23" s="36"/>
      <c r="J23" s="24" t="str">
        <f>E68&amp;" - "&amp;E64&amp;" - "&amp;E65&amp;" - "&amp;E67</f>
        <v> -  -  - </v>
      </c>
      <c r="K23" s="25">
        <f t="shared" si="2"/>
        <v>16</v>
      </c>
      <c r="L23" s="24">
        <f t="shared" si="3"/>
        <v>50</v>
      </c>
      <c r="M23" s="25">
        <f t="shared" si="4"/>
        <v>17</v>
      </c>
      <c r="N23" s="25">
        <f t="shared" si="5"/>
        <v>40</v>
      </c>
      <c r="O23" s="25">
        <f t="shared" si="16"/>
        <v>6</v>
      </c>
      <c r="P23" s="25">
        <v>8.0</v>
      </c>
      <c r="Q23" s="25">
        <v>2015.0</v>
      </c>
      <c r="R23" s="25" t="str">
        <f>E66</f>
        <v/>
      </c>
      <c r="S23" s="19">
        <v>0.7013888888888888</v>
      </c>
      <c r="T23" s="19">
        <v>0.7361111111111112</v>
      </c>
      <c r="U23" s="31"/>
      <c r="V23" s="7"/>
      <c r="W23" s="7"/>
      <c r="X23" s="7"/>
      <c r="Y23" s="7"/>
      <c r="Z23" s="7"/>
    </row>
    <row r="24" ht="15.75" customHeight="1">
      <c r="A24" s="27"/>
      <c r="B24" s="27"/>
      <c r="C24" s="27"/>
      <c r="D24" s="28"/>
      <c r="E24" s="28"/>
      <c r="F24" s="28"/>
      <c r="G24" s="28"/>
      <c r="H24" s="28"/>
      <c r="I24" s="36"/>
      <c r="J24" s="24" t="str">
        <f>E75&amp;" - "&amp;E71&amp;" - "&amp;E72&amp;" - "&amp;E74</f>
        <v> -  -  - </v>
      </c>
      <c r="K24" s="25">
        <f t="shared" si="2"/>
        <v>17</v>
      </c>
      <c r="L24" s="24">
        <f t="shared" si="3"/>
        <v>40</v>
      </c>
      <c r="M24" s="25">
        <f t="shared" si="4"/>
        <v>18</v>
      </c>
      <c r="N24" s="25">
        <f t="shared" si="5"/>
        <v>30</v>
      </c>
      <c r="O24" s="25">
        <f t="shared" si="16"/>
        <v>6</v>
      </c>
      <c r="P24" s="25">
        <v>8.0</v>
      </c>
      <c r="Q24" s="25">
        <v>2015.0</v>
      </c>
      <c r="R24" s="25" t="str">
        <f>E73</f>
        <v/>
      </c>
      <c r="S24" s="19">
        <v>0.7361111111111112</v>
      </c>
      <c r="T24" s="19">
        <v>0.7708333333333334</v>
      </c>
      <c r="U24" s="47"/>
      <c r="V24" s="7"/>
      <c r="W24" s="7"/>
      <c r="X24" s="7"/>
      <c r="Y24" s="7"/>
      <c r="Z24" s="7"/>
    </row>
    <row r="25" ht="15.75" customHeight="1">
      <c r="A25" s="27"/>
      <c r="B25" s="27"/>
      <c r="C25" s="27"/>
      <c r="D25" s="28"/>
      <c r="E25" s="28"/>
      <c r="F25" s="28"/>
      <c r="G25" s="28"/>
      <c r="H25" s="28"/>
      <c r="I25" s="36"/>
      <c r="J25" s="24" t="str">
        <f>F10&amp;" - "&amp;F6&amp;" - "&amp;F7&amp;" - "&amp;F9</f>
        <v> -  -  - </v>
      </c>
      <c r="K25" s="25">
        <f t="shared" si="2"/>
        <v>8</v>
      </c>
      <c r="L25" s="24">
        <f t="shared" si="3"/>
        <v>0</v>
      </c>
      <c r="M25" s="25">
        <f t="shared" si="4"/>
        <v>8</v>
      </c>
      <c r="N25" s="25">
        <f t="shared" si="5"/>
        <v>50</v>
      </c>
      <c r="O25" s="25">
        <f t="shared" ref="O25:O34" si="17">F$2</f>
        <v>7</v>
      </c>
      <c r="P25" s="25">
        <v>8.0</v>
      </c>
      <c r="Q25" s="25">
        <v>2015.0</v>
      </c>
      <c r="R25" s="25" t="str">
        <f>F8</f>
        <v/>
      </c>
      <c r="S25" s="19">
        <v>0.3333333333333333</v>
      </c>
      <c r="T25" s="19">
        <v>0.3680555555555556</v>
      </c>
      <c r="U25" s="26" t="s">
        <v>97</v>
      </c>
      <c r="V25" s="7"/>
      <c r="W25" s="7"/>
      <c r="X25" s="7"/>
      <c r="Y25" s="7"/>
      <c r="Z25" s="7"/>
    </row>
    <row r="26" ht="15.75" customHeight="1">
      <c r="A26" s="27"/>
      <c r="B26" s="12"/>
      <c r="C26" s="12"/>
      <c r="D26" s="40"/>
      <c r="E26" s="40"/>
      <c r="F26" s="40"/>
      <c r="G26" s="40"/>
      <c r="H26" s="40"/>
      <c r="I26" s="43"/>
      <c r="J26" s="24" t="str">
        <f>F17&amp;" - "&amp;F13&amp;" - "&amp;F14&amp;" - "&amp;F16</f>
        <v> -  -  - </v>
      </c>
      <c r="K26" s="25">
        <f t="shared" si="2"/>
        <v>8</v>
      </c>
      <c r="L26" s="24">
        <f t="shared" si="3"/>
        <v>50</v>
      </c>
      <c r="M26" s="25">
        <f t="shared" si="4"/>
        <v>9</v>
      </c>
      <c r="N26" s="25">
        <f t="shared" si="5"/>
        <v>40</v>
      </c>
      <c r="O26" s="25">
        <f t="shared" si="17"/>
        <v>7</v>
      </c>
      <c r="P26" s="25">
        <v>8.0</v>
      </c>
      <c r="Q26" s="25">
        <v>2015.0</v>
      </c>
      <c r="R26" s="25" t="str">
        <f>F15</f>
        <v/>
      </c>
      <c r="S26" s="19">
        <v>0.3680555555555556</v>
      </c>
      <c r="T26" s="19">
        <v>0.40277777777777773</v>
      </c>
      <c r="U26" s="31"/>
      <c r="V26" s="7"/>
      <c r="W26" s="7"/>
      <c r="X26" s="7"/>
      <c r="Y26" s="7"/>
      <c r="Z26" s="7"/>
    </row>
    <row r="27" ht="15.75" customHeight="1">
      <c r="A27" s="27"/>
      <c r="B27" s="21">
        <v>0.4513888888888889</v>
      </c>
      <c r="C27" s="21">
        <v>0.4861111111111111</v>
      </c>
      <c r="D27" s="22"/>
      <c r="E27" s="22"/>
      <c r="F27" s="22"/>
      <c r="G27" s="22"/>
      <c r="H27" s="22"/>
      <c r="I27" s="32"/>
      <c r="J27" s="24" t="str">
        <f>F25&amp;" - "&amp;F21&amp;" - "&amp;F22&amp;" - "&amp;F24</f>
        <v> -  -  - </v>
      </c>
      <c r="K27" s="25">
        <f t="shared" si="2"/>
        <v>10</v>
      </c>
      <c r="L27" s="24">
        <f t="shared" si="3"/>
        <v>0</v>
      </c>
      <c r="M27" s="25">
        <f t="shared" si="4"/>
        <v>10</v>
      </c>
      <c r="N27" s="25">
        <f t="shared" si="5"/>
        <v>50</v>
      </c>
      <c r="O27" s="25">
        <f t="shared" si="17"/>
        <v>7</v>
      </c>
      <c r="P27" s="25">
        <v>8.0</v>
      </c>
      <c r="Q27" s="25">
        <v>2015.0</v>
      </c>
      <c r="R27" s="25" t="str">
        <f>F23</f>
        <v/>
      </c>
      <c r="S27" s="19">
        <v>0.4166666666666667</v>
      </c>
      <c r="T27" s="19">
        <v>0.4513888888888889</v>
      </c>
      <c r="U27" s="31"/>
      <c r="V27" s="7"/>
      <c r="W27" s="7"/>
      <c r="X27" s="7"/>
      <c r="Y27" s="7"/>
      <c r="Z27" s="7"/>
    </row>
    <row r="28" ht="15.75" customHeight="1">
      <c r="A28" s="27"/>
      <c r="B28" s="27"/>
      <c r="C28" s="27"/>
      <c r="D28" s="28"/>
      <c r="E28" s="28"/>
      <c r="F28" s="28"/>
      <c r="G28" s="28"/>
      <c r="H28" s="28"/>
      <c r="I28" s="36"/>
      <c r="J28" s="24" t="str">
        <f>F32&amp;" - "&amp;F28&amp;" - "&amp;F29&amp;" - "&amp;F31</f>
        <v> -  -  - </v>
      </c>
      <c r="K28" s="25">
        <f t="shared" si="2"/>
        <v>10</v>
      </c>
      <c r="L28" s="24">
        <f t="shared" si="3"/>
        <v>50</v>
      </c>
      <c r="M28" s="25">
        <f t="shared" si="4"/>
        <v>11</v>
      </c>
      <c r="N28" s="25">
        <f t="shared" si="5"/>
        <v>40</v>
      </c>
      <c r="O28" s="25">
        <f t="shared" si="17"/>
        <v>7</v>
      </c>
      <c r="P28" s="25">
        <v>8.0</v>
      </c>
      <c r="Q28" s="25">
        <v>2015.0</v>
      </c>
      <c r="R28" s="25" t="str">
        <f>F30</f>
        <v/>
      </c>
      <c r="S28" s="19">
        <v>0.4513888888888889</v>
      </c>
      <c r="T28" s="19">
        <v>0.4861111111111111</v>
      </c>
      <c r="U28" s="31"/>
      <c r="V28" s="7"/>
      <c r="W28" s="7"/>
      <c r="X28" s="7"/>
      <c r="Y28" s="7"/>
      <c r="Z28" s="7"/>
    </row>
    <row r="29" ht="15.75" customHeight="1">
      <c r="A29" s="27"/>
      <c r="B29" s="27"/>
      <c r="C29" s="27"/>
      <c r="D29" s="28"/>
      <c r="E29" s="28"/>
      <c r="F29" s="28"/>
      <c r="G29" s="28"/>
      <c r="H29" s="28"/>
      <c r="I29" s="36"/>
      <c r="J29" s="24" t="str">
        <f>F39&amp;" - "&amp;F35&amp;" - "&amp;F36&amp;" - "&amp;F38</f>
        <v> -  -  - </v>
      </c>
      <c r="K29" s="25">
        <f t="shared" si="2"/>
        <v>11</v>
      </c>
      <c r="L29" s="24">
        <f t="shared" si="3"/>
        <v>40</v>
      </c>
      <c r="M29" s="25">
        <f t="shared" si="4"/>
        <v>12</v>
      </c>
      <c r="N29" s="25">
        <f t="shared" si="5"/>
        <v>30</v>
      </c>
      <c r="O29" s="25">
        <f t="shared" si="17"/>
        <v>7</v>
      </c>
      <c r="P29" s="25">
        <v>8.0</v>
      </c>
      <c r="Q29" s="25">
        <v>2015.0</v>
      </c>
      <c r="R29" s="25" t="str">
        <f>F37</f>
        <v/>
      </c>
      <c r="S29" s="19">
        <v>0.4861111111111111</v>
      </c>
      <c r="T29" s="19">
        <v>0.5208333333333334</v>
      </c>
      <c r="U29" s="31"/>
      <c r="V29" s="7"/>
      <c r="W29" s="7"/>
      <c r="X29" s="7"/>
      <c r="Y29" s="7"/>
      <c r="Z29" s="7"/>
    </row>
    <row r="30" ht="15.75" customHeight="1">
      <c r="A30" s="27"/>
      <c r="B30" s="27"/>
      <c r="C30" s="27"/>
      <c r="D30" s="28"/>
      <c r="E30" s="28"/>
      <c r="F30" s="28"/>
      <c r="G30" s="28"/>
      <c r="H30" s="28"/>
      <c r="I30" s="36"/>
      <c r="J30" s="24" t="str">
        <f>F46&amp;" - "&amp;F42&amp;" - "&amp;F43&amp;" - "&amp;F45</f>
        <v> -  -  - </v>
      </c>
      <c r="K30" s="25">
        <f t="shared" si="2"/>
        <v>14</v>
      </c>
      <c r="L30" s="24">
        <f t="shared" si="3"/>
        <v>0</v>
      </c>
      <c r="M30" s="25">
        <f t="shared" si="4"/>
        <v>14</v>
      </c>
      <c r="N30" s="25">
        <f t="shared" si="5"/>
        <v>50</v>
      </c>
      <c r="O30" s="25">
        <f t="shared" si="17"/>
        <v>7</v>
      </c>
      <c r="P30" s="25">
        <v>8.0</v>
      </c>
      <c r="Q30" s="25">
        <v>2015.0</v>
      </c>
      <c r="R30" s="25" t="str">
        <f>F44</f>
        <v/>
      </c>
      <c r="S30" s="19">
        <v>0.5833333333333334</v>
      </c>
      <c r="T30" s="19">
        <v>0.6180555555555556</v>
      </c>
      <c r="U30" s="31"/>
      <c r="V30" s="7"/>
      <c r="W30" s="7"/>
      <c r="X30" s="7"/>
      <c r="Y30" s="7"/>
      <c r="Z30" s="7"/>
    </row>
    <row r="31" ht="15.75" customHeight="1">
      <c r="A31" s="27"/>
      <c r="B31" s="27"/>
      <c r="C31" s="27"/>
      <c r="D31" s="28"/>
      <c r="E31" s="28"/>
      <c r="F31" s="28"/>
      <c r="G31" s="28"/>
      <c r="H31" s="28"/>
      <c r="I31" s="36"/>
      <c r="J31" s="24" t="str">
        <f>F53&amp;" - "&amp;F49&amp;" - "&amp;F50&amp;" - "&amp;F52</f>
        <v> -  -  - </v>
      </c>
      <c r="K31" s="25">
        <f t="shared" si="2"/>
        <v>14</v>
      </c>
      <c r="L31" s="24">
        <f t="shared" si="3"/>
        <v>50</v>
      </c>
      <c r="M31" s="25">
        <f t="shared" si="4"/>
        <v>15</v>
      </c>
      <c r="N31" s="25">
        <f t="shared" si="5"/>
        <v>40</v>
      </c>
      <c r="O31" s="25">
        <f t="shared" si="17"/>
        <v>7</v>
      </c>
      <c r="P31" s="25">
        <v>8.0</v>
      </c>
      <c r="Q31" s="25">
        <v>2015.0</v>
      </c>
      <c r="R31" s="25" t="str">
        <f>F51</f>
        <v/>
      </c>
      <c r="S31" s="19">
        <v>0.6180555555555556</v>
      </c>
      <c r="T31" s="19">
        <v>0.6527777777777778</v>
      </c>
      <c r="U31" s="31"/>
      <c r="V31" s="7"/>
      <c r="W31" s="7"/>
      <c r="X31" s="7"/>
      <c r="Y31" s="7"/>
      <c r="Z31" s="7"/>
    </row>
    <row r="32" ht="15.75" customHeight="1">
      <c r="A32" s="27"/>
      <c r="B32" s="27"/>
      <c r="C32" s="27"/>
      <c r="D32" s="28"/>
      <c r="E32" s="28"/>
      <c r="F32" s="28"/>
      <c r="G32" s="28"/>
      <c r="H32" s="28"/>
      <c r="I32" s="36"/>
      <c r="J32" s="24" t="str">
        <f>F61&amp;" - "&amp;F57&amp;" - "&amp;F58&amp;" - "&amp;F60</f>
        <v> -  -  - </v>
      </c>
      <c r="K32" s="25">
        <f t="shared" si="2"/>
        <v>16</v>
      </c>
      <c r="L32" s="24">
        <f t="shared" si="3"/>
        <v>0</v>
      </c>
      <c r="M32" s="25">
        <f t="shared" si="4"/>
        <v>16</v>
      </c>
      <c r="N32" s="25">
        <f t="shared" si="5"/>
        <v>50</v>
      </c>
      <c r="O32" s="25">
        <f t="shared" si="17"/>
        <v>7</v>
      </c>
      <c r="P32" s="25">
        <v>8.0</v>
      </c>
      <c r="Q32" s="25">
        <v>2015.0</v>
      </c>
      <c r="R32" s="25" t="str">
        <f>F59</f>
        <v/>
      </c>
      <c r="S32" s="19">
        <v>0.6666666666666666</v>
      </c>
      <c r="T32" s="19">
        <v>0.7013888888888888</v>
      </c>
      <c r="U32" s="31"/>
      <c r="V32" s="7"/>
      <c r="W32" s="7"/>
      <c r="X32" s="7"/>
      <c r="Y32" s="7"/>
      <c r="Z32" s="7"/>
    </row>
    <row r="33" ht="15.75" customHeight="1">
      <c r="A33" s="27"/>
      <c r="B33" s="12"/>
      <c r="C33" s="12"/>
      <c r="D33" s="28"/>
      <c r="E33" s="28"/>
      <c r="F33" s="28"/>
      <c r="G33" s="28"/>
      <c r="H33" s="40"/>
      <c r="I33" s="43"/>
      <c r="J33" s="24" t="str">
        <f>F68&amp;" - "&amp;F64&amp;" - "&amp;F65&amp;" - "&amp;F67</f>
        <v> -  -  - </v>
      </c>
      <c r="K33" s="25">
        <f t="shared" si="2"/>
        <v>16</v>
      </c>
      <c r="L33" s="24">
        <f t="shared" si="3"/>
        <v>50</v>
      </c>
      <c r="M33" s="25">
        <f t="shared" si="4"/>
        <v>17</v>
      </c>
      <c r="N33" s="25">
        <f t="shared" si="5"/>
        <v>40</v>
      </c>
      <c r="O33" s="25">
        <f t="shared" si="17"/>
        <v>7</v>
      </c>
      <c r="P33" s="25">
        <v>8.0</v>
      </c>
      <c r="Q33" s="25">
        <v>2015.0</v>
      </c>
      <c r="R33" s="25" t="str">
        <f>F66</f>
        <v/>
      </c>
      <c r="S33" s="19">
        <v>0.7013888888888888</v>
      </c>
      <c r="T33" s="19">
        <v>0.7361111111111112</v>
      </c>
      <c r="U33" s="31"/>
      <c r="V33" s="7"/>
      <c r="W33" s="7"/>
      <c r="X33" s="7"/>
      <c r="Y33" s="7"/>
      <c r="Z33" s="7"/>
    </row>
    <row r="34" ht="15.75" customHeight="1">
      <c r="A34" s="27"/>
      <c r="B34" s="21">
        <v>0.4861111111111111</v>
      </c>
      <c r="C34" s="49">
        <v>0.5208333333333334</v>
      </c>
      <c r="D34" s="65"/>
      <c r="E34" s="51"/>
      <c r="F34" s="51"/>
      <c r="G34" s="52"/>
      <c r="H34" s="53"/>
      <c r="I34" s="32"/>
      <c r="J34" s="24" t="str">
        <f>F75&amp;" - "&amp;F71&amp;" - "&amp;F72&amp;" - "&amp;F74</f>
        <v> -  -  - </v>
      </c>
      <c r="K34" s="25">
        <f t="shared" si="2"/>
        <v>17</v>
      </c>
      <c r="L34" s="24">
        <f t="shared" si="3"/>
        <v>40</v>
      </c>
      <c r="M34" s="25">
        <f t="shared" si="4"/>
        <v>18</v>
      </c>
      <c r="N34" s="25">
        <f t="shared" si="5"/>
        <v>30</v>
      </c>
      <c r="O34" s="25">
        <f t="shared" si="17"/>
        <v>7</v>
      </c>
      <c r="P34" s="25">
        <v>8.0</v>
      </c>
      <c r="Q34" s="25">
        <v>2015.0</v>
      </c>
      <c r="R34" s="25" t="str">
        <f>F73</f>
        <v/>
      </c>
      <c r="S34" s="19">
        <v>0.7361111111111112</v>
      </c>
      <c r="T34" s="19">
        <v>0.7708333333333334</v>
      </c>
      <c r="U34" s="47"/>
      <c r="V34" s="7"/>
      <c r="W34" s="7"/>
      <c r="X34" s="7"/>
      <c r="Y34" s="7"/>
      <c r="Z34" s="7"/>
    </row>
    <row r="35" ht="15.75" customHeight="1">
      <c r="A35" s="27"/>
      <c r="B35" s="27"/>
      <c r="C35" s="54"/>
      <c r="D35" s="55"/>
      <c r="E35" s="56"/>
      <c r="F35" s="55"/>
      <c r="G35" s="55"/>
      <c r="H35" s="28"/>
      <c r="I35" s="36"/>
      <c r="J35" s="24" t="str">
        <f>G10&amp;" - "&amp;G6&amp;" - "&amp;G7&amp;" - "&amp;G9</f>
        <v> -  -  - </v>
      </c>
      <c r="K35" s="25">
        <f t="shared" si="2"/>
        <v>8</v>
      </c>
      <c r="L35" s="24">
        <f t="shared" si="3"/>
        <v>0</v>
      </c>
      <c r="M35" s="25">
        <f t="shared" si="4"/>
        <v>8</v>
      </c>
      <c r="N35" s="25">
        <f t="shared" si="5"/>
        <v>50</v>
      </c>
      <c r="O35" s="25">
        <f t="shared" ref="O35:O44" si="18">G$2</f>
        <v>8</v>
      </c>
      <c r="P35" s="25">
        <v>8.0</v>
      </c>
      <c r="Q35" s="25">
        <v>2015.0</v>
      </c>
      <c r="R35" s="25" t="str">
        <f>G8</f>
        <v/>
      </c>
      <c r="S35" s="19">
        <v>0.3333333333333333</v>
      </c>
      <c r="T35" s="57">
        <v>0.3680555555555556</v>
      </c>
      <c r="U35" s="26" t="s">
        <v>107</v>
      </c>
      <c r="V35" s="7"/>
      <c r="W35" s="7"/>
      <c r="X35" s="7"/>
      <c r="Y35" s="7"/>
      <c r="Z35" s="7"/>
    </row>
    <row r="36" ht="15.75" customHeight="1">
      <c r="A36" s="27"/>
      <c r="B36" s="27"/>
      <c r="C36" s="54"/>
      <c r="D36" s="55"/>
      <c r="E36" s="56"/>
      <c r="F36" s="55"/>
      <c r="G36" s="55"/>
      <c r="H36" s="28"/>
      <c r="I36" s="36"/>
      <c r="J36" s="24" t="str">
        <f>G17&amp;" - "&amp;G13&amp;" - "&amp;G14&amp;" - "&amp;G16</f>
        <v> -  -  - </v>
      </c>
      <c r="K36" s="25">
        <f t="shared" si="2"/>
        <v>8</v>
      </c>
      <c r="L36" s="24">
        <f t="shared" si="3"/>
        <v>50</v>
      </c>
      <c r="M36" s="25">
        <f t="shared" si="4"/>
        <v>9</v>
      </c>
      <c r="N36" s="25">
        <f t="shared" si="5"/>
        <v>40</v>
      </c>
      <c r="O36" s="25">
        <f t="shared" si="18"/>
        <v>8</v>
      </c>
      <c r="P36" s="25">
        <v>8.0</v>
      </c>
      <c r="Q36" s="25">
        <v>2015.0</v>
      </c>
      <c r="R36" s="25" t="str">
        <f>G15</f>
        <v/>
      </c>
      <c r="S36" s="19">
        <v>0.3680555555555556</v>
      </c>
      <c r="T36" s="57">
        <v>0.40277777777777773</v>
      </c>
      <c r="U36" s="31"/>
      <c r="V36" s="7"/>
      <c r="W36" s="7"/>
      <c r="X36" s="7"/>
      <c r="Y36" s="7"/>
      <c r="Z36" s="7"/>
    </row>
    <row r="37" ht="15.75" customHeight="1">
      <c r="A37" s="27"/>
      <c r="B37" s="27"/>
      <c r="C37" s="54"/>
      <c r="D37" s="58"/>
      <c r="E37" s="59"/>
      <c r="F37" s="60"/>
      <c r="G37" s="61"/>
      <c r="H37" s="28"/>
      <c r="I37" s="36"/>
      <c r="J37" s="24" t="str">
        <f>G25&amp;" - "&amp;G21&amp;" - "&amp;G22&amp;" - "&amp;G24</f>
        <v> -  -  - </v>
      </c>
      <c r="K37" s="25">
        <f t="shared" si="2"/>
        <v>10</v>
      </c>
      <c r="L37" s="24">
        <f t="shared" si="3"/>
        <v>0</v>
      </c>
      <c r="M37" s="25">
        <f t="shared" si="4"/>
        <v>10</v>
      </c>
      <c r="N37" s="25">
        <f t="shared" si="5"/>
        <v>50</v>
      </c>
      <c r="O37" s="25">
        <f t="shared" si="18"/>
        <v>8</v>
      </c>
      <c r="P37" s="25">
        <v>8.0</v>
      </c>
      <c r="Q37" s="25">
        <v>2015.0</v>
      </c>
      <c r="R37" s="25" t="str">
        <f>G23</f>
        <v/>
      </c>
      <c r="S37" s="19">
        <v>0.4166666666666667</v>
      </c>
      <c r="T37" s="57">
        <v>0.4513888888888889</v>
      </c>
      <c r="U37" s="31"/>
      <c r="V37" s="7"/>
      <c r="W37" s="7"/>
      <c r="X37" s="7"/>
      <c r="Y37" s="7"/>
      <c r="Z37" s="7"/>
    </row>
    <row r="38" ht="15.75" customHeight="1">
      <c r="A38" s="27"/>
      <c r="B38" s="27"/>
      <c r="C38" s="54"/>
      <c r="D38" s="55"/>
      <c r="E38" s="55"/>
      <c r="F38" s="55"/>
      <c r="G38" s="55"/>
      <c r="H38" s="28"/>
      <c r="I38" s="36"/>
      <c r="J38" s="24" t="str">
        <f>G32&amp;" - "&amp;G28&amp;" - "&amp;G29&amp;" - "&amp;G31</f>
        <v> -  -  - </v>
      </c>
      <c r="K38" s="25">
        <f t="shared" si="2"/>
        <v>10</v>
      </c>
      <c r="L38" s="24">
        <f t="shared" si="3"/>
        <v>50</v>
      </c>
      <c r="M38" s="25">
        <f t="shared" si="4"/>
        <v>11</v>
      </c>
      <c r="N38" s="25">
        <f t="shared" si="5"/>
        <v>40</v>
      </c>
      <c r="O38" s="25">
        <f t="shared" si="18"/>
        <v>8</v>
      </c>
      <c r="P38" s="25">
        <v>8.0</v>
      </c>
      <c r="Q38" s="25">
        <v>2015.0</v>
      </c>
      <c r="R38" s="25" t="str">
        <f>G30</f>
        <v/>
      </c>
      <c r="S38" s="19">
        <v>0.4513888888888889</v>
      </c>
      <c r="T38" s="57">
        <v>0.4861111111111111</v>
      </c>
      <c r="U38" s="31"/>
      <c r="V38" s="7"/>
      <c r="W38" s="7"/>
      <c r="X38" s="7"/>
      <c r="Y38" s="7"/>
      <c r="Z38" s="7"/>
    </row>
    <row r="39" ht="15.75" customHeight="1">
      <c r="A39" s="27"/>
      <c r="B39" s="27"/>
      <c r="C39" s="54"/>
      <c r="D39" s="55"/>
      <c r="E39" s="55"/>
      <c r="F39" s="55"/>
      <c r="G39" s="55"/>
      <c r="H39" s="28"/>
      <c r="I39" s="36"/>
      <c r="J39" s="24" t="str">
        <f>G39&amp;" - "&amp;G35&amp;" - "&amp;G36&amp;" - "&amp;G38</f>
        <v> -  -  - </v>
      </c>
      <c r="K39" s="25">
        <f t="shared" si="2"/>
        <v>11</v>
      </c>
      <c r="L39" s="24">
        <f t="shared" si="3"/>
        <v>40</v>
      </c>
      <c r="M39" s="25">
        <f t="shared" si="4"/>
        <v>12</v>
      </c>
      <c r="N39" s="25">
        <f t="shared" si="5"/>
        <v>30</v>
      </c>
      <c r="O39" s="25">
        <f t="shared" si="18"/>
        <v>8</v>
      </c>
      <c r="P39" s="25">
        <v>8.0</v>
      </c>
      <c r="Q39" s="25">
        <v>2015.0</v>
      </c>
      <c r="R39" s="25" t="str">
        <f>G37</f>
        <v/>
      </c>
      <c r="S39" s="19">
        <v>0.4861111111111111</v>
      </c>
      <c r="T39" s="57">
        <v>0.5208333333333334</v>
      </c>
      <c r="U39" s="31"/>
      <c r="V39" s="7"/>
      <c r="W39" s="7"/>
      <c r="X39" s="7"/>
      <c r="Y39" s="7"/>
      <c r="Z39" s="7"/>
    </row>
    <row r="40" ht="15.75" customHeight="1">
      <c r="A40" s="12"/>
      <c r="B40" s="12"/>
      <c r="C40" s="62"/>
      <c r="D40" s="55"/>
      <c r="E40" s="56"/>
      <c r="F40" s="56"/>
      <c r="G40" s="55"/>
      <c r="H40" s="40"/>
      <c r="I40" s="43"/>
      <c r="J40" s="24" t="str">
        <f>G46&amp;" - "&amp;G42&amp;" - "&amp;G43&amp;" - "&amp;G45</f>
        <v> -  -  - </v>
      </c>
      <c r="K40" s="25">
        <f t="shared" si="2"/>
        <v>14</v>
      </c>
      <c r="L40" s="24">
        <f t="shared" si="3"/>
        <v>0</v>
      </c>
      <c r="M40" s="25">
        <f t="shared" si="4"/>
        <v>14</v>
      </c>
      <c r="N40" s="25">
        <f t="shared" si="5"/>
        <v>50</v>
      </c>
      <c r="O40" s="25">
        <f t="shared" si="18"/>
        <v>8</v>
      </c>
      <c r="P40" s="25">
        <v>8.0</v>
      </c>
      <c r="Q40" s="25">
        <v>2015.0</v>
      </c>
      <c r="R40" s="25" t="str">
        <f>G44</f>
        <v/>
      </c>
      <c r="S40" s="19">
        <v>0.5833333333333334</v>
      </c>
      <c r="T40" s="57">
        <v>0.6180555555555556</v>
      </c>
      <c r="U40" s="31"/>
      <c r="V40" s="7"/>
      <c r="W40" s="7"/>
      <c r="X40" s="7"/>
      <c r="Y40" s="7"/>
      <c r="Z40" s="7"/>
    </row>
    <row r="41" ht="15.75" customHeight="1">
      <c r="A41" s="20" t="s">
        <v>109</v>
      </c>
      <c r="B41" s="21">
        <v>0.5833333333333334</v>
      </c>
      <c r="C41" s="49">
        <v>0.6180555555555556</v>
      </c>
      <c r="D41" s="65"/>
      <c r="E41" s="51"/>
      <c r="F41" s="51"/>
      <c r="G41" s="52"/>
      <c r="H41" s="53"/>
      <c r="I41" s="32"/>
      <c r="J41" s="24" t="str">
        <f>G53&amp;" - "&amp;G49&amp;" - "&amp;G50&amp;" - "&amp;G52</f>
        <v> -  -  - </v>
      </c>
      <c r="K41" s="25">
        <f t="shared" si="2"/>
        <v>14</v>
      </c>
      <c r="L41" s="24">
        <f t="shared" si="3"/>
        <v>50</v>
      </c>
      <c r="M41" s="25">
        <f t="shared" si="4"/>
        <v>15</v>
      </c>
      <c r="N41" s="25">
        <f t="shared" si="5"/>
        <v>40</v>
      </c>
      <c r="O41" s="25">
        <f t="shared" si="18"/>
        <v>8</v>
      </c>
      <c r="P41" s="25">
        <v>8.0</v>
      </c>
      <c r="Q41" s="25">
        <v>2015.0</v>
      </c>
      <c r="R41" s="25" t="str">
        <f>G51</f>
        <v/>
      </c>
      <c r="S41" s="19">
        <v>0.6180555555555556</v>
      </c>
      <c r="T41" s="57">
        <v>0.6527777777777778</v>
      </c>
      <c r="U41" s="31"/>
      <c r="V41" s="7"/>
      <c r="W41" s="7"/>
      <c r="X41" s="7"/>
      <c r="Y41" s="7"/>
      <c r="Z41" s="7"/>
    </row>
    <row r="42" ht="15.75" customHeight="1">
      <c r="A42" s="27"/>
      <c r="B42" s="27"/>
      <c r="C42" s="54"/>
      <c r="D42" s="55"/>
      <c r="E42" s="56"/>
      <c r="F42" s="55"/>
      <c r="G42" s="55"/>
      <c r="H42" s="28"/>
      <c r="I42" s="36"/>
      <c r="J42" s="24" t="str">
        <f>G61&amp;" - "&amp;G57&amp;" - "&amp;G58&amp;" - "&amp;G60</f>
        <v> -  -  - </v>
      </c>
      <c r="K42" s="25">
        <f t="shared" si="2"/>
        <v>16</v>
      </c>
      <c r="L42" s="24">
        <f t="shared" si="3"/>
        <v>0</v>
      </c>
      <c r="M42" s="25">
        <f t="shared" si="4"/>
        <v>16</v>
      </c>
      <c r="N42" s="25">
        <f t="shared" si="5"/>
        <v>50</v>
      </c>
      <c r="O42" s="25">
        <f t="shared" si="18"/>
        <v>8</v>
      </c>
      <c r="P42" s="25">
        <v>8.0</v>
      </c>
      <c r="Q42" s="25">
        <v>2015.0</v>
      </c>
      <c r="R42" s="25" t="str">
        <f>G59</f>
        <v/>
      </c>
      <c r="S42" s="19">
        <v>0.6666666666666666</v>
      </c>
      <c r="T42" s="57">
        <v>0.7013888888888888</v>
      </c>
      <c r="U42" s="31"/>
      <c r="V42" s="7"/>
      <c r="W42" s="7"/>
      <c r="X42" s="7"/>
      <c r="Y42" s="7"/>
      <c r="Z42" s="7"/>
    </row>
    <row r="43" ht="15.75" customHeight="1">
      <c r="A43" s="27"/>
      <c r="B43" s="27"/>
      <c r="C43" s="54"/>
      <c r="D43" s="55"/>
      <c r="E43" s="56"/>
      <c r="F43" s="55"/>
      <c r="G43" s="55"/>
      <c r="H43" s="28"/>
      <c r="I43" s="36"/>
      <c r="J43" s="24" t="str">
        <f>G68&amp;" - "&amp;G64&amp;" - "&amp;G65&amp;" - "&amp;G67</f>
        <v> -  -  - </v>
      </c>
      <c r="K43" s="25">
        <f t="shared" si="2"/>
        <v>16</v>
      </c>
      <c r="L43" s="24">
        <f t="shared" si="3"/>
        <v>50</v>
      </c>
      <c r="M43" s="25">
        <f t="shared" si="4"/>
        <v>17</v>
      </c>
      <c r="N43" s="25">
        <f t="shared" si="5"/>
        <v>40</v>
      </c>
      <c r="O43" s="25">
        <f t="shared" si="18"/>
        <v>8</v>
      </c>
      <c r="P43" s="25">
        <v>8.0</v>
      </c>
      <c r="Q43" s="25">
        <v>2015.0</v>
      </c>
      <c r="R43" s="25" t="str">
        <f>G66</f>
        <v/>
      </c>
      <c r="S43" s="19">
        <v>0.7013888888888888</v>
      </c>
      <c r="T43" s="57">
        <v>0.7361111111111112</v>
      </c>
      <c r="U43" s="31"/>
      <c r="V43" s="7"/>
      <c r="W43" s="7"/>
      <c r="X43" s="7"/>
      <c r="Y43" s="7"/>
      <c r="Z43" s="7"/>
    </row>
    <row r="44" ht="15.75" customHeight="1">
      <c r="A44" s="27"/>
      <c r="B44" s="27"/>
      <c r="C44" s="54"/>
      <c r="D44" s="58"/>
      <c r="E44" s="59"/>
      <c r="F44" s="60"/>
      <c r="G44" s="61"/>
      <c r="H44" s="28"/>
      <c r="I44" s="36"/>
      <c r="J44" s="24" t="str">
        <f>G75&amp;" - "&amp;G71&amp;" - "&amp;G72&amp;" - "&amp;G74</f>
        <v> -  -  - </v>
      </c>
      <c r="K44" s="25">
        <f t="shared" si="2"/>
        <v>17</v>
      </c>
      <c r="L44" s="24">
        <f t="shared" si="3"/>
        <v>40</v>
      </c>
      <c r="M44" s="25">
        <f t="shared" si="4"/>
        <v>18</v>
      </c>
      <c r="N44" s="25">
        <f t="shared" si="5"/>
        <v>30</v>
      </c>
      <c r="O44" s="25">
        <f t="shared" si="18"/>
        <v>8</v>
      </c>
      <c r="P44" s="25">
        <v>8.0</v>
      </c>
      <c r="Q44" s="25">
        <v>2015.0</v>
      </c>
      <c r="R44" s="8" t="str">
        <f>G73</f>
        <v/>
      </c>
      <c r="S44" s="19">
        <v>0.7361111111111112</v>
      </c>
      <c r="T44" s="19">
        <v>0.7708333333333334</v>
      </c>
      <c r="U44" s="42"/>
      <c r="V44" s="7"/>
      <c r="W44" s="7"/>
      <c r="X44" s="7"/>
      <c r="Y44" s="7"/>
      <c r="Z44" s="7"/>
    </row>
    <row r="45" ht="15.75" customHeight="1">
      <c r="A45" s="27"/>
      <c r="B45" s="27"/>
      <c r="C45" s="54"/>
      <c r="D45" s="55"/>
      <c r="E45" s="55"/>
      <c r="F45" s="55"/>
      <c r="G45" s="55"/>
      <c r="H45" s="28"/>
      <c r="I45" s="36"/>
      <c r="J45" s="24" t="str">
        <f>H10&amp;" - "&amp;H6&amp;" - "&amp;H7&amp;" - "&amp;H9</f>
        <v> -  -  - </v>
      </c>
      <c r="K45" s="25">
        <f t="shared" si="2"/>
        <v>8</v>
      </c>
      <c r="L45" s="24">
        <f t="shared" si="3"/>
        <v>0</v>
      </c>
      <c r="M45" s="25">
        <f t="shared" si="4"/>
        <v>8</v>
      </c>
      <c r="N45" s="25">
        <f t="shared" si="5"/>
        <v>50</v>
      </c>
      <c r="O45" s="25">
        <f t="shared" ref="O45:O54" si="19">H$2</f>
        <v>9</v>
      </c>
      <c r="P45" s="25">
        <v>8.0</v>
      </c>
      <c r="Q45" s="25">
        <v>2015.0</v>
      </c>
      <c r="R45" s="25" t="str">
        <f>H8</f>
        <v/>
      </c>
      <c r="S45" s="19">
        <v>0.3333333333333333</v>
      </c>
      <c r="T45" s="19">
        <v>0.3680555555555556</v>
      </c>
      <c r="U45" s="26" t="s">
        <v>128</v>
      </c>
      <c r="V45" s="7"/>
      <c r="W45" s="7"/>
      <c r="X45" s="7"/>
      <c r="Y45" s="7"/>
      <c r="Z45" s="7"/>
    </row>
    <row r="46" ht="15.75" customHeight="1">
      <c r="A46" s="27"/>
      <c r="B46" s="27"/>
      <c r="C46" s="54"/>
      <c r="D46" s="55"/>
      <c r="E46" s="55"/>
      <c r="F46" s="55"/>
      <c r="G46" s="55"/>
      <c r="H46" s="28"/>
      <c r="I46" s="36"/>
      <c r="J46" s="24" t="str">
        <f>H17&amp;" - "&amp;H13&amp;" - "&amp;H14&amp;" - "&amp;H16</f>
        <v> -  -  - </v>
      </c>
      <c r="K46" s="25">
        <f t="shared" si="2"/>
        <v>8</v>
      </c>
      <c r="L46" s="24">
        <f t="shared" si="3"/>
        <v>50</v>
      </c>
      <c r="M46" s="25">
        <f t="shared" si="4"/>
        <v>9</v>
      </c>
      <c r="N46" s="25">
        <f t="shared" si="5"/>
        <v>40</v>
      </c>
      <c r="O46" s="25">
        <f t="shared" si="19"/>
        <v>9</v>
      </c>
      <c r="P46" s="25">
        <v>8.0</v>
      </c>
      <c r="Q46" s="25">
        <v>2015.0</v>
      </c>
      <c r="R46" s="25" t="str">
        <f>H15</f>
        <v/>
      </c>
      <c r="S46" s="19">
        <v>0.3680555555555556</v>
      </c>
      <c r="T46" s="19">
        <v>0.40277777777777773</v>
      </c>
      <c r="U46" s="31"/>
      <c r="V46" s="7"/>
      <c r="W46" s="7"/>
      <c r="X46" s="7"/>
      <c r="Y46" s="7"/>
      <c r="Z46" s="7"/>
    </row>
    <row r="47" ht="15.75" customHeight="1">
      <c r="A47" s="27"/>
      <c r="B47" s="12"/>
      <c r="C47" s="62"/>
      <c r="D47" s="55"/>
      <c r="E47" s="56"/>
      <c r="F47" s="56"/>
      <c r="G47" s="68"/>
      <c r="H47" s="40"/>
      <c r="I47" s="43"/>
      <c r="J47" s="24" t="str">
        <f>H25&amp;" - "&amp;H21&amp;" - "&amp;H22&amp;" - "&amp;H24</f>
        <v> -  -  - </v>
      </c>
      <c r="K47" s="25">
        <f t="shared" si="2"/>
        <v>10</v>
      </c>
      <c r="L47" s="24">
        <f t="shared" si="3"/>
        <v>0</v>
      </c>
      <c r="M47" s="25">
        <f t="shared" si="4"/>
        <v>10</v>
      </c>
      <c r="N47" s="25">
        <f t="shared" si="5"/>
        <v>50</v>
      </c>
      <c r="O47" s="25">
        <f t="shared" si="19"/>
        <v>9</v>
      </c>
      <c r="P47" s="25">
        <v>8.0</v>
      </c>
      <c r="Q47" s="25">
        <v>2015.0</v>
      </c>
      <c r="R47" s="25" t="str">
        <f>H23</f>
        <v/>
      </c>
      <c r="S47" s="19">
        <v>0.4166666666666667</v>
      </c>
      <c r="T47" s="19">
        <v>0.4513888888888889</v>
      </c>
      <c r="U47" s="31"/>
      <c r="V47" s="7"/>
      <c r="W47" s="7"/>
      <c r="X47" s="7"/>
      <c r="Y47" s="7"/>
      <c r="Z47" s="7"/>
    </row>
    <row r="48" ht="15.75" customHeight="1">
      <c r="A48" s="27"/>
      <c r="B48" s="21">
        <v>0.6180555555555556</v>
      </c>
      <c r="C48" s="49">
        <v>0.6527777777777778</v>
      </c>
      <c r="D48" s="65"/>
      <c r="E48" s="52"/>
      <c r="F48" s="71"/>
      <c r="G48" s="53"/>
      <c r="H48" s="22"/>
      <c r="I48" s="32"/>
      <c r="J48" s="24" t="str">
        <f>H32&amp;" - "&amp;H28&amp;" - "&amp;H29&amp;" - "&amp;H31</f>
        <v> -  -  - </v>
      </c>
      <c r="K48" s="25">
        <f t="shared" si="2"/>
        <v>10</v>
      </c>
      <c r="L48" s="24">
        <f t="shared" si="3"/>
        <v>50</v>
      </c>
      <c r="M48" s="25">
        <f t="shared" si="4"/>
        <v>11</v>
      </c>
      <c r="N48" s="25">
        <f t="shared" si="5"/>
        <v>40</v>
      </c>
      <c r="O48" s="25">
        <f t="shared" si="19"/>
        <v>9</v>
      </c>
      <c r="P48" s="25">
        <v>8.0</v>
      </c>
      <c r="Q48" s="25">
        <v>2015.0</v>
      </c>
      <c r="R48" s="25" t="str">
        <f>H30</f>
        <v/>
      </c>
      <c r="S48" s="19">
        <v>0.4513888888888889</v>
      </c>
      <c r="T48" s="19">
        <v>0.4861111111111111</v>
      </c>
      <c r="U48" s="31"/>
      <c r="V48" s="7"/>
      <c r="W48" s="7"/>
      <c r="X48" s="7"/>
      <c r="Y48" s="7"/>
      <c r="Z48" s="7"/>
    </row>
    <row r="49" ht="15.75" customHeight="1">
      <c r="A49" s="27"/>
      <c r="B49" s="27"/>
      <c r="C49" s="54"/>
      <c r="D49" s="55"/>
      <c r="E49" s="56"/>
      <c r="F49" s="55"/>
      <c r="G49" s="28"/>
      <c r="H49" s="28"/>
      <c r="I49" s="36"/>
      <c r="J49" s="24" t="str">
        <f>H46&amp;" - "&amp;H42&amp;" - "&amp;H43&amp;" - "&amp;H45</f>
        <v> -  -  - </v>
      </c>
      <c r="K49" s="25">
        <f t="shared" si="2"/>
        <v>11</v>
      </c>
      <c r="L49" s="24">
        <f t="shared" si="3"/>
        <v>40</v>
      </c>
      <c r="M49" s="25">
        <f t="shared" si="4"/>
        <v>12</v>
      </c>
      <c r="N49" s="25">
        <f t="shared" si="5"/>
        <v>30</v>
      </c>
      <c r="O49" s="25">
        <f t="shared" si="19"/>
        <v>9</v>
      </c>
      <c r="P49" s="25">
        <v>8.0</v>
      </c>
      <c r="Q49" s="25">
        <v>2015.0</v>
      </c>
      <c r="R49" s="25" t="str">
        <f>H44</f>
        <v/>
      </c>
      <c r="S49" s="19">
        <v>0.4861111111111111</v>
      </c>
      <c r="T49" s="19">
        <v>0.5208333333333334</v>
      </c>
      <c r="U49" s="31"/>
      <c r="V49" s="7"/>
      <c r="W49" s="7"/>
      <c r="X49" s="7"/>
      <c r="Y49" s="7"/>
      <c r="Z49" s="7"/>
    </row>
    <row r="50" ht="15.75" customHeight="1">
      <c r="A50" s="27"/>
      <c r="B50" s="27"/>
      <c r="C50" s="54"/>
      <c r="D50" s="55"/>
      <c r="E50" s="56"/>
      <c r="F50" s="55"/>
      <c r="G50" s="28"/>
      <c r="H50" s="28"/>
      <c r="I50" s="36"/>
      <c r="J50" s="24" t="str">
        <f>H53&amp;" - "&amp;H49&amp;" - "&amp;H50&amp;" - "&amp;H52</f>
        <v> -  -  - </v>
      </c>
      <c r="K50" s="25">
        <f t="shared" si="2"/>
        <v>14</v>
      </c>
      <c r="L50" s="24">
        <f t="shared" si="3"/>
        <v>0</v>
      </c>
      <c r="M50" s="25">
        <f t="shared" si="4"/>
        <v>14</v>
      </c>
      <c r="N50" s="25">
        <f t="shared" si="5"/>
        <v>50</v>
      </c>
      <c r="O50" s="25">
        <f t="shared" si="19"/>
        <v>9</v>
      </c>
      <c r="P50" s="25">
        <v>8.0</v>
      </c>
      <c r="Q50" s="25">
        <v>2015.0</v>
      </c>
      <c r="R50" s="25" t="str">
        <f>H51</f>
        <v/>
      </c>
      <c r="S50" s="19">
        <v>0.5833333333333334</v>
      </c>
      <c r="T50" s="19">
        <v>0.6180555555555556</v>
      </c>
      <c r="U50" s="31"/>
      <c r="V50" s="7"/>
      <c r="W50" s="7"/>
      <c r="X50" s="7"/>
      <c r="Y50" s="7"/>
      <c r="Z50" s="7"/>
    </row>
    <row r="51" ht="15.75" customHeight="1">
      <c r="A51" s="27"/>
      <c r="B51" s="27"/>
      <c r="C51" s="54"/>
      <c r="D51" s="58"/>
      <c r="E51" s="59"/>
      <c r="F51" s="60"/>
      <c r="G51" s="28"/>
      <c r="H51" s="28"/>
      <c r="I51" s="36"/>
      <c r="J51" s="24" t="str">
        <f>H61&amp;" - "&amp;H57&amp;" - "&amp;H58&amp;" - "&amp;H60</f>
        <v> -  -  - </v>
      </c>
      <c r="K51" s="25">
        <f t="shared" si="2"/>
        <v>14</v>
      </c>
      <c r="L51" s="24">
        <f t="shared" si="3"/>
        <v>50</v>
      </c>
      <c r="M51" s="25">
        <f t="shared" si="4"/>
        <v>15</v>
      </c>
      <c r="N51" s="25">
        <f t="shared" si="5"/>
        <v>40</v>
      </c>
      <c r="O51" s="25">
        <f t="shared" si="19"/>
        <v>9</v>
      </c>
      <c r="P51" s="25">
        <v>8.0</v>
      </c>
      <c r="Q51" s="25">
        <v>2015.0</v>
      </c>
      <c r="R51" s="25" t="str">
        <f>H51</f>
        <v/>
      </c>
      <c r="S51" s="19">
        <v>0.6180555555555556</v>
      </c>
      <c r="T51" s="19">
        <v>0.6527777777777778</v>
      </c>
      <c r="U51" s="31"/>
      <c r="V51" s="7"/>
      <c r="W51" s="7"/>
      <c r="X51" s="7"/>
      <c r="Y51" s="7"/>
      <c r="Z51" s="7"/>
    </row>
    <row r="52" ht="15.75" customHeight="1">
      <c r="A52" s="27"/>
      <c r="B52" s="27"/>
      <c r="C52" s="54"/>
      <c r="D52" s="55"/>
      <c r="E52" s="55"/>
      <c r="F52" s="55"/>
      <c r="G52" s="28"/>
      <c r="H52" s="28"/>
      <c r="I52" s="36"/>
      <c r="J52" s="24" t="str">
        <f>H61&amp;" - "&amp;H57&amp;" - "&amp;H58&amp;" - "&amp;H60</f>
        <v> -  -  - </v>
      </c>
      <c r="K52" s="25">
        <f t="shared" si="2"/>
        <v>16</v>
      </c>
      <c r="L52" s="24">
        <f t="shared" si="3"/>
        <v>0</v>
      </c>
      <c r="M52" s="25">
        <f t="shared" si="4"/>
        <v>16</v>
      </c>
      <c r="N52" s="25">
        <f t="shared" si="5"/>
        <v>50</v>
      </c>
      <c r="O52" s="25">
        <f t="shared" si="19"/>
        <v>9</v>
      </c>
      <c r="P52" s="25">
        <v>8.0</v>
      </c>
      <c r="Q52" s="25">
        <v>2015.0</v>
      </c>
      <c r="R52" s="25" t="str">
        <f>H59</f>
        <v/>
      </c>
      <c r="S52" s="19">
        <v>0.6666666666666666</v>
      </c>
      <c r="T52" s="19">
        <v>0.7013888888888888</v>
      </c>
      <c r="U52" s="31"/>
      <c r="V52" s="7"/>
      <c r="W52" s="7"/>
      <c r="X52" s="7"/>
      <c r="Y52" s="7"/>
      <c r="Z52" s="7"/>
    </row>
    <row r="53" ht="15.75" customHeight="1">
      <c r="A53" s="27"/>
      <c r="B53" s="27"/>
      <c r="C53" s="54"/>
      <c r="D53" s="55"/>
      <c r="E53" s="55"/>
      <c r="F53" s="55"/>
      <c r="G53" s="28"/>
      <c r="H53" s="28"/>
      <c r="I53" s="36"/>
      <c r="J53" s="24" t="str">
        <f>H68&amp;" - "&amp;H64&amp;" - "&amp;H65&amp;" - "&amp;H67</f>
        <v> -  -  - </v>
      </c>
      <c r="K53" s="25">
        <f t="shared" si="2"/>
        <v>16</v>
      </c>
      <c r="L53" s="24">
        <f t="shared" si="3"/>
        <v>50</v>
      </c>
      <c r="M53" s="25">
        <f t="shared" si="4"/>
        <v>17</v>
      </c>
      <c r="N53" s="25">
        <f t="shared" si="5"/>
        <v>40</v>
      </c>
      <c r="O53" s="25">
        <f t="shared" si="19"/>
        <v>9</v>
      </c>
      <c r="P53" s="25">
        <v>8.0</v>
      </c>
      <c r="Q53" s="25">
        <v>2015.0</v>
      </c>
      <c r="R53" s="25" t="str">
        <f>H66</f>
        <v/>
      </c>
      <c r="S53" s="19">
        <v>0.7013888888888888</v>
      </c>
      <c r="T53" s="19">
        <v>0.7361111111111112</v>
      </c>
      <c r="U53" s="31"/>
      <c r="V53" s="7"/>
      <c r="W53" s="7"/>
      <c r="X53" s="7"/>
      <c r="Y53" s="7"/>
      <c r="Z53" s="7"/>
    </row>
    <row r="54" ht="15.75" customHeight="1">
      <c r="A54" s="27"/>
      <c r="B54" s="12"/>
      <c r="C54" s="62"/>
      <c r="D54" s="55"/>
      <c r="E54" s="56"/>
      <c r="F54" s="56"/>
      <c r="G54" s="40"/>
      <c r="H54" s="40"/>
      <c r="I54" s="43"/>
      <c r="J54" s="24" t="str">
        <f>H75&amp;" - "&amp;H71&amp;" - "&amp;H72&amp;" - "&amp;H74</f>
        <v> -  -  - </v>
      </c>
      <c r="K54" s="25">
        <f t="shared" si="2"/>
        <v>17</v>
      </c>
      <c r="L54" s="24">
        <f t="shared" si="3"/>
        <v>40</v>
      </c>
      <c r="M54" s="25">
        <f t="shared" si="4"/>
        <v>18</v>
      </c>
      <c r="N54" s="25">
        <f t="shared" si="5"/>
        <v>30</v>
      </c>
      <c r="O54" s="25">
        <f t="shared" si="19"/>
        <v>9</v>
      </c>
      <c r="P54" s="25">
        <v>8.0</v>
      </c>
      <c r="Q54" s="25">
        <v>2015.0</v>
      </c>
      <c r="R54" s="25" t="str">
        <f>H73</f>
        <v/>
      </c>
      <c r="S54" s="19">
        <v>0.7361111111111112</v>
      </c>
      <c r="T54" s="19">
        <v>0.7708333333333334</v>
      </c>
      <c r="U54" s="42"/>
      <c r="V54" s="7"/>
      <c r="W54" s="7"/>
      <c r="X54" s="7"/>
      <c r="Y54" s="7"/>
      <c r="Z54" s="7"/>
    </row>
    <row r="55" ht="15.75" customHeight="1">
      <c r="A55" s="27"/>
      <c r="B55" s="45" t="s">
        <v>81</v>
      </c>
      <c r="C55" s="4"/>
      <c r="D55" s="4"/>
      <c r="E55" s="4"/>
      <c r="F55" s="4"/>
      <c r="G55" s="4"/>
      <c r="H55" s="4"/>
      <c r="I55" s="5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7"/>
      <c r="W55" s="7"/>
      <c r="X55" s="7"/>
      <c r="Y55" s="7"/>
      <c r="Z55" s="7"/>
    </row>
    <row r="56" ht="15.75" customHeight="1">
      <c r="A56" s="27"/>
      <c r="B56" s="21">
        <v>0.6666666666666666</v>
      </c>
      <c r="C56" s="21">
        <v>0.7013888888888888</v>
      </c>
      <c r="D56" s="22"/>
      <c r="E56" s="22"/>
      <c r="F56" s="22"/>
      <c r="G56" s="22"/>
      <c r="H56" s="22"/>
      <c r="I56" s="32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7"/>
      <c r="W56" s="7"/>
      <c r="X56" s="7"/>
      <c r="Y56" s="7"/>
      <c r="Z56" s="7"/>
    </row>
    <row r="57" ht="15.75" customHeight="1">
      <c r="A57" s="27"/>
      <c r="B57" s="27"/>
      <c r="C57" s="27"/>
      <c r="D57" s="28"/>
      <c r="E57" s="28"/>
      <c r="F57" s="28"/>
      <c r="G57" s="28"/>
      <c r="H57" s="28"/>
      <c r="I57" s="3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7"/>
      <c r="W57" s="7"/>
      <c r="X57" s="7"/>
      <c r="Y57" s="7"/>
      <c r="Z57" s="7"/>
    </row>
    <row r="58" ht="15.75" customHeight="1">
      <c r="A58" s="27"/>
      <c r="B58" s="27"/>
      <c r="C58" s="27"/>
      <c r="D58" s="28"/>
      <c r="E58" s="28"/>
      <c r="F58" s="28"/>
      <c r="G58" s="28"/>
      <c r="H58" s="28"/>
      <c r="I58" s="3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7"/>
      <c r="W58" s="7"/>
      <c r="X58" s="7"/>
      <c r="Y58" s="7"/>
      <c r="Z58" s="7"/>
    </row>
    <row r="59" ht="15.75" customHeight="1">
      <c r="A59" s="27"/>
      <c r="B59" s="27"/>
      <c r="C59" s="27"/>
      <c r="D59" s="28"/>
      <c r="E59" s="28"/>
      <c r="F59" s="28"/>
      <c r="G59" s="28"/>
      <c r="H59" s="28"/>
      <c r="I59" s="3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7"/>
      <c r="W59" s="7"/>
      <c r="X59" s="7"/>
      <c r="Y59" s="7"/>
      <c r="Z59" s="7"/>
    </row>
    <row r="60" ht="15.75" customHeight="1">
      <c r="A60" s="27"/>
      <c r="B60" s="27"/>
      <c r="C60" s="27"/>
      <c r="D60" s="28"/>
      <c r="E60" s="28"/>
      <c r="F60" s="28"/>
      <c r="G60" s="28"/>
      <c r="H60" s="28"/>
      <c r="I60" s="3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7"/>
      <c r="W60" s="7"/>
      <c r="X60" s="7"/>
      <c r="Y60" s="7"/>
      <c r="Z60" s="7"/>
    </row>
    <row r="61" ht="15.75" customHeight="1">
      <c r="A61" s="27"/>
      <c r="B61" s="27"/>
      <c r="C61" s="27"/>
      <c r="D61" s="28"/>
      <c r="E61" s="28"/>
      <c r="F61" s="28"/>
      <c r="G61" s="28"/>
      <c r="H61" s="28"/>
      <c r="I61" s="3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7"/>
      <c r="W61" s="7"/>
      <c r="X61" s="7"/>
      <c r="Y61" s="7"/>
      <c r="Z61" s="7"/>
    </row>
    <row r="62" ht="15.75" customHeight="1">
      <c r="A62" s="27"/>
      <c r="B62" s="12"/>
      <c r="C62" s="12"/>
      <c r="D62" s="40"/>
      <c r="E62" s="40"/>
      <c r="F62" s="40"/>
      <c r="G62" s="40"/>
      <c r="H62" s="40"/>
      <c r="I62" s="43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7"/>
      <c r="W62" s="7"/>
      <c r="X62" s="7"/>
      <c r="Y62" s="7"/>
      <c r="Z62" s="7"/>
    </row>
    <row r="63" ht="15.75" customHeight="1">
      <c r="A63" s="27"/>
      <c r="B63" s="72">
        <v>0.7013888888888888</v>
      </c>
      <c r="C63" s="21">
        <v>0.7361111111111112</v>
      </c>
      <c r="D63" s="22"/>
      <c r="E63" s="22"/>
      <c r="F63" s="22"/>
      <c r="G63" s="22"/>
      <c r="H63" s="22"/>
      <c r="I63" s="73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7"/>
      <c r="W63" s="7"/>
      <c r="X63" s="7"/>
      <c r="Y63" s="7"/>
      <c r="Z63" s="7"/>
    </row>
    <row r="64" ht="15.75" customHeight="1">
      <c r="A64" s="27"/>
      <c r="B64" s="27"/>
      <c r="C64" s="27"/>
      <c r="D64" s="28"/>
      <c r="E64" s="28"/>
      <c r="F64" s="28"/>
      <c r="G64" s="28"/>
      <c r="H64" s="28"/>
      <c r="I64" s="74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7"/>
      <c r="W64" s="7"/>
      <c r="X64" s="7"/>
      <c r="Y64" s="7"/>
      <c r="Z64" s="7"/>
    </row>
    <row r="65" ht="15.75" customHeight="1">
      <c r="A65" s="27"/>
      <c r="B65" s="27"/>
      <c r="C65" s="27"/>
      <c r="D65" s="28"/>
      <c r="E65" s="28"/>
      <c r="F65" s="28"/>
      <c r="G65" s="28"/>
      <c r="H65" s="28"/>
      <c r="I65" s="74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7"/>
      <c r="W65" s="7"/>
      <c r="X65" s="7"/>
      <c r="Y65" s="7"/>
      <c r="Z65" s="7"/>
    </row>
    <row r="66" ht="15.75" customHeight="1">
      <c r="A66" s="27"/>
      <c r="B66" s="27"/>
      <c r="C66" s="27"/>
      <c r="D66" s="28"/>
      <c r="E66" s="28"/>
      <c r="F66" s="28"/>
      <c r="G66" s="28"/>
      <c r="H66" s="28"/>
      <c r="I66" s="74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7"/>
      <c r="W66" s="7"/>
      <c r="X66" s="7"/>
      <c r="Y66" s="7"/>
      <c r="Z66" s="7"/>
    </row>
    <row r="67" ht="15.75" customHeight="1">
      <c r="A67" s="27"/>
      <c r="B67" s="27"/>
      <c r="C67" s="27"/>
      <c r="D67" s="28"/>
      <c r="E67" s="28"/>
      <c r="F67" s="28"/>
      <c r="G67" s="28"/>
      <c r="H67" s="28"/>
      <c r="I67" s="74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7"/>
      <c r="W67" s="7"/>
      <c r="X67" s="7"/>
      <c r="Y67" s="7"/>
      <c r="Z67" s="7"/>
    </row>
    <row r="68" ht="15.75" customHeight="1">
      <c r="A68" s="27"/>
      <c r="B68" s="27"/>
      <c r="C68" s="27"/>
      <c r="D68" s="28"/>
      <c r="E68" s="28"/>
      <c r="F68" s="28"/>
      <c r="G68" s="28"/>
      <c r="H68" s="28"/>
      <c r="I68" s="74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7"/>
      <c r="W68" s="7"/>
      <c r="X68" s="7"/>
      <c r="Y68" s="7"/>
      <c r="Z68" s="7"/>
    </row>
    <row r="69" ht="15.75" customHeight="1">
      <c r="A69" s="27"/>
      <c r="B69" s="12"/>
      <c r="C69" s="12"/>
      <c r="D69" s="40"/>
      <c r="E69" s="40"/>
      <c r="F69" s="40"/>
      <c r="G69" s="40"/>
      <c r="H69" s="40"/>
      <c r="I69" s="7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7"/>
      <c r="W69" s="7"/>
      <c r="X69" s="7"/>
      <c r="Y69" s="7"/>
      <c r="Z69" s="7"/>
    </row>
    <row r="70" ht="15.75" customHeight="1">
      <c r="A70" s="27"/>
      <c r="B70" s="21">
        <v>0.7361111111111112</v>
      </c>
      <c r="C70" s="21">
        <v>0.7708333333333334</v>
      </c>
      <c r="D70" s="22"/>
      <c r="E70" s="22"/>
      <c r="F70" s="22"/>
      <c r="G70" s="22"/>
      <c r="H70" s="22"/>
      <c r="I70" s="73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7"/>
      <c r="W70" s="7"/>
      <c r="X70" s="7"/>
      <c r="Y70" s="7"/>
      <c r="Z70" s="7"/>
    </row>
    <row r="71" ht="15.75" customHeight="1">
      <c r="A71" s="27"/>
      <c r="B71" s="27"/>
      <c r="C71" s="27"/>
      <c r="D71" s="28"/>
      <c r="E71" s="28"/>
      <c r="F71" s="28"/>
      <c r="G71" s="28"/>
      <c r="H71" s="28"/>
      <c r="I71" s="74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7"/>
      <c r="W71" s="7"/>
      <c r="X71" s="7"/>
      <c r="Y71" s="7"/>
      <c r="Z71" s="7"/>
    </row>
    <row r="72" ht="15.75" customHeight="1">
      <c r="A72" s="27"/>
      <c r="B72" s="27"/>
      <c r="C72" s="27"/>
      <c r="D72" s="28"/>
      <c r="E72" s="28"/>
      <c r="F72" s="28"/>
      <c r="G72" s="28"/>
      <c r="H72" s="28"/>
      <c r="I72" s="74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7"/>
      <c r="W72" s="7"/>
      <c r="X72" s="7"/>
      <c r="Y72" s="7"/>
      <c r="Z72" s="7"/>
    </row>
    <row r="73" ht="15.75" customHeight="1">
      <c r="A73" s="27"/>
      <c r="B73" s="27"/>
      <c r="C73" s="27"/>
      <c r="D73" s="28"/>
      <c r="E73" s="28"/>
      <c r="F73" s="28"/>
      <c r="G73" s="28"/>
      <c r="H73" s="28"/>
      <c r="I73" s="74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7"/>
      <c r="W73" s="7"/>
      <c r="X73" s="7"/>
      <c r="Y73" s="7"/>
      <c r="Z73" s="7"/>
    </row>
    <row r="74" ht="15.75" customHeight="1">
      <c r="A74" s="27"/>
      <c r="B74" s="27"/>
      <c r="C74" s="27"/>
      <c r="D74" s="28"/>
      <c r="E74" s="28"/>
      <c r="F74" s="28"/>
      <c r="G74" s="28"/>
      <c r="H74" s="28"/>
      <c r="I74" s="74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7"/>
      <c r="W74" s="7"/>
      <c r="X74" s="7"/>
      <c r="Y74" s="7"/>
      <c r="Z74" s="7"/>
    </row>
    <row r="75" ht="15.75" customHeight="1">
      <c r="A75" s="27"/>
      <c r="B75" s="27"/>
      <c r="C75" s="27"/>
      <c r="D75" s="28"/>
      <c r="E75" s="28"/>
      <c r="F75" s="28"/>
      <c r="G75" s="28"/>
      <c r="H75" s="28"/>
      <c r="I75" s="74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7"/>
      <c r="W75" s="7"/>
      <c r="X75" s="7"/>
      <c r="Y75" s="7"/>
      <c r="Z75" s="7"/>
    </row>
    <row r="76" ht="15.75" customHeight="1">
      <c r="A76" s="38"/>
      <c r="B76" s="38"/>
      <c r="C76" s="12"/>
      <c r="D76" s="40"/>
      <c r="E76" s="40"/>
      <c r="F76" s="40"/>
      <c r="G76" s="40"/>
      <c r="H76" s="40"/>
      <c r="I76" s="7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7"/>
      <c r="W76" s="7"/>
      <c r="X76" s="7"/>
      <c r="Y76" s="7"/>
      <c r="Z76" s="7"/>
    </row>
    <row r="77" ht="15.75" customHeight="1">
      <c r="A77" s="7"/>
      <c r="B77" s="7"/>
      <c r="C77" s="7"/>
      <c r="D77" s="7"/>
      <c r="E77" s="7"/>
      <c r="F77" s="7"/>
      <c r="G77" s="7"/>
      <c r="H77" s="7"/>
      <c r="I77" s="7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7"/>
      <c r="W77" s="7"/>
      <c r="X77" s="7"/>
      <c r="Y77" s="7"/>
      <c r="Z77" s="7"/>
    </row>
    <row r="78" ht="15.75" customHeight="1">
      <c r="A78" s="7"/>
      <c r="B78" s="7"/>
      <c r="C78" s="7"/>
      <c r="D78" s="7"/>
      <c r="E78" s="7"/>
      <c r="F78" s="7"/>
      <c r="G78" s="7"/>
      <c r="H78" s="7"/>
      <c r="I78" s="7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7"/>
      <c r="W78" s="7"/>
      <c r="X78" s="7"/>
      <c r="Y78" s="7"/>
      <c r="Z78" s="7"/>
    </row>
    <row r="79" ht="15.75" customHeight="1">
      <c r="A79" s="7"/>
      <c r="B79" s="7"/>
      <c r="C79" s="7"/>
      <c r="D79" s="7"/>
      <c r="E79" s="7"/>
      <c r="F79" s="7"/>
      <c r="G79" s="7"/>
      <c r="H79" s="7"/>
      <c r="I79" s="7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7"/>
      <c r="W79" s="7"/>
      <c r="X79" s="7"/>
      <c r="Y79" s="7"/>
      <c r="Z79" s="7"/>
    </row>
    <row r="80" ht="15.75" customHeight="1">
      <c r="A80" s="7"/>
      <c r="B80" s="7"/>
      <c r="C80" s="7"/>
      <c r="D80" s="7"/>
      <c r="E80" s="7"/>
      <c r="F80" s="7"/>
      <c r="G80" s="7"/>
      <c r="H80" s="7"/>
      <c r="I80" s="7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7"/>
      <c r="W80" s="7"/>
      <c r="X80" s="7"/>
      <c r="Y80" s="7"/>
      <c r="Z80" s="7"/>
    </row>
    <row r="81" ht="15.75" customHeight="1">
      <c r="A81" s="7"/>
      <c r="B81" s="7"/>
      <c r="C81" s="7"/>
      <c r="D81" s="7"/>
      <c r="E81" s="7"/>
      <c r="F81" s="7"/>
      <c r="G81" s="7"/>
      <c r="H81" s="7"/>
      <c r="I81" s="7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7"/>
      <c r="W81" s="7"/>
      <c r="X81" s="7"/>
      <c r="Y81" s="7"/>
      <c r="Z81" s="7"/>
    </row>
    <row r="82" ht="15.75" customHeight="1">
      <c r="A82" s="7"/>
      <c r="B82" s="7"/>
      <c r="C82" s="7"/>
      <c r="D82" s="7"/>
      <c r="E82" s="7"/>
      <c r="F82" s="7"/>
      <c r="G82" s="7"/>
      <c r="H82" s="7"/>
      <c r="I82" s="7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7"/>
      <c r="W82" s="7"/>
      <c r="X82" s="7"/>
      <c r="Y82" s="7"/>
      <c r="Z82" s="7"/>
    </row>
    <row r="83" ht="15.75" customHeight="1">
      <c r="A83" s="7"/>
      <c r="B83" s="7"/>
      <c r="C83" s="7"/>
      <c r="D83" s="7"/>
      <c r="E83" s="7"/>
      <c r="F83" s="7"/>
      <c r="G83" s="7"/>
      <c r="H83" s="7"/>
      <c r="I83" s="7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7"/>
      <c r="W83" s="7"/>
      <c r="X83" s="7"/>
      <c r="Y83" s="7"/>
      <c r="Z83" s="7"/>
    </row>
    <row r="84" ht="15.75" customHeight="1">
      <c r="A84" s="7"/>
      <c r="B84" s="7"/>
      <c r="C84" s="7"/>
      <c r="D84" s="7"/>
      <c r="E84" s="7"/>
      <c r="F84" s="7"/>
      <c r="G84" s="7"/>
      <c r="H84" s="7"/>
      <c r="I84" s="7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7"/>
      <c r="W84" s="7"/>
      <c r="X84" s="7"/>
      <c r="Y84" s="7"/>
      <c r="Z84" s="7"/>
    </row>
    <row r="85" ht="15.75" customHeight="1">
      <c r="A85" s="7"/>
      <c r="B85" s="7"/>
      <c r="C85" s="7"/>
      <c r="D85" s="7"/>
      <c r="E85" s="7"/>
      <c r="F85" s="7"/>
      <c r="G85" s="7"/>
      <c r="H85" s="7"/>
      <c r="I85" s="7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7"/>
      <c r="W85" s="7"/>
      <c r="X85" s="7"/>
      <c r="Y85" s="7"/>
      <c r="Z85" s="7"/>
    </row>
    <row r="86" ht="15.75" customHeight="1">
      <c r="A86" s="7"/>
      <c r="B86" s="7"/>
      <c r="C86" s="7"/>
      <c r="D86" s="7"/>
      <c r="E86" s="7"/>
      <c r="F86" s="7"/>
      <c r="G86" s="7"/>
      <c r="H86" s="7"/>
      <c r="I86" s="7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7"/>
      <c r="W86" s="7"/>
      <c r="X86" s="7"/>
      <c r="Y86" s="7"/>
      <c r="Z86" s="7"/>
    </row>
    <row r="87" ht="15.75" customHeight="1">
      <c r="A87" s="7"/>
      <c r="B87" s="7"/>
      <c r="C87" s="7"/>
      <c r="D87" s="7"/>
      <c r="E87" s="7"/>
      <c r="F87" s="7"/>
      <c r="G87" s="7"/>
      <c r="H87" s="7"/>
      <c r="I87" s="7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7"/>
      <c r="W87" s="7"/>
      <c r="X87" s="7"/>
      <c r="Y87" s="7"/>
      <c r="Z87" s="7"/>
    </row>
    <row r="88" ht="15.75" customHeight="1">
      <c r="A88" s="7"/>
      <c r="B88" s="7"/>
      <c r="C88" s="7"/>
      <c r="D88" s="7"/>
      <c r="E88" s="7"/>
      <c r="F88" s="7"/>
      <c r="G88" s="7"/>
      <c r="H88" s="7"/>
      <c r="I88" s="7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7"/>
      <c r="W88" s="7"/>
      <c r="X88" s="7"/>
      <c r="Y88" s="7"/>
      <c r="Z88" s="7"/>
    </row>
    <row r="89" ht="15.75" customHeight="1">
      <c r="A89" s="7"/>
      <c r="B89" s="7"/>
      <c r="C89" s="7"/>
      <c r="D89" s="7"/>
      <c r="E89" s="7"/>
      <c r="F89" s="7"/>
      <c r="G89" s="7"/>
      <c r="H89" s="7"/>
      <c r="I89" s="7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7"/>
      <c r="W89" s="7"/>
      <c r="X89" s="7"/>
      <c r="Y89" s="7"/>
      <c r="Z89" s="7"/>
    </row>
    <row r="90" ht="15.75" customHeight="1">
      <c r="A90" s="7"/>
      <c r="B90" s="7"/>
      <c r="C90" s="7"/>
      <c r="D90" s="7"/>
      <c r="E90" s="7"/>
      <c r="F90" s="7"/>
      <c r="G90" s="7"/>
      <c r="H90" s="7"/>
      <c r="I90" s="7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7"/>
      <c r="W90" s="7"/>
      <c r="X90" s="7"/>
      <c r="Y90" s="7"/>
      <c r="Z90" s="7"/>
    </row>
    <row r="91" ht="15.75" customHeight="1">
      <c r="A91" s="7"/>
      <c r="B91" s="7"/>
      <c r="C91" s="7"/>
      <c r="D91" s="7"/>
      <c r="E91" s="7"/>
      <c r="F91" s="7"/>
      <c r="G91" s="7"/>
      <c r="H91" s="7"/>
      <c r="I91" s="7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7"/>
      <c r="W91" s="7"/>
      <c r="X91" s="7"/>
      <c r="Y91" s="7"/>
      <c r="Z91" s="7"/>
    </row>
    <row r="92" ht="15.75" customHeight="1">
      <c r="A92" s="7"/>
      <c r="B92" s="7"/>
      <c r="C92" s="7"/>
      <c r="D92" s="7"/>
      <c r="E92" s="7"/>
      <c r="F92" s="7"/>
      <c r="G92" s="7"/>
      <c r="H92" s="7"/>
      <c r="I92" s="7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7"/>
      <c r="W92" s="7"/>
      <c r="X92" s="7"/>
      <c r="Y92" s="7"/>
      <c r="Z92" s="7"/>
    </row>
    <row r="93" ht="15.75" customHeight="1">
      <c r="A93" s="7"/>
      <c r="B93" s="7"/>
      <c r="C93" s="7"/>
      <c r="D93" s="7"/>
      <c r="E93" s="7"/>
      <c r="F93" s="7"/>
      <c r="G93" s="7"/>
      <c r="H93" s="7"/>
      <c r="I93" s="7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7"/>
      <c r="W93" s="7"/>
      <c r="X93" s="7"/>
      <c r="Y93" s="7"/>
      <c r="Z93" s="7"/>
    </row>
    <row r="94" ht="15.75" customHeight="1">
      <c r="A94" s="7"/>
      <c r="B94" s="7"/>
      <c r="C94" s="7"/>
      <c r="D94" s="7"/>
      <c r="E94" s="7"/>
      <c r="F94" s="7"/>
      <c r="G94" s="7"/>
      <c r="H94" s="7"/>
      <c r="I94" s="7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7"/>
      <c r="W94" s="7"/>
      <c r="X94" s="7"/>
      <c r="Y94" s="7"/>
      <c r="Z94" s="7"/>
    </row>
    <row r="95" ht="15.75" customHeight="1">
      <c r="A95" s="7"/>
      <c r="B95" s="7"/>
      <c r="C95" s="7"/>
      <c r="D95" s="7"/>
      <c r="E95" s="7"/>
      <c r="F95" s="7"/>
      <c r="G95" s="7"/>
      <c r="H95" s="7"/>
      <c r="I95" s="7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7"/>
      <c r="W95" s="7"/>
      <c r="X95" s="7"/>
      <c r="Y95" s="7"/>
      <c r="Z95" s="7"/>
    </row>
    <row r="96" ht="15.75" customHeight="1">
      <c r="A96" s="7"/>
      <c r="B96" s="7"/>
      <c r="C96" s="7"/>
      <c r="D96" s="7"/>
      <c r="E96" s="7"/>
      <c r="F96" s="7"/>
      <c r="G96" s="7"/>
      <c r="H96" s="7"/>
      <c r="I96" s="7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7"/>
      <c r="W96" s="7"/>
      <c r="X96" s="7"/>
      <c r="Y96" s="7"/>
      <c r="Z96" s="7"/>
    </row>
    <row r="97" ht="15.75" customHeight="1">
      <c r="A97" s="7"/>
      <c r="B97" s="7"/>
      <c r="C97" s="7"/>
      <c r="D97" s="7"/>
      <c r="E97" s="7"/>
      <c r="F97" s="7"/>
      <c r="G97" s="7"/>
      <c r="H97" s="7"/>
      <c r="I97" s="7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7"/>
      <c r="W97" s="7"/>
      <c r="X97" s="7"/>
      <c r="Y97" s="7"/>
      <c r="Z97" s="7"/>
    </row>
    <row r="98" ht="15.75" customHeight="1">
      <c r="A98" s="7"/>
      <c r="B98" s="7"/>
      <c r="C98" s="7"/>
      <c r="D98" s="7"/>
      <c r="E98" s="7"/>
      <c r="F98" s="7"/>
      <c r="G98" s="7"/>
      <c r="H98" s="7"/>
      <c r="I98" s="7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7"/>
      <c r="W98" s="7"/>
      <c r="X98" s="7"/>
      <c r="Y98" s="7"/>
      <c r="Z98" s="7"/>
    </row>
    <row r="99" ht="15.75" customHeight="1">
      <c r="A99" s="7"/>
      <c r="B99" s="7"/>
      <c r="C99" s="7"/>
      <c r="D99" s="7"/>
      <c r="E99" s="7"/>
      <c r="F99" s="7"/>
      <c r="G99" s="7"/>
      <c r="H99" s="7"/>
      <c r="I99" s="7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7"/>
      <c r="W99" s="7"/>
      <c r="X99" s="7"/>
      <c r="Y99" s="7"/>
      <c r="Z99" s="7"/>
    </row>
    <row r="100" ht="15.75" customHeight="1">
      <c r="A100" s="7"/>
      <c r="B100" s="7"/>
      <c r="C100" s="7"/>
      <c r="D100" s="7"/>
      <c r="E100" s="7"/>
      <c r="F100" s="7"/>
      <c r="G100" s="7"/>
      <c r="H100" s="7"/>
      <c r="I100" s="7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7"/>
      <c r="W100" s="7"/>
      <c r="X100" s="7"/>
      <c r="Y100" s="7"/>
      <c r="Z100" s="7"/>
    </row>
    <row r="101" ht="15.75" customHeight="1">
      <c r="A101" s="7"/>
      <c r="B101" s="7"/>
      <c r="C101" s="7"/>
      <c r="D101" s="7"/>
      <c r="E101" s="7"/>
      <c r="F101" s="7"/>
      <c r="G101" s="7"/>
      <c r="H101" s="7"/>
      <c r="I101" s="7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7"/>
      <c r="W101" s="7"/>
      <c r="X101" s="7"/>
      <c r="Y101" s="7"/>
      <c r="Z101" s="7"/>
    </row>
    <row r="102" ht="15.75" customHeight="1">
      <c r="A102" s="7"/>
      <c r="B102" s="7"/>
      <c r="C102" s="7"/>
      <c r="D102" s="7"/>
      <c r="E102" s="7"/>
      <c r="F102" s="7"/>
      <c r="G102" s="7"/>
      <c r="H102" s="7"/>
      <c r="I102" s="7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7"/>
      <c r="W102" s="7"/>
      <c r="X102" s="7"/>
      <c r="Y102" s="7"/>
      <c r="Z102" s="7"/>
    </row>
    <row r="103" ht="15.75" customHeight="1">
      <c r="A103" s="7"/>
      <c r="B103" s="7"/>
      <c r="C103" s="7"/>
      <c r="D103" s="7"/>
      <c r="E103" s="7"/>
      <c r="F103" s="7"/>
      <c r="G103" s="7"/>
      <c r="H103" s="7"/>
      <c r="I103" s="7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7"/>
      <c r="W103" s="7"/>
      <c r="X103" s="7"/>
      <c r="Y103" s="7"/>
      <c r="Z103" s="7"/>
    </row>
    <row r="104" ht="15.75" customHeight="1">
      <c r="A104" s="7"/>
      <c r="B104" s="7"/>
      <c r="C104" s="7"/>
      <c r="D104" s="7"/>
      <c r="E104" s="7"/>
      <c r="F104" s="7"/>
      <c r="G104" s="7"/>
      <c r="H104" s="7"/>
      <c r="I104" s="7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7"/>
      <c r="W104" s="7"/>
      <c r="X104" s="7"/>
      <c r="Y104" s="7"/>
      <c r="Z104" s="7"/>
    </row>
    <row r="105" ht="15.75" customHeight="1">
      <c r="A105" s="7"/>
      <c r="B105" s="7"/>
      <c r="C105" s="7"/>
      <c r="D105" s="7"/>
      <c r="E105" s="7"/>
      <c r="F105" s="7"/>
      <c r="G105" s="7"/>
      <c r="H105" s="7"/>
      <c r="I105" s="7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7"/>
      <c r="W105" s="7"/>
      <c r="X105" s="7"/>
      <c r="Y105" s="7"/>
      <c r="Z105" s="7"/>
    </row>
    <row r="106" ht="15.75" customHeight="1">
      <c r="A106" s="7"/>
      <c r="B106" s="7"/>
      <c r="C106" s="7"/>
      <c r="D106" s="7"/>
      <c r="E106" s="7"/>
      <c r="F106" s="7"/>
      <c r="G106" s="7"/>
      <c r="H106" s="7"/>
      <c r="I106" s="7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7"/>
      <c r="W106" s="7"/>
      <c r="X106" s="7"/>
      <c r="Y106" s="7"/>
      <c r="Z106" s="7"/>
    </row>
    <row r="107" ht="15.75" customHeight="1">
      <c r="A107" s="7"/>
      <c r="B107" s="7"/>
      <c r="C107" s="7"/>
      <c r="D107" s="7"/>
      <c r="E107" s="7"/>
      <c r="F107" s="7"/>
      <c r="G107" s="7"/>
      <c r="H107" s="7"/>
      <c r="I107" s="7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7"/>
      <c r="W107" s="7"/>
      <c r="X107" s="7"/>
      <c r="Y107" s="7"/>
      <c r="Z107" s="7"/>
    </row>
    <row r="108" ht="15.75" customHeight="1">
      <c r="A108" s="7"/>
      <c r="B108" s="7"/>
      <c r="C108" s="7"/>
      <c r="D108" s="7"/>
      <c r="E108" s="7"/>
      <c r="F108" s="7"/>
      <c r="G108" s="7"/>
      <c r="H108" s="7"/>
      <c r="I108" s="7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7"/>
      <c r="W108" s="7"/>
      <c r="X108" s="7"/>
      <c r="Y108" s="7"/>
      <c r="Z108" s="7"/>
    </row>
    <row r="109" ht="15.75" customHeight="1">
      <c r="A109" s="7"/>
      <c r="B109" s="7"/>
      <c r="C109" s="7"/>
      <c r="D109" s="7"/>
      <c r="E109" s="7"/>
      <c r="F109" s="7"/>
      <c r="G109" s="7"/>
      <c r="H109" s="7"/>
      <c r="I109" s="7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7"/>
      <c r="W109" s="7"/>
      <c r="X109" s="7"/>
      <c r="Y109" s="7"/>
      <c r="Z109" s="7"/>
    </row>
    <row r="110" ht="15.75" customHeight="1">
      <c r="A110" s="7"/>
      <c r="B110" s="7"/>
      <c r="C110" s="7"/>
      <c r="D110" s="7"/>
      <c r="E110" s="7"/>
      <c r="F110" s="7"/>
      <c r="G110" s="7"/>
      <c r="H110" s="7"/>
      <c r="I110" s="7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7"/>
      <c r="W110" s="7"/>
      <c r="X110" s="7"/>
      <c r="Y110" s="7"/>
      <c r="Z110" s="7"/>
    </row>
    <row r="111" ht="15.75" customHeight="1">
      <c r="A111" s="7"/>
      <c r="B111" s="7"/>
      <c r="C111" s="7"/>
      <c r="D111" s="7"/>
      <c r="E111" s="7"/>
      <c r="F111" s="7"/>
      <c r="G111" s="7"/>
      <c r="H111" s="7"/>
      <c r="I111" s="7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7"/>
      <c r="W111" s="7"/>
      <c r="X111" s="7"/>
      <c r="Y111" s="7"/>
      <c r="Z111" s="7"/>
    </row>
    <row r="112" ht="15.75" customHeight="1">
      <c r="A112" s="7"/>
      <c r="B112" s="7"/>
      <c r="C112" s="7"/>
      <c r="D112" s="7"/>
      <c r="E112" s="7"/>
      <c r="F112" s="7"/>
      <c r="G112" s="7"/>
      <c r="H112" s="7"/>
      <c r="I112" s="7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7"/>
      <c r="W112" s="7"/>
      <c r="X112" s="7"/>
      <c r="Y112" s="7"/>
      <c r="Z112" s="7"/>
    </row>
    <row r="113" ht="15.75" customHeight="1">
      <c r="A113" s="7"/>
      <c r="B113" s="7"/>
      <c r="C113" s="7"/>
      <c r="D113" s="7"/>
      <c r="E113" s="7"/>
      <c r="F113" s="7"/>
      <c r="G113" s="7"/>
      <c r="H113" s="7"/>
      <c r="I113" s="7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7"/>
      <c r="W113" s="7"/>
      <c r="X113" s="7"/>
      <c r="Y113" s="7"/>
      <c r="Z113" s="7"/>
    </row>
    <row r="114" ht="15.75" customHeight="1">
      <c r="A114" s="7"/>
      <c r="B114" s="7"/>
      <c r="C114" s="7"/>
      <c r="D114" s="7"/>
      <c r="E114" s="7"/>
      <c r="F114" s="7"/>
      <c r="G114" s="7"/>
      <c r="H114" s="7"/>
      <c r="I114" s="7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7"/>
      <c r="W114" s="7"/>
      <c r="X114" s="7"/>
      <c r="Y114" s="7"/>
      <c r="Z114" s="7"/>
    </row>
    <row r="115" ht="15.75" customHeight="1">
      <c r="A115" s="7"/>
      <c r="B115" s="7"/>
      <c r="C115" s="7"/>
      <c r="D115" s="7"/>
      <c r="E115" s="7"/>
      <c r="F115" s="7"/>
      <c r="G115" s="7"/>
      <c r="H115" s="7"/>
      <c r="I115" s="7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7"/>
      <c r="W115" s="7"/>
      <c r="X115" s="7"/>
      <c r="Y115" s="7"/>
      <c r="Z115" s="7"/>
    </row>
    <row r="116" ht="15.75" customHeight="1">
      <c r="A116" s="7"/>
      <c r="B116" s="7"/>
      <c r="C116" s="7"/>
      <c r="D116" s="7"/>
      <c r="E116" s="7"/>
      <c r="F116" s="7"/>
      <c r="G116" s="7"/>
      <c r="H116" s="7"/>
      <c r="I116" s="7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7"/>
      <c r="W116" s="7"/>
      <c r="X116" s="7"/>
      <c r="Y116" s="7"/>
      <c r="Z116" s="7"/>
    </row>
    <row r="117" ht="15.75" customHeight="1">
      <c r="A117" s="7"/>
      <c r="B117" s="7"/>
      <c r="C117" s="7"/>
      <c r="D117" s="7"/>
      <c r="E117" s="7"/>
      <c r="F117" s="7"/>
      <c r="G117" s="7"/>
      <c r="H117" s="7"/>
      <c r="I117" s="7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7"/>
      <c r="W117" s="7"/>
      <c r="X117" s="7"/>
      <c r="Y117" s="7"/>
      <c r="Z117" s="7"/>
    </row>
    <row r="118" ht="15.75" customHeight="1">
      <c r="A118" s="7"/>
      <c r="B118" s="7"/>
      <c r="C118" s="7"/>
      <c r="D118" s="7"/>
      <c r="E118" s="7"/>
      <c r="F118" s="7"/>
      <c r="G118" s="7"/>
      <c r="H118" s="7"/>
      <c r="I118" s="7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7"/>
      <c r="W118" s="7"/>
      <c r="X118" s="7"/>
      <c r="Y118" s="7"/>
      <c r="Z118" s="7"/>
    </row>
    <row r="119" ht="15.75" customHeight="1">
      <c r="A119" s="7"/>
      <c r="B119" s="7"/>
      <c r="C119" s="7"/>
      <c r="D119" s="7"/>
      <c r="E119" s="7"/>
      <c r="F119" s="7"/>
      <c r="G119" s="7"/>
      <c r="H119" s="7"/>
      <c r="I119" s="7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7"/>
      <c r="W119" s="7"/>
      <c r="X119" s="7"/>
      <c r="Y119" s="7"/>
      <c r="Z119" s="7"/>
    </row>
    <row r="120" ht="15.75" customHeight="1">
      <c r="A120" s="7"/>
      <c r="B120" s="7"/>
      <c r="C120" s="7"/>
      <c r="D120" s="7"/>
      <c r="E120" s="7"/>
      <c r="F120" s="7"/>
      <c r="G120" s="7"/>
      <c r="H120" s="7"/>
      <c r="I120" s="7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7"/>
      <c r="W120" s="7"/>
      <c r="X120" s="7"/>
      <c r="Y120" s="7"/>
      <c r="Z120" s="7"/>
    </row>
    <row r="121" ht="15.75" customHeight="1">
      <c r="A121" s="7"/>
      <c r="B121" s="7"/>
      <c r="C121" s="7"/>
      <c r="D121" s="7"/>
      <c r="E121" s="7"/>
      <c r="F121" s="7"/>
      <c r="G121" s="7"/>
      <c r="H121" s="7"/>
      <c r="I121" s="7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7"/>
      <c r="W121" s="7"/>
      <c r="X121" s="7"/>
      <c r="Y121" s="7"/>
      <c r="Z121" s="7"/>
    </row>
    <row r="122" ht="15.75" customHeight="1">
      <c r="A122" s="7"/>
      <c r="B122" s="7"/>
      <c r="C122" s="7"/>
      <c r="D122" s="7"/>
      <c r="E122" s="7"/>
      <c r="F122" s="7"/>
      <c r="G122" s="7"/>
      <c r="H122" s="7"/>
      <c r="I122" s="7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7"/>
      <c r="W122" s="7"/>
      <c r="X122" s="7"/>
      <c r="Y122" s="7"/>
      <c r="Z122" s="7"/>
    </row>
    <row r="123" ht="15.75" customHeight="1">
      <c r="A123" s="7"/>
      <c r="B123" s="7"/>
      <c r="C123" s="7"/>
      <c r="D123" s="7"/>
      <c r="E123" s="7"/>
      <c r="F123" s="7"/>
      <c r="G123" s="7"/>
      <c r="H123" s="7"/>
      <c r="I123" s="7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7"/>
      <c r="W123" s="7"/>
      <c r="X123" s="7"/>
      <c r="Y123" s="7"/>
      <c r="Z123" s="7"/>
    </row>
    <row r="124" ht="15.75" customHeight="1">
      <c r="A124" s="7"/>
      <c r="B124" s="7"/>
      <c r="C124" s="7"/>
      <c r="D124" s="7"/>
      <c r="E124" s="7"/>
      <c r="F124" s="7"/>
      <c r="G124" s="7"/>
      <c r="H124" s="7"/>
      <c r="I124" s="7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7"/>
      <c r="W124" s="7"/>
      <c r="X124" s="7"/>
      <c r="Y124" s="7"/>
      <c r="Z124" s="7"/>
    </row>
    <row r="125" ht="15.75" customHeight="1">
      <c r="A125" s="7"/>
      <c r="B125" s="7"/>
      <c r="C125" s="7"/>
      <c r="D125" s="7"/>
      <c r="E125" s="7"/>
      <c r="F125" s="7"/>
      <c r="G125" s="7"/>
      <c r="H125" s="7"/>
      <c r="I125" s="7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7"/>
      <c r="W125" s="7"/>
      <c r="X125" s="7"/>
      <c r="Y125" s="7"/>
      <c r="Z125" s="7"/>
    </row>
    <row r="126" ht="15.75" customHeight="1">
      <c r="A126" s="7"/>
      <c r="B126" s="7"/>
      <c r="C126" s="7"/>
      <c r="D126" s="7"/>
      <c r="E126" s="7"/>
      <c r="F126" s="7"/>
      <c r="G126" s="7"/>
      <c r="H126" s="7"/>
      <c r="I126" s="7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7"/>
      <c r="W126" s="7"/>
      <c r="X126" s="7"/>
      <c r="Y126" s="7"/>
      <c r="Z126" s="7"/>
    </row>
    <row r="127" ht="15.75" customHeight="1">
      <c r="A127" s="7"/>
      <c r="B127" s="7"/>
      <c r="C127" s="7"/>
      <c r="D127" s="7"/>
      <c r="E127" s="7"/>
      <c r="F127" s="7"/>
      <c r="G127" s="7"/>
      <c r="H127" s="7"/>
      <c r="I127" s="7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7"/>
      <c r="W127" s="7"/>
      <c r="X127" s="7"/>
      <c r="Y127" s="7"/>
      <c r="Z127" s="7"/>
    </row>
    <row r="128" ht="15.75" customHeight="1">
      <c r="A128" s="7"/>
      <c r="B128" s="7"/>
      <c r="C128" s="7"/>
      <c r="D128" s="7"/>
      <c r="E128" s="7"/>
      <c r="F128" s="7"/>
      <c r="G128" s="7"/>
      <c r="H128" s="7"/>
      <c r="I128" s="7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7"/>
      <c r="W128" s="7"/>
      <c r="X128" s="7"/>
      <c r="Y128" s="7"/>
      <c r="Z128" s="7"/>
    </row>
    <row r="129" ht="15.75" customHeight="1">
      <c r="A129" s="7"/>
      <c r="B129" s="7"/>
      <c r="C129" s="7"/>
      <c r="D129" s="7"/>
      <c r="E129" s="7"/>
      <c r="F129" s="7"/>
      <c r="G129" s="7"/>
      <c r="H129" s="7"/>
      <c r="I129" s="7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7"/>
      <c r="W129" s="7"/>
      <c r="X129" s="7"/>
      <c r="Y129" s="7"/>
      <c r="Z129" s="7"/>
    </row>
    <row r="130" ht="15.75" customHeight="1">
      <c r="A130" s="7"/>
      <c r="B130" s="7"/>
      <c r="C130" s="7"/>
      <c r="D130" s="7"/>
      <c r="E130" s="7"/>
      <c r="F130" s="7"/>
      <c r="G130" s="7"/>
      <c r="H130" s="7"/>
      <c r="I130" s="7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7"/>
      <c r="W130" s="7"/>
      <c r="X130" s="7"/>
      <c r="Y130" s="7"/>
      <c r="Z130" s="7"/>
    </row>
    <row r="131" ht="15.75" customHeight="1">
      <c r="A131" s="7"/>
      <c r="B131" s="7"/>
      <c r="C131" s="7"/>
      <c r="D131" s="7"/>
      <c r="E131" s="7"/>
      <c r="F131" s="7"/>
      <c r="G131" s="7"/>
      <c r="H131" s="7"/>
      <c r="I131" s="7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7"/>
      <c r="W131" s="7"/>
      <c r="X131" s="7"/>
      <c r="Y131" s="7"/>
      <c r="Z131" s="7"/>
    </row>
    <row r="132" ht="15.75" customHeight="1">
      <c r="A132" s="7"/>
      <c r="B132" s="7"/>
      <c r="C132" s="7"/>
      <c r="D132" s="7"/>
      <c r="E132" s="7"/>
      <c r="F132" s="7"/>
      <c r="G132" s="7"/>
      <c r="H132" s="7"/>
      <c r="I132" s="7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7"/>
      <c r="W132" s="7"/>
      <c r="X132" s="7"/>
      <c r="Y132" s="7"/>
      <c r="Z132" s="7"/>
    </row>
    <row r="133" ht="15.75" customHeight="1">
      <c r="A133" s="7"/>
      <c r="B133" s="7"/>
      <c r="C133" s="7"/>
      <c r="D133" s="7"/>
      <c r="E133" s="7"/>
      <c r="F133" s="7"/>
      <c r="G133" s="7"/>
      <c r="H133" s="7"/>
      <c r="I133" s="7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7"/>
      <c r="W133" s="7"/>
      <c r="X133" s="7"/>
      <c r="Y133" s="7"/>
      <c r="Z133" s="7"/>
    </row>
    <row r="134" ht="15.75" customHeight="1">
      <c r="A134" s="7"/>
      <c r="B134" s="7"/>
      <c r="C134" s="7"/>
      <c r="D134" s="7"/>
      <c r="E134" s="7"/>
      <c r="F134" s="7"/>
      <c r="G134" s="7"/>
      <c r="H134" s="7"/>
      <c r="I134" s="7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7"/>
      <c r="W134" s="7"/>
      <c r="X134" s="7"/>
      <c r="Y134" s="7"/>
      <c r="Z134" s="7"/>
    </row>
    <row r="135" ht="15.75" customHeight="1">
      <c r="A135" s="7"/>
      <c r="B135" s="7"/>
      <c r="C135" s="7"/>
      <c r="D135" s="7"/>
      <c r="E135" s="7"/>
      <c r="F135" s="7"/>
      <c r="G135" s="7"/>
      <c r="H135" s="7"/>
      <c r="I135" s="7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7"/>
      <c r="W135" s="7"/>
      <c r="X135" s="7"/>
      <c r="Y135" s="7"/>
      <c r="Z135" s="7"/>
    </row>
    <row r="136" ht="15.75" customHeight="1">
      <c r="A136" s="7"/>
      <c r="B136" s="7"/>
      <c r="C136" s="7"/>
      <c r="D136" s="7"/>
      <c r="E136" s="7"/>
      <c r="F136" s="7"/>
      <c r="G136" s="7"/>
      <c r="H136" s="7"/>
      <c r="I136" s="7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7"/>
      <c r="W136" s="7"/>
      <c r="X136" s="7"/>
      <c r="Y136" s="7"/>
      <c r="Z136" s="7"/>
    </row>
    <row r="137" ht="15.75" customHeight="1">
      <c r="A137" s="7"/>
      <c r="B137" s="7"/>
      <c r="C137" s="7"/>
      <c r="D137" s="7"/>
      <c r="E137" s="7"/>
      <c r="F137" s="7"/>
      <c r="G137" s="7"/>
      <c r="H137" s="7"/>
      <c r="I137" s="7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7"/>
      <c r="W137" s="7"/>
      <c r="X137" s="7"/>
      <c r="Y137" s="7"/>
      <c r="Z137" s="7"/>
    </row>
    <row r="138" ht="15.75" customHeight="1">
      <c r="A138" s="7"/>
      <c r="B138" s="7"/>
      <c r="C138" s="7"/>
      <c r="D138" s="7"/>
      <c r="E138" s="7"/>
      <c r="F138" s="7"/>
      <c r="G138" s="7"/>
      <c r="H138" s="7"/>
      <c r="I138" s="7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7"/>
      <c r="W138" s="7"/>
      <c r="X138" s="7"/>
      <c r="Y138" s="7"/>
      <c r="Z138" s="7"/>
    </row>
    <row r="139" ht="15.75" customHeight="1">
      <c r="A139" s="7"/>
      <c r="B139" s="7"/>
      <c r="C139" s="7"/>
      <c r="D139" s="7"/>
      <c r="E139" s="7"/>
      <c r="F139" s="7"/>
      <c r="G139" s="7"/>
      <c r="H139" s="7"/>
      <c r="I139" s="7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7"/>
      <c r="W139" s="7"/>
      <c r="X139" s="7"/>
      <c r="Y139" s="7"/>
      <c r="Z139" s="7"/>
    </row>
    <row r="140" ht="15.75" customHeight="1">
      <c r="A140" s="7"/>
      <c r="B140" s="7"/>
      <c r="C140" s="7"/>
      <c r="D140" s="7"/>
      <c r="E140" s="7"/>
      <c r="F140" s="7"/>
      <c r="G140" s="7"/>
      <c r="H140" s="7"/>
      <c r="I140" s="7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7"/>
      <c r="W140" s="7"/>
      <c r="X140" s="7"/>
      <c r="Y140" s="7"/>
      <c r="Z140" s="7"/>
    </row>
    <row r="141" ht="15.75" customHeight="1">
      <c r="A141" s="7"/>
      <c r="B141" s="7"/>
      <c r="C141" s="7"/>
      <c r="D141" s="7"/>
      <c r="E141" s="7"/>
      <c r="F141" s="7"/>
      <c r="G141" s="7"/>
      <c r="H141" s="7"/>
      <c r="I141" s="7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7"/>
      <c r="W141" s="7"/>
      <c r="X141" s="7"/>
      <c r="Y141" s="7"/>
      <c r="Z141" s="7"/>
    </row>
    <row r="142" ht="15.75" customHeight="1">
      <c r="A142" s="7"/>
      <c r="B142" s="7"/>
      <c r="C142" s="7"/>
      <c r="D142" s="7"/>
      <c r="E142" s="7"/>
      <c r="F142" s="7"/>
      <c r="G142" s="7"/>
      <c r="H142" s="7"/>
      <c r="I142" s="7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7"/>
      <c r="W142" s="7"/>
      <c r="X142" s="7"/>
      <c r="Y142" s="7"/>
      <c r="Z142" s="7"/>
    </row>
    <row r="143" ht="15.75" customHeight="1">
      <c r="A143" s="7"/>
      <c r="B143" s="7"/>
      <c r="C143" s="7"/>
      <c r="D143" s="7"/>
      <c r="E143" s="7"/>
      <c r="F143" s="7"/>
      <c r="G143" s="7"/>
      <c r="H143" s="7"/>
      <c r="I143" s="7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7"/>
      <c r="W143" s="7"/>
      <c r="X143" s="7"/>
      <c r="Y143" s="7"/>
      <c r="Z143" s="7"/>
    </row>
    <row r="144" ht="15.75" customHeight="1">
      <c r="A144" s="7"/>
      <c r="B144" s="7"/>
      <c r="C144" s="7"/>
      <c r="D144" s="7"/>
      <c r="E144" s="7"/>
      <c r="F144" s="7"/>
      <c r="G144" s="7"/>
      <c r="H144" s="7"/>
      <c r="I144" s="7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7"/>
      <c r="W144" s="7"/>
      <c r="X144" s="7"/>
      <c r="Y144" s="7"/>
      <c r="Z144" s="7"/>
    </row>
    <row r="145" ht="15.75" customHeight="1">
      <c r="A145" s="7"/>
      <c r="B145" s="7"/>
      <c r="C145" s="7"/>
      <c r="D145" s="7"/>
      <c r="E145" s="7"/>
      <c r="F145" s="7"/>
      <c r="G145" s="7"/>
      <c r="H145" s="7"/>
      <c r="I145" s="7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7"/>
      <c r="W145" s="7"/>
      <c r="X145" s="7"/>
      <c r="Y145" s="7"/>
      <c r="Z145" s="7"/>
    </row>
    <row r="146" ht="15.75" customHeight="1">
      <c r="A146" s="7"/>
      <c r="B146" s="7"/>
      <c r="C146" s="7"/>
      <c r="D146" s="7"/>
      <c r="E146" s="7"/>
      <c r="F146" s="7"/>
      <c r="G146" s="7"/>
      <c r="H146" s="7"/>
      <c r="I146" s="7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7"/>
      <c r="W146" s="7"/>
      <c r="X146" s="7"/>
      <c r="Y146" s="7"/>
      <c r="Z146" s="7"/>
    </row>
    <row r="147" ht="15.75" customHeight="1">
      <c r="A147" s="7"/>
      <c r="B147" s="7"/>
      <c r="C147" s="7"/>
      <c r="D147" s="7"/>
      <c r="E147" s="7"/>
      <c r="F147" s="7"/>
      <c r="G147" s="7"/>
      <c r="H147" s="7"/>
      <c r="I147" s="7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7"/>
      <c r="W147" s="7"/>
      <c r="X147" s="7"/>
      <c r="Y147" s="7"/>
      <c r="Z147" s="7"/>
    </row>
    <row r="148" ht="15.75" customHeight="1">
      <c r="A148" s="7"/>
      <c r="B148" s="7"/>
      <c r="C148" s="7"/>
      <c r="D148" s="7"/>
      <c r="E148" s="7"/>
      <c r="F148" s="7"/>
      <c r="G148" s="7"/>
      <c r="H148" s="7"/>
      <c r="I148" s="7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7"/>
      <c r="W148" s="7"/>
      <c r="X148" s="7"/>
      <c r="Y148" s="7"/>
      <c r="Z148" s="7"/>
    </row>
    <row r="149" ht="15.75" customHeight="1">
      <c r="A149" s="7"/>
      <c r="B149" s="7"/>
      <c r="C149" s="7"/>
      <c r="D149" s="7"/>
      <c r="E149" s="7"/>
      <c r="F149" s="7"/>
      <c r="G149" s="7"/>
      <c r="H149" s="7"/>
      <c r="I149" s="7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7"/>
      <c r="W149" s="7"/>
      <c r="X149" s="7"/>
      <c r="Y149" s="7"/>
      <c r="Z149" s="7"/>
    </row>
    <row r="150" ht="15.75" customHeight="1">
      <c r="A150" s="7"/>
      <c r="B150" s="7"/>
      <c r="C150" s="7"/>
      <c r="D150" s="7"/>
      <c r="E150" s="7"/>
      <c r="F150" s="7"/>
      <c r="G150" s="7"/>
      <c r="H150" s="7"/>
      <c r="I150" s="7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7"/>
      <c r="W150" s="7"/>
      <c r="X150" s="7"/>
      <c r="Y150" s="7"/>
      <c r="Z150" s="7"/>
    </row>
    <row r="151" ht="15.75" customHeight="1">
      <c r="A151" s="7"/>
      <c r="B151" s="7"/>
      <c r="C151" s="7"/>
      <c r="D151" s="7"/>
      <c r="E151" s="7"/>
      <c r="F151" s="7"/>
      <c r="G151" s="7"/>
      <c r="H151" s="7"/>
      <c r="I151" s="7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7"/>
      <c r="W151" s="7"/>
      <c r="X151" s="7"/>
      <c r="Y151" s="7"/>
      <c r="Z151" s="7"/>
    </row>
    <row r="152" ht="15.75" customHeight="1">
      <c r="A152" s="7"/>
      <c r="B152" s="7"/>
      <c r="C152" s="7"/>
      <c r="D152" s="7"/>
      <c r="E152" s="7"/>
      <c r="F152" s="7"/>
      <c r="G152" s="7"/>
      <c r="H152" s="7"/>
      <c r="I152" s="7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7"/>
      <c r="W152" s="7"/>
      <c r="X152" s="7"/>
      <c r="Y152" s="7"/>
      <c r="Z152" s="7"/>
    </row>
    <row r="153" ht="15.75" customHeight="1">
      <c r="A153" s="7"/>
      <c r="B153" s="7"/>
      <c r="C153" s="7"/>
      <c r="D153" s="7"/>
      <c r="E153" s="7"/>
      <c r="F153" s="7"/>
      <c r="G153" s="7"/>
      <c r="H153" s="7"/>
      <c r="I153" s="7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7"/>
      <c r="W153" s="7"/>
      <c r="X153" s="7"/>
      <c r="Y153" s="7"/>
      <c r="Z153" s="7"/>
    </row>
    <row r="154" ht="15.75" customHeight="1">
      <c r="A154" s="7"/>
      <c r="B154" s="7"/>
      <c r="C154" s="7"/>
      <c r="D154" s="7"/>
      <c r="E154" s="7"/>
      <c r="F154" s="7"/>
      <c r="G154" s="7"/>
      <c r="H154" s="7"/>
      <c r="I154" s="7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7"/>
      <c r="W154" s="7"/>
      <c r="X154" s="7"/>
      <c r="Y154" s="7"/>
      <c r="Z154" s="7"/>
    </row>
    <row r="155" ht="15.75" customHeight="1">
      <c r="A155" s="7"/>
      <c r="B155" s="7"/>
      <c r="C155" s="7"/>
      <c r="D155" s="7"/>
      <c r="E155" s="7"/>
      <c r="F155" s="7"/>
      <c r="G155" s="7"/>
      <c r="H155" s="7"/>
      <c r="I155" s="7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7"/>
      <c r="W155" s="7"/>
      <c r="X155" s="7"/>
      <c r="Y155" s="7"/>
      <c r="Z155" s="7"/>
    </row>
    <row r="156" ht="15.75" customHeight="1">
      <c r="A156" s="7"/>
      <c r="B156" s="7"/>
      <c r="C156" s="7"/>
      <c r="D156" s="7"/>
      <c r="E156" s="7"/>
      <c r="F156" s="7"/>
      <c r="G156" s="7"/>
      <c r="H156" s="7"/>
      <c r="I156" s="7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7"/>
      <c r="W156" s="7"/>
      <c r="X156" s="7"/>
      <c r="Y156" s="7"/>
      <c r="Z156" s="7"/>
    </row>
    <row r="157" ht="15.75" customHeight="1">
      <c r="A157" s="7"/>
      <c r="B157" s="7"/>
      <c r="C157" s="7"/>
      <c r="D157" s="7"/>
      <c r="E157" s="7"/>
      <c r="F157" s="7"/>
      <c r="G157" s="7"/>
      <c r="H157" s="7"/>
      <c r="I157" s="7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7"/>
      <c r="W157" s="7"/>
      <c r="X157" s="7"/>
      <c r="Y157" s="7"/>
      <c r="Z157" s="7"/>
    </row>
    <row r="158" ht="15.75" customHeight="1">
      <c r="A158" s="7"/>
      <c r="B158" s="7"/>
      <c r="C158" s="7"/>
      <c r="D158" s="7"/>
      <c r="E158" s="7"/>
      <c r="F158" s="7"/>
      <c r="G158" s="7"/>
      <c r="H158" s="7"/>
      <c r="I158" s="7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7"/>
      <c r="W158" s="7"/>
      <c r="X158" s="7"/>
      <c r="Y158" s="7"/>
      <c r="Z158" s="7"/>
    </row>
    <row r="159" ht="15.75" customHeight="1">
      <c r="A159" s="7"/>
      <c r="B159" s="7"/>
      <c r="C159" s="7"/>
      <c r="D159" s="7"/>
      <c r="E159" s="7"/>
      <c r="F159" s="7"/>
      <c r="G159" s="7"/>
      <c r="H159" s="7"/>
      <c r="I159" s="7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7"/>
      <c r="W159" s="7"/>
      <c r="X159" s="7"/>
      <c r="Y159" s="7"/>
      <c r="Z159" s="7"/>
    </row>
    <row r="160" ht="15.75" customHeight="1">
      <c r="A160" s="7"/>
      <c r="B160" s="7"/>
      <c r="C160" s="7"/>
      <c r="D160" s="7"/>
      <c r="E160" s="7"/>
      <c r="F160" s="7"/>
      <c r="G160" s="7"/>
      <c r="H160" s="7"/>
      <c r="I160" s="7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7"/>
      <c r="W160" s="7"/>
      <c r="X160" s="7"/>
      <c r="Y160" s="7"/>
      <c r="Z160" s="7"/>
    </row>
    <row r="161" ht="15.75" customHeight="1">
      <c r="A161" s="7"/>
      <c r="B161" s="7"/>
      <c r="C161" s="7"/>
      <c r="D161" s="7"/>
      <c r="E161" s="7"/>
      <c r="F161" s="7"/>
      <c r="G161" s="7"/>
      <c r="H161" s="7"/>
      <c r="I161" s="7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7"/>
      <c r="W161" s="7"/>
      <c r="X161" s="7"/>
      <c r="Y161" s="7"/>
      <c r="Z161" s="7"/>
    </row>
    <row r="162" ht="15.75" customHeight="1">
      <c r="A162" s="7"/>
      <c r="B162" s="7"/>
      <c r="C162" s="7"/>
      <c r="D162" s="7"/>
      <c r="E162" s="7"/>
      <c r="F162" s="7"/>
      <c r="G162" s="7"/>
      <c r="H162" s="7"/>
      <c r="I162" s="7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7"/>
      <c r="W162" s="7"/>
      <c r="X162" s="7"/>
      <c r="Y162" s="7"/>
      <c r="Z162" s="7"/>
    </row>
    <row r="163" ht="15.75" customHeight="1">
      <c r="A163" s="7"/>
      <c r="B163" s="7"/>
      <c r="C163" s="7"/>
      <c r="D163" s="7"/>
      <c r="E163" s="7"/>
      <c r="F163" s="7"/>
      <c r="G163" s="7"/>
      <c r="H163" s="7"/>
      <c r="I163" s="7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7"/>
      <c r="W163" s="7"/>
      <c r="X163" s="7"/>
      <c r="Y163" s="7"/>
      <c r="Z163" s="7"/>
    </row>
    <row r="164" ht="15.75" customHeight="1">
      <c r="A164" s="7"/>
      <c r="B164" s="7"/>
      <c r="C164" s="7"/>
      <c r="D164" s="7"/>
      <c r="E164" s="7"/>
      <c r="F164" s="7"/>
      <c r="G164" s="7"/>
      <c r="H164" s="7"/>
      <c r="I164" s="7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7"/>
      <c r="W164" s="7"/>
      <c r="X164" s="7"/>
      <c r="Y164" s="7"/>
      <c r="Z164" s="7"/>
    </row>
    <row r="165" ht="15.75" customHeight="1">
      <c r="A165" s="7"/>
      <c r="B165" s="7"/>
      <c r="C165" s="7"/>
      <c r="D165" s="7"/>
      <c r="E165" s="7"/>
      <c r="F165" s="7"/>
      <c r="G165" s="7"/>
      <c r="H165" s="7"/>
      <c r="I165" s="7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7"/>
      <c r="W165" s="7"/>
      <c r="X165" s="7"/>
      <c r="Y165" s="7"/>
      <c r="Z165" s="7"/>
    </row>
    <row r="166" ht="15.75" customHeight="1">
      <c r="A166" s="7"/>
      <c r="B166" s="7"/>
      <c r="C166" s="7"/>
      <c r="D166" s="7"/>
      <c r="E166" s="7"/>
      <c r="F166" s="7"/>
      <c r="G166" s="7"/>
      <c r="H166" s="7"/>
      <c r="I166" s="7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7"/>
      <c r="W166" s="7"/>
      <c r="X166" s="7"/>
      <c r="Y166" s="7"/>
      <c r="Z166" s="7"/>
    </row>
    <row r="167" ht="15.75" customHeight="1">
      <c r="A167" s="7"/>
      <c r="B167" s="7"/>
      <c r="C167" s="7"/>
      <c r="D167" s="7"/>
      <c r="E167" s="7"/>
      <c r="F167" s="7"/>
      <c r="G167" s="7"/>
      <c r="H167" s="7"/>
      <c r="I167" s="7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7"/>
      <c r="W167" s="7"/>
      <c r="X167" s="7"/>
      <c r="Y167" s="7"/>
      <c r="Z167" s="7"/>
    </row>
    <row r="168" ht="15.75" customHeight="1">
      <c r="A168" s="7"/>
      <c r="B168" s="7"/>
      <c r="C168" s="7"/>
      <c r="D168" s="7"/>
      <c r="E168" s="7"/>
      <c r="F168" s="7"/>
      <c r="G168" s="7"/>
      <c r="H168" s="7"/>
      <c r="I168" s="7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7"/>
      <c r="W168" s="7"/>
      <c r="X168" s="7"/>
      <c r="Y168" s="7"/>
      <c r="Z168" s="7"/>
    </row>
    <row r="169" ht="15.75" customHeight="1">
      <c r="A169" s="7"/>
      <c r="B169" s="7"/>
      <c r="C169" s="7"/>
      <c r="D169" s="7"/>
      <c r="E169" s="7"/>
      <c r="F169" s="7"/>
      <c r="G169" s="7"/>
      <c r="H169" s="7"/>
      <c r="I169" s="7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7"/>
      <c r="W169" s="7"/>
      <c r="X169" s="7"/>
      <c r="Y169" s="7"/>
      <c r="Z169" s="7"/>
    </row>
    <row r="170" ht="15.75" customHeight="1">
      <c r="A170" s="7"/>
      <c r="B170" s="7"/>
      <c r="C170" s="7"/>
      <c r="D170" s="7"/>
      <c r="E170" s="7"/>
      <c r="F170" s="7"/>
      <c r="G170" s="7"/>
      <c r="H170" s="7"/>
      <c r="I170" s="7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7"/>
      <c r="W170" s="7"/>
      <c r="X170" s="7"/>
      <c r="Y170" s="7"/>
      <c r="Z170" s="7"/>
    </row>
    <row r="171" ht="15.75" customHeight="1">
      <c r="A171" s="7"/>
      <c r="B171" s="7"/>
      <c r="C171" s="7"/>
      <c r="D171" s="7"/>
      <c r="E171" s="7"/>
      <c r="F171" s="7"/>
      <c r="G171" s="7"/>
      <c r="H171" s="7"/>
      <c r="I171" s="7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7"/>
      <c r="W171" s="7"/>
      <c r="X171" s="7"/>
      <c r="Y171" s="7"/>
      <c r="Z171" s="7"/>
    </row>
    <row r="172" ht="15.75" customHeight="1">
      <c r="A172" s="7"/>
      <c r="B172" s="7"/>
      <c r="C172" s="7"/>
      <c r="D172" s="7"/>
      <c r="E172" s="7"/>
      <c r="F172" s="7"/>
      <c r="G172" s="7"/>
      <c r="H172" s="7"/>
      <c r="I172" s="7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7"/>
      <c r="W172" s="7"/>
      <c r="X172" s="7"/>
      <c r="Y172" s="7"/>
      <c r="Z172" s="7"/>
    </row>
    <row r="173" ht="15.75" customHeight="1">
      <c r="A173" s="7"/>
      <c r="B173" s="7"/>
      <c r="C173" s="7"/>
      <c r="D173" s="7"/>
      <c r="E173" s="7"/>
      <c r="F173" s="7"/>
      <c r="G173" s="7"/>
      <c r="H173" s="7"/>
      <c r="I173" s="7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7"/>
      <c r="W173" s="7"/>
      <c r="X173" s="7"/>
      <c r="Y173" s="7"/>
      <c r="Z173" s="7"/>
    </row>
    <row r="174" ht="15.75" customHeight="1">
      <c r="A174" s="7"/>
      <c r="B174" s="7"/>
      <c r="C174" s="7"/>
      <c r="D174" s="7"/>
      <c r="E174" s="7"/>
      <c r="F174" s="7"/>
      <c r="G174" s="7"/>
      <c r="H174" s="7"/>
      <c r="I174" s="7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7"/>
      <c r="W174" s="7"/>
      <c r="X174" s="7"/>
      <c r="Y174" s="7"/>
      <c r="Z174" s="7"/>
    </row>
    <row r="175" ht="15.75" customHeight="1">
      <c r="A175" s="7"/>
      <c r="B175" s="7"/>
      <c r="C175" s="7"/>
      <c r="D175" s="7"/>
      <c r="E175" s="7"/>
      <c r="F175" s="7"/>
      <c r="G175" s="7"/>
      <c r="H175" s="7"/>
      <c r="I175" s="7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7"/>
      <c r="W175" s="7"/>
      <c r="X175" s="7"/>
      <c r="Y175" s="7"/>
      <c r="Z175" s="7"/>
    </row>
    <row r="176" ht="15.75" customHeight="1">
      <c r="A176" s="7"/>
      <c r="B176" s="7"/>
      <c r="C176" s="7"/>
      <c r="D176" s="7"/>
      <c r="E176" s="7"/>
      <c r="F176" s="7"/>
      <c r="G176" s="7"/>
      <c r="H176" s="7"/>
      <c r="I176" s="7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7"/>
      <c r="W176" s="7"/>
      <c r="X176" s="7"/>
      <c r="Y176" s="7"/>
      <c r="Z176" s="7"/>
    </row>
    <row r="177" ht="15.75" customHeight="1">
      <c r="A177" s="7"/>
      <c r="B177" s="7"/>
      <c r="C177" s="7"/>
      <c r="D177" s="7"/>
      <c r="E177" s="7"/>
      <c r="F177" s="7"/>
      <c r="G177" s="7"/>
      <c r="H177" s="7"/>
      <c r="I177" s="7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7"/>
      <c r="W177" s="7"/>
      <c r="X177" s="7"/>
      <c r="Y177" s="7"/>
      <c r="Z177" s="7"/>
    </row>
    <row r="178" ht="15.75" customHeight="1">
      <c r="A178" s="7"/>
      <c r="B178" s="7"/>
      <c r="C178" s="7"/>
      <c r="D178" s="7"/>
      <c r="E178" s="7"/>
      <c r="F178" s="7"/>
      <c r="G178" s="7"/>
      <c r="H178" s="7"/>
      <c r="I178" s="7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7"/>
      <c r="W178" s="7"/>
      <c r="X178" s="7"/>
      <c r="Y178" s="7"/>
      <c r="Z178" s="7"/>
    </row>
    <row r="179" ht="15.75" customHeight="1">
      <c r="A179" s="7"/>
      <c r="B179" s="7"/>
      <c r="C179" s="7"/>
      <c r="D179" s="7"/>
      <c r="E179" s="7"/>
      <c r="F179" s="7"/>
      <c r="G179" s="7"/>
      <c r="H179" s="7"/>
      <c r="I179" s="7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7"/>
      <c r="W179" s="7"/>
      <c r="X179" s="7"/>
      <c r="Y179" s="7"/>
      <c r="Z179" s="7"/>
    </row>
    <row r="180" ht="15.75" customHeight="1">
      <c r="A180" s="7"/>
      <c r="B180" s="7"/>
      <c r="C180" s="7"/>
      <c r="D180" s="7"/>
      <c r="E180" s="7"/>
      <c r="F180" s="7"/>
      <c r="G180" s="7"/>
      <c r="H180" s="7"/>
      <c r="I180" s="7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7"/>
      <c r="W180" s="7"/>
      <c r="X180" s="7"/>
      <c r="Y180" s="7"/>
      <c r="Z180" s="7"/>
    </row>
    <row r="181" ht="15.75" customHeight="1">
      <c r="A181" s="7"/>
      <c r="B181" s="7"/>
      <c r="C181" s="7"/>
      <c r="D181" s="7"/>
      <c r="E181" s="7"/>
      <c r="F181" s="7"/>
      <c r="G181" s="7"/>
      <c r="H181" s="7"/>
      <c r="I181" s="7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7"/>
      <c r="W181" s="7"/>
      <c r="X181" s="7"/>
      <c r="Y181" s="7"/>
      <c r="Z181" s="7"/>
    </row>
    <row r="182" ht="15.75" customHeight="1">
      <c r="A182" s="7"/>
      <c r="B182" s="7"/>
      <c r="C182" s="7"/>
      <c r="D182" s="7"/>
      <c r="E182" s="7"/>
      <c r="F182" s="7"/>
      <c r="G182" s="7"/>
      <c r="H182" s="7"/>
      <c r="I182" s="7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7"/>
      <c r="W182" s="7"/>
      <c r="X182" s="7"/>
      <c r="Y182" s="7"/>
      <c r="Z182" s="7"/>
    </row>
    <row r="183" ht="15.75" customHeight="1">
      <c r="A183" s="7"/>
      <c r="B183" s="7"/>
      <c r="C183" s="7"/>
      <c r="D183" s="7"/>
      <c r="E183" s="7"/>
      <c r="F183" s="7"/>
      <c r="G183" s="7"/>
      <c r="H183" s="7"/>
      <c r="I183" s="7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7"/>
      <c r="W183" s="7"/>
      <c r="X183" s="7"/>
      <c r="Y183" s="7"/>
      <c r="Z183" s="7"/>
    </row>
    <row r="184" ht="15.75" customHeight="1">
      <c r="A184" s="7"/>
      <c r="B184" s="7"/>
      <c r="C184" s="7"/>
      <c r="D184" s="7"/>
      <c r="E184" s="7"/>
      <c r="F184" s="7"/>
      <c r="G184" s="7"/>
      <c r="H184" s="7"/>
      <c r="I184" s="7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7"/>
      <c r="W184" s="7"/>
      <c r="X184" s="7"/>
      <c r="Y184" s="7"/>
      <c r="Z184" s="7"/>
    </row>
    <row r="185" ht="15.75" customHeight="1">
      <c r="A185" s="7"/>
      <c r="B185" s="7"/>
      <c r="C185" s="7"/>
      <c r="D185" s="7"/>
      <c r="E185" s="7"/>
      <c r="F185" s="7"/>
      <c r="G185" s="7"/>
      <c r="H185" s="7"/>
      <c r="I185" s="7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7"/>
      <c r="W185" s="7"/>
      <c r="X185" s="7"/>
      <c r="Y185" s="7"/>
      <c r="Z185" s="7"/>
    </row>
    <row r="186" ht="15.75" customHeight="1">
      <c r="A186" s="7"/>
      <c r="B186" s="7"/>
      <c r="C186" s="7"/>
      <c r="D186" s="7"/>
      <c r="E186" s="7"/>
      <c r="F186" s="7"/>
      <c r="G186" s="7"/>
      <c r="H186" s="7"/>
      <c r="I186" s="7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7"/>
      <c r="W186" s="7"/>
      <c r="X186" s="7"/>
      <c r="Y186" s="7"/>
      <c r="Z186" s="7"/>
    </row>
    <row r="187" ht="15.75" customHeight="1">
      <c r="A187" s="7"/>
      <c r="B187" s="7"/>
      <c r="C187" s="7"/>
      <c r="D187" s="7"/>
      <c r="E187" s="7"/>
      <c r="F187" s="7"/>
      <c r="G187" s="7"/>
      <c r="H187" s="7"/>
      <c r="I187" s="7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7"/>
      <c r="W187" s="7"/>
      <c r="X187" s="7"/>
      <c r="Y187" s="7"/>
      <c r="Z187" s="7"/>
    </row>
    <row r="188" ht="15.75" customHeight="1">
      <c r="A188" s="7"/>
      <c r="B188" s="7"/>
      <c r="C188" s="7"/>
      <c r="D188" s="7"/>
      <c r="E188" s="7"/>
      <c r="F188" s="7"/>
      <c r="G188" s="7"/>
      <c r="H188" s="7"/>
      <c r="I188" s="7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7"/>
      <c r="W188" s="7"/>
      <c r="X188" s="7"/>
      <c r="Y188" s="7"/>
      <c r="Z188" s="7"/>
    </row>
    <row r="189" ht="15.75" customHeight="1">
      <c r="A189" s="7"/>
      <c r="B189" s="7"/>
      <c r="C189" s="7"/>
      <c r="D189" s="7"/>
      <c r="E189" s="7"/>
      <c r="F189" s="7"/>
      <c r="G189" s="7"/>
      <c r="H189" s="7"/>
      <c r="I189" s="7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7"/>
      <c r="W189" s="7"/>
      <c r="X189" s="7"/>
      <c r="Y189" s="7"/>
      <c r="Z189" s="7"/>
    </row>
    <row r="190" ht="15.75" customHeight="1">
      <c r="A190" s="7"/>
      <c r="B190" s="7"/>
      <c r="C190" s="7"/>
      <c r="D190" s="7"/>
      <c r="E190" s="7"/>
      <c r="F190" s="7"/>
      <c r="G190" s="7"/>
      <c r="H190" s="7"/>
      <c r="I190" s="7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7"/>
      <c r="W190" s="7"/>
      <c r="X190" s="7"/>
      <c r="Y190" s="7"/>
      <c r="Z190" s="7"/>
    </row>
    <row r="191" ht="15.75" customHeight="1">
      <c r="A191" s="7"/>
      <c r="B191" s="7"/>
      <c r="C191" s="7"/>
      <c r="D191" s="7"/>
      <c r="E191" s="7"/>
      <c r="F191" s="7"/>
      <c r="G191" s="7"/>
      <c r="H191" s="7"/>
      <c r="I191" s="7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7"/>
      <c r="W191" s="7"/>
      <c r="X191" s="7"/>
      <c r="Y191" s="7"/>
      <c r="Z191" s="7"/>
    </row>
    <row r="192" ht="15.75" customHeight="1">
      <c r="A192" s="7"/>
      <c r="B192" s="7"/>
      <c r="C192" s="7"/>
      <c r="D192" s="7"/>
      <c r="E192" s="7"/>
      <c r="F192" s="7"/>
      <c r="G192" s="7"/>
      <c r="H192" s="7"/>
      <c r="I192" s="7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7"/>
      <c r="W192" s="7"/>
      <c r="X192" s="7"/>
      <c r="Y192" s="7"/>
      <c r="Z192" s="7"/>
    </row>
    <row r="193" ht="15.75" customHeight="1">
      <c r="A193" s="7"/>
      <c r="B193" s="7"/>
      <c r="C193" s="7"/>
      <c r="D193" s="7"/>
      <c r="E193" s="7"/>
      <c r="F193" s="7"/>
      <c r="G193" s="7"/>
      <c r="H193" s="7"/>
      <c r="I193" s="7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7"/>
      <c r="W193" s="7"/>
      <c r="X193" s="7"/>
      <c r="Y193" s="7"/>
      <c r="Z193" s="7"/>
    </row>
    <row r="194" ht="15.75" customHeight="1">
      <c r="A194" s="7"/>
      <c r="B194" s="7"/>
      <c r="C194" s="7"/>
      <c r="D194" s="7"/>
      <c r="E194" s="7"/>
      <c r="F194" s="7"/>
      <c r="G194" s="7"/>
      <c r="H194" s="7"/>
      <c r="I194" s="7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7"/>
      <c r="W194" s="7"/>
      <c r="X194" s="7"/>
      <c r="Y194" s="7"/>
      <c r="Z194" s="7"/>
    </row>
    <row r="195" ht="15.75" customHeight="1">
      <c r="A195" s="7"/>
      <c r="B195" s="7"/>
      <c r="C195" s="7"/>
      <c r="D195" s="7"/>
      <c r="E195" s="7"/>
      <c r="F195" s="7"/>
      <c r="G195" s="7"/>
      <c r="H195" s="7"/>
      <c r="I195" s="7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7"/>
      <c r="W195" s="7"/>
      <c r="X195" s="7"/>
      <c r="Y195" s="7"/>
      <c r="Z195" s="7"/>
    </row>
    <row r="196" ht="15.75" customHeight="1">
      <c r="A196" s="7"/>
      <c r="B196" s="7"/>
      <c r="C196" s="7"/>
      <c r="D196" s="7"/>
      <c r="E196" s="7"/>
      <c r="F196" s="7"/>
      <c r="G196" s="7"/>
      <c r="H196" s="7"/>
      <c r="I196" s="7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7"/>
      <c r="W196" s="7"/>
      <c r="X196" s="7"/>
      <c r="Y196" s="7"/>
      <c r="Z196" s="7"/>
    </row>
    <row r="197" ht="15.75" customHeight="1">
      <c r="A197" s="7"/>
      <c r="B197" s="7"/>
      <c r="C197" s="7"/>
      <c r="D197" s="7"/>
      <c r="E197" s="7"/>
      <c r="F197" s="7"/>
      <c r="G197" s="7"/>
      <c r="H197" s="7"/>
      <c r="I197" s="7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7"/>
      <c r="W197" s="7"/>
      <c r="X197" s="7"/>
      <c r="Y197" s="7"/>
      <c r="Z197" s="7"/>
    </row>
    <row r="198" ht="15.75" customHeight="1">
      <c r="A198" s="7"/>
      <c r="B198" s="7"/>
      <c r="C198" s="7"/>
      <c r="D198" s="7"/>
      <c r="E198" s="7"/>
      <c r="F198" s="7"/>
      <c r="G198" s="7"/>
      <c r="H198" s="7"/>
      <c r="I198" s="7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7"/>
      <c r="W198" s="7"/>
      <c r="X198" s="7"/>
      <c r="Y198" s="7"/>
      <c r="Z198" s="7"/>
    </row>
    <row r="199" ht="15.75" customHeight="1">
      <c r="A199" s="7"/>
      <c r="B199" s="7"/>
      <c r="C199" s="7"/>
      <c r="D199" s="7"/>
      <c r="E199" s="7"/>
      <c r="F199" s="7"/>
      <c r="G199" s="7"/>
      <c r="H199" s="7"/>
      <c r="I199" s="7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7"/>
      <c r="W199" s="7"/>
      <c r="X199" s="7"/>
      <c r="Y199" s="7"/>
      <c r="Z199" s="7"/>
    </row>
    <row r="200" ht="15.75" customHeight="1">
      <c r="A200" s="7"/>
      <c r="B200" s="7"/>
      <c r="C200" s="7"/>
      <c r="D200" s="7"/>
      <c r="E200" s="7"/>
      <c r="F200" s="7"/>
      <c r="G200" s="7"/>
      <c r="H200" s="7"/>
      <c r="I200" s="7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7"/>
      <c r="W200" s="7"/>
      <c r="X200" s="7"/>
      <c r="Y200" s="7"/>
      <c r="Z200" s="7"/>
    </row>
    <row r="201" ht="15.75" customHeight="1">
      <c r="A201" s="7"/>
      <c r="B201" s="7"/>
      <c r="C201" s="7"/>
      <c r="D201" s="7"/>
      <c r="E201" s="7"/>
      <c r="F201" s="7"/>
      <c r="G201" s="7"/>
      <c r="H201" s="7"/>
      <c r="I201" s="7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7"/>
      <c r="W201" s="7"/>
      <c r="X201" s="7"/>
      <c r="Y201" s="7"/>
      <c r="Z201" s="7"/>
    </row>
    <row r="202" ht="15.75" customHeight="1">
      <c r="A202" s="7"/>
      <c r="B202" s="7"/>
      <c r="C202" s="7"/>
      <c r="D202" s="7"/>
      <c r="E202" s="7"/>
      <c r="F202" s="7"/>
      <c r="G202" s="7"/>
      <c r="H202" s="7"/>
      <c r="I202" s="7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7"/>
      <c r="W202" s="7"/>
      <c r="X202" s="7"/>
      <c r="Y202" s="7"/>
      <c r="Z202" s="7"/>
    </row>
    <row r="203" ht="15.75" customHeight="1">
      <c r="A203" s="7"/>
      <c r="B203" s="7"/>
      <c r="C203" s="7"/>
      <c r="D203" s="7"/>
      <c r="E203" s="7"/>
      <c r="F203" s="7"/>
      <c r="G203" s="7"/>
      <c r="H203" s="7"/>
      <c r="I203" s="7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7"/>
      <c r="W203" s="7"/>
      <c r="X203" s="7"/>
      <c r="Y203" s="7"/>
      <c r="Z203" s="7"/>
    </row>
    <row r="204" ht="15.75" customHeight="1">
      <c r="A204" s="7"/>
      <c r="B204" s="7"/>
      <c r="C204" s="7"/>
      <c r="D204" s="7"/>
      <c r="E204" s="7"/>
      <c r="F204" s="7"/>
      <c r="G204" s="7"/>
      <c r="H204" s="7"/>
      <c r="I204" s="7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7"/>
      <c r="W204" s="7"/>
      <c r="X204" s="7"/>
      <c r="Y204" s="7"/>
      <c r="Z204" s="7"/>
    </row>
    <row r="205" ht="15.75" customHeight="1">
      <c r="A205" s="7"/>
      <c r="B205" s="7"/>
      <c r="C205" s="7"/>
      <c r="D205" s="7"/>
      <c r="E205" s="7"/>
      <c r="F205" s="7"/>
      <c r="G205" s="7"/>
      <c r="H205" s="7"/>
      <c r="I205" s="7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7"/>
      <c r="W205" s="7"/>
      <c r="X205" s="7"/>
      <c r="Y205" s="7"/>
      <c r="Z205" s="7"/>
    </row>
    <row r="206" ht="15.75" customHeight="1">
      <c r="A206" s="7"/>
      <c r="B206" s="7"/>
      <c r="C206" s="7"/>
      <c r="D206" s="7"/>
      <c r="E206" s="7"/>
      <c r="F206" s="7"/>
      <c r="G206" s="7"/>
      <c r="H206" s="7"/>
      <c r="I206" s="7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7"/>
      <c r="W206" s="7"/>
      <c r="X206" s="7"/>
      <c r="Y206" s="7"/>
      <c r="Z206" s="7"/>
    </row>
    <row r="207" ht="15.75" customHeight="1">
      <c r="A207" s="7"/>
      <c r="B207" s="7"/>
      <c r="C207" s="7"/>
      <c r="D207" s="7"/>
      <c r="E207" s="7"/>
      <c r="F207" s="7"/>
      <c r="G207" s="7"/>
      <c r="H207" s="7"/>
      <c r="I207" s="7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7"/>
      <c r="W207" s="7"/>
      <c r="X207" s="7"/>
      <c r="Y207" s="7"/>
      <c r="Z207" s="7"/>
    </row>
    <row r="208" ht="15.75" customHeight="1">
      <c r="A208" s="7"/>
      <c r="B208" s="7"/>
      <c r="C208" s="7"/>
      <c r="D208" s="7"/>
      <c r="E208" s="7"/>
      <c r="F208" s="7"/>
      <c r="G208" s="7"/>
      <c r="H208" s="7"/>
      <c r="I208" s="7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7"/>
      <c r="W208" s="7"/>
      <c r="X208" s="7"/>
      <c r="Y208" s="7"/>
      <c r="Z208" s="7"/>
    </row>
    <row r="209" ht="15.75" customHeight="1">
      <c r="A209" s="7"/>
      <c r="B209" s="7"/>
      <c r="C209" s="7"/>
      <c r="D209" s="7"/>
      <c r="E209" s="7"/>
      <c r="F209" s="7"/>
      <c r="G209" s="7"/>
      <c r="H209" s="7"/>
      <c r="I209" s="7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7"/>
      <c r="W209" s="7"/>
      <c r="X209" s="7"/>
      <c r="Y209" s="7"/>
      <c r="Z209" s="7"/>
    </row>
    <row r="210" ht="15.75" customHeight="1">
      <c r="A210" s="7"/>
      <c r="B210" s="7"/>
      <c r="C210" s="7"/>
      <c r="D210" s="7"/>
      <c r="E210" s="7"/>
      <c r="F210" s="7"/>
      <c r="G210" s="7"/>
      <c r="H210" s="7"/>
      <c r="I210" s="7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7"/>
      <c r="W210" s="7"/>
      <c r="X210" s="7"/>
      <c r="Y210" s="7"/>
      <c r="Z210" s="7"/>
    </row>
    <row r="211" ht="15.75" customHeight="1">
      <c r="A211" s="7"/>
      <c r="B211" s="7"/>
      <c r="C211" s="7"/>
      <c r="D211" s="7"/>
      <c r="E211" s="7"/>
      <c r="F211" s="7"/>
      <c r="G211" s="7"/>
      <c r="H211" s="7"/>
      <c r="I211" s="7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7"/>
      <c r="W211" s="7"/>
      <c r="X211" s="7"/>
      <c r="Y211" s="7"/>
      <c r="Z211" s="7"/>
    </row>
    <row r="212" ht="15.75" customHeight="1">
      <c r="A212" s="7"/>
      <c r="B212" s="7"/>
      <c r="C212" s="7"/>
      <c r="D212" s="7"/>
      <c r="E212" s="7"/>
      <c r="F212" s="7"/>
      <c r="G212" s="7"/>
      <c r="H212" s="7"/>
      <c r="I212" s="7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7"/>
      <c r="W212" s="7"/>
      <c r="X212" s="7"/>
      <c r="Y212" s="7"/>
      <c r="Z212" s="7"/>
    </row>
    <row r="213" ht="15.75" customHeight="1">
      <c r="A213" s="7"/>
      <c r="B213" s="7"/>
      <c r="C213" s="7"/>
      <c r="D213" s="7"/>
      <c r="E213" s="7"/>
      <c r="F213" s="7"/>
      <c r="G213" s="7"/>
      <c r="H213" s="7"/>
      <c r="I213" s="7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7"/>
      <c r="W213" s="7"/>
      <c r="X213" s="7"/>
      <c r="Y213" s="7"/>
      <c r="Z213" s="7"/>
    </row>
    <row r="214" ht="15.75" customHeight="1">
      <c r="A214" s="7"/>
      <c r="B214" s="7"/>
      <c r="C214" s="7"/>
      <c r="D214" s="7"/>
      <c r="E214" s="7"/>
      <c r="F214" s="7"/>
      <c r="G214" s="7"/>
      <c r="H214" s="7"/>
      <c r="I214" s="7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7"/>
      <c r="W214" s="7"/>
      <c r="X214" s="7"/>
      <c r="Y214" s="7"/>
      <c r="Z214" s="7"/>
    </row>
    <row r="215" ht="15.75" customHeight="1">
      <c r="A215" s="7"/>
      <c r="B215" s="7"/>
      <c r="C215" s="7"/>
      <c r="D215" s="7"/>
      <c r="E215" s="7"/>
      <c r="F215" s="7"/>
      <c r="G215" s="7"/>
      <c r="H215" s="7"/>
      <c r="I215" s="7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7"/>
      <c r="W215" s="7"/>
      <c r="X215" s="7"/>
      <c r="Y215" s="7"/>
      <c r="Z215" s="7"/>
    </row>
    <row r="216" ht="15.75" customHeight="1">
      <c r="A216" s="7"/>
      <c r="B216" s="7"/>
      <c r="C216" s="7"/>
      <c r="D216" s="7"/>
      <c r="E216" s="7"/>
      <c r="F216" s="7"/>
      <c r="G216" s="7"/>
      <c r="H216" s="7"/>
      <c r="I216" s="7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7"/>
      <c r="W216" s="7"/>
      <c r="X216" s="7"/>
      <c r="Y216" s="7"/>
      <c r="Z216" s="7"/>
    </row>
    <row r="217" ht="15.75" customHeight="1">
      <c r="A217" s="7"/>
      <c r="B217" s="7"/>
      <c r="C217" s="7"/>
      <c r="D217" s="7"/>
      <c r="E217" s="7"/>
      <c r="F217" s="7"/>
      <c r="G217" s="7"/>
      <c r="H217" s="7"/>
      <c r="I217" s="7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7"/>
      <c r="W217" s="7"/>
      <c r="X217" s="7"/>
      <c r="Y217" s="7"/>
      <c r="Z217" s="7"/>
    </row>
    <row r="218" ht="15.75" customHeight="1">
      <c r="A218" s="7"/>
      <c r="B218" s="7"/>
      <c r="C218" s="7"/>
      <c r="D218" s="7"/>
      <c r="E218" s="7"/>
      <c r="F218" s="7"/>
      <c r="G218" s="7"/>
      <c r="H218" s="7"/>
      <c r="I218" s="7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7"/>
      <c r="W218" s="7"/>
      <c r="X218" s="7"/>
      <c r="Y218" s="7"/>
      <c r="Z218" s="7"/>
    </row>
    <row r="219" ht="15.75" customHeight="1">
      <c r="A219" s="7"/>
      <c r="B219" s="7"/>
      <c r="C219" s="7"/>
      <c r="D219" s="7"/>
      <c r="E219" s="7"/>
      <c r="F219" s="7"/>
      <c r="G219" s="7"/>
      <c r="H219" s="7"/>
      <c r="I219" s="7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7"/>
      <c r="W219" s="7"/>
      <c r="X219" s="7"/>
      <c r="Y219" s="7"/>
      <c r="Z219" s="7"/>
    </row>
    <row r="220" ht="15.75" customHeight="1">
      <c r="A220" s="7"/>
      <c r="B220" s="7"/>
      <c r="C220" s="7"/>
      <c r="D220" s="7"/>
      <c r="E220" s="7"/>
      <c r="F220" s="7"/>
      <c r="G220" s="7"/>
      <c r="H220" s="7"/>
      <c r="I220" s="7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7"/>
      <c r="W220" s="7"/>
      <c r="X220" s="7"/>
      <c r="Y220" s="7"/>
      <c r="Z220" s="7"/>
    </row>
    <row r="221" ht="15.75" customHeight="1">
      <c r="A221" s="7"/>
      <c r="B221" s="7"/>
      <c r="C221" s="7"/>
      <c r="D221" s="7"/>
      <c r="E221" s="7"/>
      <c r="F221" s="7"/>
      <c r="G221" s="7"/>
      <c r="H221" s="7"/>
      <c r="I221" s="7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7"/>
      <c r="W221" s="7"/>
      <c r="X221" s="7"/>
      <c r="Y221" s="7"/>
      <c r="Z221" s="7"/>
    </row>
    <row r="222" ht="15.75" customHeight="1">
      <c r="A222" s="7"/>
      <c r="B222" s="7"/>
      <c r="C222" s="7"/>
      <c r="D222" s="7"/>
      <c r="E222" s="7"/>
      <c r="F222" s="7"/>
      <c r="G222" s="7"/>
      <c r="H222" s="7"/>
      <c r="I222" s="7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7"/>
      <c r="W222" s="7"/>
      <c r="X222" s="7"/>
      <c r="Y222" s="7"/>
      <c r="Z222" s="7"/>
    </row>
    <row r="223" ht="15.75" customHeight="1">
      <c r="A223" s="7"/>
      <c r="B223" s="7"/>
      <c r="C223" s="7"/>
      <c r="D223" s="7"/>
      <c r="E223" s="7"/>
      <c r="F223" s="7"/>
      <c r="G223" s="7"/>
      <c r="H223" s="7"/>
      <c r="I223" s="7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7"/>
      <c r="W223" s="7"/>
      <c r="X223" s="7"/>
      <c r="Y223" s="7"/>
      <c r="Z223" s="7"/>
    </row>
    <row r="224" ht="15.75" customHeight="1">
      <c r="A224" s="7"/>
      <c r="B224" s="7"/>
      <c r="C224" s="7"/>
      <c r="D224" s="7"/>
      <c r="E224" s="7"/>
      <c r="F224" s="7"/>
      <c r="G224" s="7"/>
      <c r="H224" s="7"/>
      <c r="I224" s="7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7"/>
      <c r="W224" s="7"/>
      <c r="X224" s="7"/>
      <c r="Y224" s="7"/>
      <c r="Z224" s="7"/>
    </row>
    <row r="225" ht="15.75" customHeight="1">
      <c r="A225" s="7"/>
      <c r="B225" s="7"/>
      <c r="C225" s="7"/>
      <c r="D225" s="7"/>
      <c r="E225" s="7"/>
      <c r="F225" s="7"/>
      <c r="G225" s="7"/>
      <c r="H225" s="7"/>
      <c r="I225" s="7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7"/>
      <c r="W225" s="7"/>
      <c r="X225" s="7"/>
      <c r="Y225" s="7"/>
      <c r="Z225" s="7"/>
    </row>
    <row r="226" ht="15.75" customHeight="1">
      <c r="A226" s="7"/>
      <c r="B226" s="7"/>
      <c r="C226" s="7"/>
      <c r="D226" s="7"/>
      <c r="E226" s="7"/>
      <c r="F226" s="7"/>
      <c r="G226" s="7"/>
      <c r="H226" s="7"/>
      <c r="I226" s="7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7"/>
      <c r="W226" s="7"/>
      <c r="X226" s="7"/>
      <c r="Y226" s="7"/>
      <c r="Z226" s="7"/>
    </row>
    <row r="227" ht="15.75" customHeight="1">
      <c r="A227" s="7"/>
      <c r="B227" s="7"/>
      <c r="C227" s="7"/>
      <c r="D227" s="7"/>
      <c r="E227" s="7"/>
      <c r="F227" s="7"/>
      <c r="G227" s="7"/>
      <c r="H227" s="7"/>
      <c r="I227" s="7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7"/>
      <c r="W227" s="7"/>
      <c r="X227" s="7"/>
      <c r="Y227" s="7"/>
      <c r="Z227" s="7"/>
    </row>
    <row r="228" ht="15.75" customHeight="1">
      <c r="A228" s="7"/>
      <c r="B228" s="7"/>
      <c r="C228" s="7"/>
      <c r="D228" s="7"/>
      <c r="E228" s="7"/>
      <c r="F228" s="7"/>
      <c r="G228" s="7"/>
      <c r="H228" s="7"/>
      <c r="I228" s="7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7"/>
      <c r="W228" s="7"/>
      <c r="X228" s="7"/>
      <c r="Y228" s="7"/>
      <c r="Z228" s="7"/>
    </row>
    <row r="229" ht="15.75" customHeight="1">
      <c r="A229" s="7"/>
      <c r="B229" s="7"/>
      <c r="C229" s="7"/>
      <c r="D229" s="7"/>
      <c r="E229" s="7"/>
      <c r="F229" s="7"/>
      <c r="G229" s="7"/>
      <c r="H229" s="7"/>
      <c r="I229" s="7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7"/>
      <c r="W229" s="7"/>
      <c r="X229" s="7"/>
      <c r="Y229" s="7"/>
      <c r="Z229" s="7"/>
    </row>
    <row r="230" ht="15.75" customHeight="1">
      <c r="A230" s="7"/>
      <c r="B230" s="7"/>
      <c r="C230" s="7"/>
      <c r="D230" s="7"/>
      <c r="E230" s="7"/>
      <c r="F230" s="7"/>
      <c r="G230" s="7"/>
      <c r="H230" s="7"/>
      <c r="I230" s="7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7"/>
      <c r="W230" s="7"/>
      <c r="X230" s="7"/>
      <c r="Y230" s="7"/>
      <c r="Z230" s="7"/>
    </row>
    <row r="231" ht="15.75" customHeight="1">
      <c r="A231" s="7"/>
      <c r="B231" s="7"/>
      <c r="C231" s="7"/>
      <c r="D231" s="7"/>
      <c r="E231" s="7"/>
      <c r="F231" s="7"/>
      <c r="G231" s="7"/>
      <c r="H231" s="7"/>
      <c r="I231" s="7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7"/>
      <c r="W231" s="7"/>
      <c r="X231" s="7"/>
      <c r="Y231" s="7"/>
      <c r="Z231" s="7"/>
    </row>
    <row r="232" ht="15.75" customHeight="1">
      <c r="A232" s="7"/>
      <c r="B232" s="7"/>
      <c r="C232" s="7"/>
      <c r="D232" s="7"/>
      <c r="E232" s="7"/>
      <c r="F232" s="7"/>
      <c r="G232" s="7"/>
      <c r="H232" s="7"/>
      <c r="I232" s="7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7"/>
      <c r="W232" s="7"/>
      <c r="X232" s="7"/>
      <c r="Y232" s="7"/>
      <c r="Z232" s="7"/>
    </row>
    <row r="233" ht="15.75" customHeight="1">
      <c r="A233" s="7"/>
      <c r="B233" s="7"/>
      <c r="C233" s="7"/>
      <c r="D233" s="7"/>
      <c r="E233" s="7"/>
      <c r="F233" s="7"/>
      <c r="G233" s="7"/>
      <c r="H233" s="7"/>
      <c r="I233" s="7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7"/>
      <c r="W233" s="7"/>
      <c r="X233" s="7"/>
      <c r="Y233" s="7"/>
      <c r="Z233" s="7"/>
    </row>
    <row r="234" ht="15.75" customHeight="1">
      <c r="A234" s="7"/>
      <c r="B234" s="7"/>
      <c r="C234" s="7"/>
      <c r="D234" s="7"/>
      <c r="E234" s="7"/>
      <c r="F234" s="7"/>
      <c r="G234" s="7"/>
      <c r="H234" s="7"/>
      <c r="I234" s="7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7"/>
      <c r="W234" s="7"/>
      <c r="X234" s="7"/>
      <c r="Y234" s="7"/>
      <c r="Z234" s="7"/>
    </row>
    <row r="235" ht="15.75" customHeight="1">
      <c r="A235" s="7"/>
      <c r="B235" s="7"/>
      <c r="C235" s="7"/>
      <c r="D235" s="7"/>
      <c r="E235" s="7"/>
      <c r="F235" s="7"/>
      <c r="G235" s="7"/>
      <c r="H235" s="7"/>
      <c r="I235" s="7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7"/>
      <c r="W235" s="7"/>
      <c r="X235" s="7"/>
      <c r="Y235" s="7"/>
      <c r="Z235" s="7"/>
    </row>
    <row r="236" ht="15.75" customHeight="1">
      <c r="A236" s="7"/>
      <c r="B236" s="7"/>
      <c r="C236" s="7"/>
      <c r="D236" s="7"/>
      <c r="E236" s="7"/>
      <c r="F236" s="7"/>
      <c r="G236" s="7"/>
      <c r="H236" s="7"/>
      <c r="I236" s="7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7"/>
      <c r="W236" s="7"/>
      <c r="X236" s="7"/>
      <c r="Y236" s="7"/>
      <c r="Z236" s="7"/>
    </row>
    <row r="237" ht="15.75" customHeight="1">
      <c r="A237" s="7"/>
      <c r="B237" s="7"/>
      <c r="C237" s="7"/>
      <c r="D237" s="7"/>
      <c r="E237" s="7"/>
      <c r="F237" s="7"/>
      <c r="G237" s="7"/>
      <c r="H237" s="7"/>
      <c r="I237" s="7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7"/>
      <c r="W237" s="7"/>
      <c r="X237" s="7"/>
      <c r="Y237" s="7"/>
      <c r="Z237" s="7"/>
    </row>
    <row r="238" ht="15.75" customHeight="1">
      <c r="A238" s="7"/>
      <c r="B238" s="7"/>
      <c r="C238" s="7"/>
      <c r="D238" s="7"/>
      <c r="E238" s="7"/>
      <c r="F238" s="7"/>
      <c r="G238" s="7"/>
      <c r="H238" s="7"/>
      <c r="I238" s="7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7"/>
      <c r="W238" s="7"/>
      <c r="X238" s="7"/>
      <c r="Y238" s="7"/>
      <c r="Z238" s="7"/>
    </row>
    <row r="239" ht="15.75" customHeight="1">
      <c r="A239" s="7"/>
      <c r="B239" s="7"/>
      <c r="C239" s="7"/>
      <c r="D239" s="7"/>
      <c r="E239" s="7"/>
      <c r="F239" s="7"/>
      <c r="G239" s="7"/>
      <c r="H239" s="7"/>
      <c r="I239" s="7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7"/>
      <c r="W239" s="7"/>
      <c r="X239" s="7"/>
      <c r="Y239" s="7"/>
      <c r="Z239" s="7"/>
    </row>
    <row r="240" ht="15.75" customHeight="1">
      <c r="A240" s="7"/>
      <c r="B240" s="7"/>
      <c r="C240" s="7"/>
      <c r="D240" s="7"/>
      <c r="E240" s="7"/>
      <c r="F240" s="7"/>
      <c r="G240" s="7"/>
      <c r="H240" s="7"/>
      <c r="I240" s="7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7"/>
      <c r="W240" s="7"/>
      <c r="X240" s="7"/>
      <c r="Y240" s="7"/>
      <c r="Z240" s="7"/>
    </row>
    <row r="241" ht="15.75" customHeight="1">
      <c r="A241" s="7"/>
      <c r="B241" s="7"/>
      <c r="C241" s="7"/>
      <c r="D241" s="7"/>
      <c r="E241" s="7"/>
      <c r="F241" s="7"/>
      <c r="G241" s="7"/>
      <c r="H241" s="7"/>
      <c r="I241" s="7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7"/>
      <c r="W241" s="7"/>
      <c r="X241" s="7"/>
      <c r="Y241" s="7"/>
      <c r="Z241" s="7"/>
    </row>
    <row r="242" ht="15.75" customHeight="1">
      <c r="A242" s="7"/>
      <c r="B242" s="7"/>
      <c r="C242" s="7"/>
      <c r="D242" s="7"/>
      <c r="E242" s="7"/>
      <c r="F242" s="7"/>
      <c r="G242" s="7"/>
      <c r="H242" s="7"/>
      <c r="I242" s="7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7"/>
      <c r="W242" s="7"/>
      <c r="X242" s="7"/>
      <c r="Y242" s="7"/>
      <c r="Z242" s="7"/>
    </row>
    <row r="243" ht="15.75" customHeight="1">
      <c r="A243" s="7"/>
      <c r="B243" s="7"/>
      <c r="C243" s="7"/>
      <c r="D243" s="7"/>
      <c r="E243" s="7"/>
      <c r="F243" s="7"/>
      <c r="G243" s="7"/>
      <c r="H243" s="7"/>
      <c r="I243" s="7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7"/>
      <c r="W243" s="7"/>
      <c r="X243" s="7"/>
      <c r="Y243" s="7"/>
      <c r="Z243" s="7"/>
    </row>
    <row r="244" ht="15.75" customHeight="1">
      <c r="A244" s="7"/>
      <c r="B244" s="7"/>
      <c r="C244" s="7"/>
      <c r="D244" s="7"/>
      <c r="E244" s="7"/>
      <c r="F244" s="7"/>
      <c r="G244" s="7"/>
      <c r="H244" s="7"/>
      <c r="I244" s="7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7"/>
      <c r="W244" s="7"/>
      <c r="X244" s="7"/>
      <c r="Y244" s="7"/>
      <c r="Z244" s="7"/>
    </row>
    <row r="245" ht="15.75" customHeight="1">
      <c r="A245" s="7"/>
      <c r="B245" s="7"/>
      <c r="C245" s="7"/>
      <c r="D245" s="7"/>
      <c r="E245" s="7"/>
      <c r="F245" s="7"/>
      <c r="G245" s="7"/>
      <c r="H245" s="7"/>
      <c r="I245" s="7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7"/>
      <c r="W245" s="7"/>
      <c r="X245" s="7"/>
      <c r="Y245" s="7"/>
      <c r="Z245" s="7"/>
    </row>
    <row r="246" ht="15.75" customHeight="1">
      <c r="A246" s="7"/>
      <c r="B246" s="7"/>
      <c r="C246" s="7"/>
      <c r="D246" s="7"/>
      <c r="E246" s="7"/>
      <c r="F246" s="7"/>
      <c r="G246" s="7"/>
      <c r="H246" s="7"/>
      <c r="I246" s="7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7"/>
      <c r="W246" s="7"/>
      <c r="X246" s="7"/>
      <c r="Y246" s="7"/>
      <c r="Z246" s="7"/>
    </row>
    <row r="247" ht="15.75" customHeight="1">
      <c r="A247" s="7"/>
      <c r="B247" s="7"/>
      <c r="C247" s="7"/>
      <c r="D247" s="7"/>
      <c r="E247" s="7"/>
      <c r="F247" s="7"/>
      <c r="G247" s="7"/>
      <c r="H247" s="7"/>
      <c r="I247" s="7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7"/>
      <c r="W247" s="7"/>
      <c r="X247" s="7"/>
      <c r="Y247" s="7"/>
      <c r="Z247" s="7"/>
    </row>
    <row r="248" ht="15.75" customHeight="1">
      <c r="A248" s="7"/>
      <c r="B248" s="7"/>
      <c r="C248" s="7"/>
      <c r="D248" s="7"/>
      <c r="E248" s="7"/>
      <c r="F248" s="7"/>
      <c r="G248" s="7"/>
      <c r="H248" s="7"/>
      <c r="I248" s="7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7"/>
      <c r="W248" s="7"/>
      <c r="X248" s="7"/>
      <c r="Y248" s="7"/>
      <c r="Z248" s="7"/>
    </row>
    <row r="249" ht="15.75" customHeight="1">
      <c r="A249" s="7"/>
      <c r="B249" s="7"/>
      <c r="C249" s="7"/>
      <c r="D249" s="7"/>
      <c r="E249" s="7"/>
      <c r="F249" s="7"/>
      <c r="G249" s="7"/>
      <c r="H249" s="7"/>
      <c r="I249" s="7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7"/>
      <c r="W249" s="7"/>
      <c r="X249" s="7"/>
      <c r="Y249" s="7"/>
      <c r="Z249" s="7"/>
    </row>
    <row r="250" ht="15.75" customHeight="1">
      <c r="A250" s="7"/>
      <c r="B250" s="7"/>
      <c r="C250" s="7"/>
      <c r="D250" s="7"/>
      <c r="E250" s="7"/>
      <c r="F250" s="7"/>
      <c r="G250" s="7"/>
      <c r="H250" s="7"/>
      <c r="I250" s="7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7"/>
      <c r="W250" s="7"/>
      <c r="X250" s="7"/>
      <c r="Y250" s="7"/>
      <c r="Z250" s="7"/>
    </row>
    <row r="251" ht="15.75" customHeight="1">
      <c r="A251" s="7"/>
      <c r="B251" s="7"/>
      <c r="C251" s="7"/>
      <c r="D251" s="7"/>
      <c r="E251" s="7"/>
      <c r="F251" s="7"/>
      <c r="G251" s="7"/>
      <c r="H251" s="7"/>
      <c r="I251" s="7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7"/>
      <c r="W251" s="7"/>
      <c r="X251" s="7"/>
      <c r="Y251" s="7"/>
      <c r="Z251" s="7"/>
    </row>
    <row r="252" ht="15.75" customHeight="1">
      <c r="A252" s="7"/>
      <c r="B252" s="7"/>
      <c r="C252" s="7"/>
      <c r="D252" s="7"/>
      <c r="E252" s="7"/>
      <c r="F252" s="7"/>
      <c r="G252" s="7"/>
      <c r="H252" s="7"/>
      <c r="I252" s="7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7"/>
      <c r="W252" s="7"/>
      <c r="X252" s="7"/>
      <c r="Y252" s="7"/>
      <c r="Z252" s="7"/>
    </row>
    <row r="253" ht="15.75" customHeight="1">
      <c r="A253" s="7"/>
      <c r="B253" s="7"/>
      <c r="C253" s="7"/>
      <c r="D253" s="7"/>
      <c r="E253" s="7"/>
      <c r="F253" s="7"/>
      <c r="G253" s="7"/>
      <c r="H253" s="7"/>
      <c r="I253" s="7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7"/>
      <c r="W253" s="7"/>
      <c r="X253" s="7"/>
      <c r="Y253" s="7"/>
      <c r="Z253" s="7"/>
    </row>
    <row r="254" ht="15.75" customHeight="1">
      <c r="A254" s="7"/>
      <c r="B254" s="7"/>
      <c r="C254" s="7"/>
      <c r="D254" s="7"/>
      <c r="E254" s="7"/>
      <c r="F254" s="7"/>
      <c r="G254" s="7"/>
      <c r="H254" s="7"/>
      <c r="I254" s="7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7"/>
      <c r="W254" s="7"/>
      <c r="X254" s="7"/>
      <c r="Y254" s="7"/>
      <c r="Z254" s="7"/>
    </row>
    <row r="255" ht="15.75" customHeight="1">
      <c r="A255" s="7"/>
      <c r="B255" s="7"/>
      <c r="C255" s="7"/>
      <c r="D255" s="7"/>
      <c r="E255" s="7"/>
      <c r="F255" s="7"/>
      <c r="G255" s="7"/>
      <c r="H255" s="7"/>
      <c r="I255" s="7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7"/>
      <c r="W255" s="7"/>
      <c r="X255" s="7"/>
      <c r="Y255" s="7"/>
      <c r="Z255" s="7"/>
    </row>
    <row r="256" ht="15.75" customHeight="1">
      <c r="A256" s="7"/>
      <c r="B256" s="7"/>
      <c r="C256" s="7"/>
      <c r="D256" s="7"/>
      <c r="E256" s="7"/>
      <c r="F256" s="7"/>
      <c r="G256" s="7"/>
      <c r="H256" s="7"/>
      <c r="I256" s="7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7"/>
      <c r="W256" s="7"/>
      <c r="X256" s="7"/>
      <c r="Y256" s="7"/>
      <c r="Z256" s="7"/>
    </row>
    <row r="257" ht="15.75" customHeight="1">
      <c r="A257" s="7"/>
      <c r="B257" s="7"/>
      <c r="C257" s="7"/>
      <c r="D257" s="7"/>
      <c r="E257" s="7"/>
      <c r="F257" s="7"/>
      <c r="G257" s="7"/>
      <c r="H257" s="7"/>
      <c r="I257" s="7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7"/>
      <c r="W257" s="7"/>
      <c r="X257" s="7"/>
      <c r="Y257" s="7"/>
      <c r="Z257" s="7"/>
    </row>
    <row r="258" ht="15.75" customHeight="1">
      <c r="A258" s="7"/>
      <c r="B258" s="7"/>
      <c r="C258" s="7"/>
      <c r="D258" s="7"/>
      <c r="E258" s="7"/>
      <c r="F258" s="7"/>
      <c r="G258" s="7"/>
      <c r="H258" s="7"/>
      <c r="I258" s="7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7"/>
      <c r="W258" s="7"/>
      <c r="X258" s="7"/>
      <c r="Y258" s="7"/>
      <c r="Z258" s="7"/>
    </row>
    <row r="259" ht="15.75" customHeight="1">
      <c r="A259" s="7"/>
      <c r="B259" s="7"/>
      <c r="C259" s="7"/>
      <c r="D259" s="7"/>
      <c r="E259" s="7"/>
      <c r="F259" s="7"/>
      <c r="G259" s="7"/>
      <c r="H259" s="7"/>
      <c r="I259" s="7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7"/>
      <c r="W259" s="7"/>
      <c r="X259" s="7"/>
      <c r="Y259" s="7"/>
      <c r="Z259" s="7"/>
    </row>
    <row r="260" ht="15.75" customHeight="1">
      <c r="A260" s="7"/>
      <c r="B260" s="7"/>
      <c r="C260" s="7"/>
      <c r="D260" s="7"/>
      <c r="E260" s="7"/>
      <c r="F260" s="7"/>
      <c r="G260" s="7"/>
      <c r="H260" s="7"/>
      <c r="I260" s="7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7"/>
      <c r="W260" s="7"/>
      <c r="X260" s="7"/>
      <c r="Y260" s="7"/>
      <c r="Z260" s="7"/>
    </row>
    <row r="261" ht="15.75" customHeight="1">
      <c r="A261" s="7"/>
      <c r="B261" s="7"/>
      <c r="C261" s="7"/>
      <c r="D261" s="7"/>
      <c r="E261" s="7"/>
      <c r="F261" s="7"/>
      <c r="G261" s="7"/>
      <c r="H261" s="7"/>
      <c r="I261" s="7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7"/>
      <c r="W261" s="7"/>
      <c r="X261" s="7"/>
      <c r="Y261" s="7"/>
      <c r="Z261" s="7"/>
    </row>
    <row r="262" ht="15.75" customHeight="1">
      <c r="A262" s="7"/>
      <c r="B262" s="7"/>
      <c r="C262" s="7"/>
      <c r="D262" s="7"/>
      <c r="E262" s="7"/>
      <c r="F262" s="7"/>
      <c r="G262" s="7"/>
      <c r="H262" s="7"/>
      <c r="I262" s="7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7"/>
      <c r="W262" s="7"/>
      <c r="X262" s="7"/>
      <c r="Y262" s="7"/>
      <c r="Z262" s="7"/>
    </row>
    <row r="263" ht="15.75" customHeight="1">
      <c r="A263" s="7"/>
      <c r="B263" s="7"/>
      <c r="C263" s="7"/>
      <c r="D263" s="7"/>
      <c r="E263" s="7"/>
      <c r="F263" s="7"/>
      <c r="G263" s="7"/>
      <c r="H263" s="7"/>
      <c r="I263" s="7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7"/>
      <c r="W263" s="7"/>
      <c r="X263" s="7"/>
      <c r="Y263" s="7"/>
      <c r="Z263" s="7"/>
    </row>
    <row r="264" ht="15.75" customHeight="1">
      <c r="A264" s="7"/>
      <c r="B264" s="7"/>
      <c r="C264" s="7"/>
      <c r="D264" s="7"/>
      <c r="E264" s="7"/>
      <c r="F264" s="7"/>
      <c r="G264" s="7"/>
      <c r="H264" s="7"/>
      <c r="I264" s="7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7"/>
      <c r="W264" s="7"/>
      <c r="X264" s="7"/>
      <c r="Y264" s="7"/>
      <c r="Z264" s="7"/>
    </row>
    <row r="265" ht="15.75" customHeight="1">
      <c r="A265" s="7"/>
      <c r="B265" s="7"/>
      <c r="C265" s="7"/>
      <c r="D265" s="7"/>
      <c r="E265" s="7"/>
      <c r="F265" s="7"/>
      <c r="G265" s="7"/>
      <c r="H265" s="7"/>
      <c r="I265" s="7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7"/>
      <c r="W265" s="7"/>
      <c r="X265" s="7"/>
      <c r="Y265" s="7"/>
      <c r="Z265" s="7"/>
    </row>
    <row r="266" ht="15.75" customHeight="1">
      <c r="A266" s="7"/>
      <c r="B266" s="7"/>
      <c r="C266" s="7"/>
      <c r="D266" s="7"/>
      <c r="E266" s="7"/>
      <c r="F266" s="7"/>
      <c r="G266" s="7"/>
      <c r="H266" s="7"/>
      <c r="I266" s="7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7"/>
      <c r="W266" s="7"/>
      <c r="X266" s="7"/>
      <c r="Y266" s="7"/>
      <c r="Z266" s="7"/>
    </row>
    <row r="267" ht="15.75" customHeight="1">
      <c r="A267" s="7"/>
      <c r="B267" s="7"/>
      <c r="C267" s="7"/>
      <c r="D267" s="7"/>
      <c r="E267" s="7"/>
      <c r="F267" s="7"/>
      <c r="G267" s="7"/>
      <c r="H267" s="7"/>
      <c r="I267" s="7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7"/>
      <c r="W267" s="7"/>
      <c r="X267" s="7"/>
      <c r="Y267" s="7"/>
      <c r="Z267" s="7"/>
    </row>
    <row r="268" ht="15.75" customHeight="1">
      <c r="A268" s="7"/>
      <c r="B268" s="7"/>
      <c r="C268" s="7"/>
      <c r="D268" s="7"/>
      <c r="E268" s="7"/>
      <c r="F268" s="7"/>
      <c r="G268" s="7"/>
      <c r="H268" s="7"/>
      <c r="I268" s="7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7"/>
      <c r="W268" s="7"/>
      <c r="X268" s="7"/>
      <c r="Y268" s="7"/>
      <c r="Z268" s="7"/>
    </row>
    <row r="269" ht="15.75" customHeight="1">
      <c r="A269" s="7"/>
      <c r="B269" s="7"/>
      <c r="C269" s="7"/>
      <c r="D269" s="7"/>
      <c r="E269" s="7"/>
      <c r="F269" s="7"/>
      <c r="G269" s="7"/>
      <c r="H269" s="7"/>
      <c r="I269" s="7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7"/>
      <c r="W269" s="7"/>
      <c r="X269" s="7"/>
      <c r="Y269" s="7"/>
      <c r="Z269" s="7"/>
    </row>
    <row r="270" ht="15.75" customHeight="1">
      <c r="A270" s="7"/>
      <c r="B270" s="7"/>
      <c r="C270" s="7"/>
      <c r="D270" s="7"/>
      <c r="E270" s="7"/>
      <c r="F270" s="7"/>
      <c r="G270" s="7"/>
      <c r="H270" s="7"/>
      <c r="I270" s="7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7"/>
      <c r="W270" s="7"/>
      <c r="X270" s="7"/>
      <c r="Y270" s="7"/>
      <c r="Z270" s="7"/>
    </row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5">
    <mergeCell ref="B70:B76"/>
    <mergeCell ref="C70:C76"/>
    <mergeCell ref="B34:B40"/>
    <mergeCell ref="C34:C40"/>
    <mergeCell ref="A41:A76"/>
    <mergeCell ref="B41:B47"/>
    <mergeCell ref="C41:C47"/>
    <mergeCell ref="B48:B54"/>
    <mergeCell ref="C48:C54"/>
    <mergeCell ref="B12:B18"/>
    <mergeCell ref="C12:C18"/>
    <mergeCell ref="B20:B26"/>
    <mergeCell ref="C20:C26"/>
    <mergeCell ref="A1:B1"/>
    <mergeCell ref="C1:I1"/>
    <mergeCell ref="A3:A4"/>
    <mergeCell ref="B3:B4"/>
    <mergeCell ref="C3:C4"/>
    <mergeCell ref="D3:I3"/>
    <mergeCell ref="A5:A40"/>
    <mergeCell ref="B55:I55"/>
    <mergeCell ref="U25:U34"/>
    <mergeCell ref="U35:U44"/>
    <mergeCell ref="U45:U54"/>
    <mergeCell ref="B5:B11"/>
    <mergeCell ref="C5:C11"/>
    <mergeCell ref="U5:U14"/>
    <mergeCell ref="U15:U24"/>
    <mergeCell ref="B19:I19"/>
    <mergeCell ref="B27:B33"/>
    <mergeCell ref="C27:C33"/>
    <mergeCell ref="B56:B62"/>
    <mergeCell ref="C56:C62"/>
    <mergeCell ref="B63:B69"/>
    <mergeCell ref="C63:C69"/>
  </mergeCells>
  <printOptions/>
  <pageMargins bottom="0.787401575" footer="0.0" header="0.0" left="0.511811024" right="0.511811024" top="0.787401575"/>
  <pageSetup paperSize="9" orientation="portrait"/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3" width="9.14"/>
    <col customWidth="1" min="4" max="9" width="20.86"/>
    <col customWidth="1" hidden="1" min="10" max="10" width="82.71"/>
    <col customWidth="1" hidden="1" min="11" max="11" width="10.43"/>
    <col customWidth="1" hidden="1" min="12" max="12" width="12.71"/>
    <col customWidth="1" hidden="1" min="13" max="13" width="9.57"/>
    <col customWidth="1" hidden="1" min="14" max="14" width="11.86"/>
    <col customWidth="1" hidden="1" min="15" max="15" width="11.71"/>
    <col customWidth="1" hidden="1" min="16" max="17" width="9.14"/>
    <col customWidth="1" hidden="1" min="18" max="18" width="15.71"/>
    <col customWidth="1" hidden="1" min="19" max="19" width="9.14"/>
    <col customWidth="1" hidden="1" min="20" max="20" width="14.14"/>
    <col customWidth="1" hidden="1" min="21" max="21" width="13.57"/>
    <col customWidth="1" hidden="1" min="22" max="24" width="8.71"/>
    <col customWidth="1" min="25" max="26" width="8.71"/>
  </cols>
  <sheetData>
    <row r="1">
      <c r="A1" s="1" t="s">
        <v>0</v>
      </c>
      <c r="B1" s="2"/>
      <c r="C1" s="3"/>
      <c r="D1" s="4"/>
      <c r="E1" s="4"/>
      <c r="F1" s="4"/>
      <c r="G1" s="4"/>
      <c r="H1" s="4"/>
      <c r="I1" s="5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7"/>
      <c r="W1" s="7"/>
      <c r="X1" s="7"/>
      <c r="Y1" s="7"/>
      <c r="Z1" s="7"/>
    </row>
    <row r="2" hidden="1">
      <c r="A2" s="8"/>
      <c r="B2" s="8"/>
      <c r="C2" s="8"/>
      <c r="D2" s="9">
        <v>5.0</v>
      </c>
      <c r="E2" s="9">
        <v>6.0</v>
      </c>
      <c r="F2" s="9">
        <v>7.0</v>
      </c>
      <c r="G2" s="9">
        <v>8.0</v>
      </c>
      <c r="H2" s="9">
        <v>9.0</v>
      </c>
      <c r="I2" s="10">
        <v>10.0</v>
      </c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7"/>
      <c r="W2" s="7"/>
      <c r="X2" s="7"/>
      <c r="Y2" s="7"/>
      <c r="Z2" s="7"/>
    </row>
    <row r="3">
      <c r="A3" s="11" t="s">
        <v>1</v>
      </c>
      <c r="B3" s="11" t="s">
        <v>2</v>
      </c>
      <c r="C3" s="11" t="s">
        <v>3</v>
      </c>
      <c r="D3" s="1" t="s">
        <v>4</v>
      </c>
      <c r="E3" s="4"/>
      <c r="F3" s="4"/>
      <c r="G3" s="4"/>
      <c r="H3" s="4"/>
      <c r="I3" s="5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7"/>
      <c r="W3" s="7"/>
      <c r="X3" s="7"/>
      <c r="Y3" s="7"/>
      <c r="Z3" s="7"/>
    </row>
    <row r="4">
      <c r="A4" s="12"/>
      <c r="B4" s="12"/>
      <c r="C4" s="12"/>
      <c r="D4" s="13" t="s">
        <v>5</v>
      </c>
      <c r="E4" s="13" t="s">
        <v>6</v>
      </c>
      <c r="F4" s="13" t="s">
        <v>7</v>
      </c>
      <c r="G4" s="13" t="s">
        <v>8</v>
      </c>
      <c r="H4" s="13" t="s">
        <v>9</v>
      </c>
      <c r="I4" s="15" t="s">
        <v>10</v>
      </c>
      <c r="J4" s="16" t="s">
        <v>11</v>
      </c>
      <c r="K4" s="17" t="s">
        <v>12</v>
      </c>
      <c r="L4" s="18" t="s">
        <v>13</v>
      </c>
      <c r="M4" s="18" t="s">
        <v>14</v>
      </c>
      <c r="N4" s="18" t="s">
        <v>15</v>
      </c>
      <c r="O4" s="18" t="s">
        <v>16</v>
      </c>
      <c r="P4" s="18" t="s">
        <v>17</v>
      </c>
      <c r="Q4" s="18" t="s">
        <v>18</v>
      </c>
      <c r="R4" s="18" t="s">
        <v>19</v>
      </c>
      <c r="S4" s="19"/>
      <c r="T4" s="19"/>
      <c r="U4" s="6"/>
      <c r="V4" s="7"/>
      <c r="W4" s="7"/>
      <c r="X4" s="7"/>
      <c r="Y4" s="7"/>
      <c r="Z4" s="7"/>
    </row>
    <row r="5">
      <c r="A5" s="20" t="s">
        <v>20</v>
      </c>
      <c r="B5" s="21">
        <v>0.3333333333333333</v>
      </c>
      <c r="C5" s="21">
        <v>0.3680555555555556</v>
      </c>
      <c r="D5" s="22" t="s">
        <v>167</v>
      </c>
      <c r="E5" s="22"/>
      <c r="F5" s="22"/>
      <c r="G5" s="22"/>
      <c r="H5" s="22"/>
      <c r="I5" s="32"/>
      <c r="J5" s="24" t="str">
        <f>D10&amp;" - "&amp;D6&amp;" - "&amp;D7&amp;" - "&amp;D9</f>
        <v>Cursos Atendidos - Disciplina - Turma - Docente</v>
      </c>
      <c r="K5" s="25">
        <f t="shared" ref="K5:K54" si="2">HOUR(S5)</f>
        <v>8</v>
      </c>
      <c r="L5" s="24">
        <f t="shared" ref="L5:L54" si="3">MINUTE(S5)</f>
        <v>0</v>
      </c>
      <c r="M5" s="25">
        <f t="shared" ref="M5:M54" si="4">HOUR(T5)</f>
        <v>8</v>
      </c>
      <c r="N5" s="25">
        <f t="shared" ref="N5:N54" si="5">MINUTE(T5)</f>
        <v>50</v>
      </c>
      <c r="O5" s="25">
        <f t="shared" ref="O5:O14" si="6">D$2</f>
        <v>5</v>
      </c>
      <c r="P5" s="25">
        <v>8.0</v>
      </c>
      <c r="Q5" s="25">
        <v>2015.0</v>
      </c>
      <c r="R5" s="25" t="str">
        <f>D8</f>
        <v>Sala (NGE)</v>
      </c>
      <c r="S5" s="19">
        <f t="shared" ref="S5:T5" si="1">B5</f>
        <v>0.3333333333</v>
      </c>
      <c r="T5" s="19">
        <f t="shared" si="1"/>
        <v>0.3680555556</v>
      </c>
      <c r="U5" s="26" t="s">
        <v>22</v>
      </c>
      <c r="V5" s="7"/>
      <c r="W5" s="7"/>
      <c r="X5" s="7"/>
      <c r="Y5" s="7"/>
      <c r="Z5" s="7"/>
    </row>
    <row r="6">
      <c r="A6" s="27"/>
      <c r="B6" s="27"/>
      <c r="C6" s="27"/>
      <c r="D6" s="28" t="s">
        <v>169</v>
      </c>
      <c r="E6" s="28"/>
      <c r="F6" s="28"/>
      <c r="G6" s="28"/>
      <c r="H6" s="28"/>
      <c r="I6" s="36"/>
      <c r="J6" s="24" t="str">
        <f>D17&amp;" - "&amp;D13&amp;" - "&amp;D14&amp;" - "&amp;D16</f>
        <v> -  -  - </v>
      </c>
      <c r="K6" s="25">
        <f t="shared" si="2"/>
        <v>8</v>
      </c>
      <c r="L6" s="24">
        <f t="shared" si="3"/>
        <v>50</v>
      </c>
      <c r="M6" s="25">
        <f t="shared" si="4"/>
        <v>9</v>
      </c>
      <c r="N6" s="25">
        <f t="shared" si="5"/>
        <v>40</v>
      </c>
      <c r="O6" s="25">
        <f t="shared" si="6"/>
        <v>5</v>
      </c>
      <c r="P6" s="25">
        <v>8.0</v>
      </c>
      <c r="Q6" s="25">
        <v>2015.0</v>
      </c>
      <c r="R6" s="25" t="str">
        <f>D15</f>
        <v/>
      </c>
      <c r="S6" s="19">
        <f t="shared" ref="S6:T6" si="7">B12</f>
        <v>0.3680555556</v>
      </c>
      <c r="T6" s="19">
        <f t="shared" si="7"/>
        <v>0.4027777778</v>
      </c>
      <c r="U6" s="31"/>
      <c r="V6" s="7"/>
      <c r="W6" s="7"/>
      <c r="X6" s="7"/>
      <c r="Y6" s="7"/>
      <c r="Z6" s="7"/>
    </row>
    <row r="7">
      <c r="A7" s="27"/>
      <c r="B7" s="27"/>
      <c r="C7" s="27"/>
      <c r="D7" s="28" t="s">
        <v>170</v>
      </c>
      <c r="E7" s="28"/>
      <c r="F7" s="28"/>
      <c r="G7" s="28"/>
      <c r="H7" s="28"/>
      <c r="I7" s="36"/>
      <c r="J7" s="24" t="str">
        <f>D25&amp;" - "&amp;D21&amp;" - "&amp;D22&amp;" - "&amp;D24</f>
        <v> -  -  - </v>
      </c>
      <c r="K7" s="25">
        <f t="shared" si="2"/>
        <v>10</v>
      </c>
      <c r="L7" s="24">
        <f t="shared" si="3"/>
        <v>0</v>
      </c>
      <c r="M7" s="25">
        <f t="shared" si="4"/>
        <v>10</v>
      </c>
      <c r="N7" s="25">
        <f t="shared" si="5"/>
        <v>50</v>
      </c>
      <c r="O7" s="25">
        <f t="shared" si="6"/>
        <v>5</v>
      </c>
      <c r="P7" s="25">
        <v>8.0</v>
      </c>
      <c r="Q7" s="25">
        <v>2015.0</v>
      </c>
      <c r="R7" s="25" t="str">
        <f>D23</f>
        <v/>
      </c>
      <c r="S7" s="19">
        <f t="shared" ref="S7:T7" si="8">B20</f>
        <v>0.4166666667</v>
      </c>
      <c r="T7" s="19">
        <f t="shared" si="8"/>
        <v>0.4513888889</v>
      </c>
      <c r="U7" s="31"/>
      <c r="V7" s="7"/>
      <c r="W7" s="7"/>
      <c r="X7" s="7"/>
      <c r="Y7" s="7"/>
      <c r="Z7" s="7"/>
    </row>
    <row r="8">
      <c r="A8" s="27"/>
      <c r="B8" s="27"/>
      <c r="C8" s="27"/>
      <c r="D8" s="28" t="s">
        <v>171</v>
      </c>
      <c r="E8" s="28"/>
      <c r="F8" s="28"/>
      <c r="G8" s="28"/>
      <c r="H8" s="28"/>
      <c r="I8" s="36"/>
      <c r="J8" s="24" t="str">
        <f>D32&amp;" - "&amp;D28&amp;" - "&amp;D29&amp;" - "&amp;D31</f>
        <v> -  -  - </v>
      </c>
      <c r="K8" s="25">
        <f t="shared" si="2"/>
        <v>10</v>
      </c>
      <c r="L8" s="24">
        <f t="shared" si="3"/>
        <v>50</v>
      </c>
      <c r="M8" s="25">
        <f t="shared" si="4"/>
        <v>11</v>
      </c>
      <c r="N8" s="25">
        <f t="shared" si="5"/>
        <v>40</v>
      </c>
      <c r="O8" s="25">
        <f t="shared" si="6"/>
        <v>5</v>
      </c>
      <c r="P8" s="25">
        <v>8.0</v>
      </c>
      <c r="Q8" s="25">
        <v>2015.0</v>
      </c>
      <c r="R8" s="25" t="str">
        <f>D30</f>
        <v/>
      </c>
      <c r="S8" s="19">
        <f t="shared" ref="S8:T8" si="9">B27</f>
        <v>0.4513888889</v>
      </c>
      <c r="T8" s="19">
        <f t="shared" si="9"/>
        <v>0.4861111111</v>
      </c>
      <c r="U8" s="31"/>
      <c r="V8" s="7"/>
      <c r="W8" s="7"/>
      <c r="X8" s="7"/>
      <c r="Y8" s="7"/>
      <c r="Z8" s="7"/>
    </row>
    <row r="9">
      <c r="A9" s="27"/>
      <c r="B9" s="27"/>
      <c r="C9" s="27"/>
      <c r="D9" s="28" t="s">
        <v>172</v>
      </c>
      <c r="E9" s="28"/>
      <c r="F9" s="28"/>
      <c r="G9" s="28"/>
      <c r="H9" s="28"/>
      <c r="I9" s="36"/>
      <c r="J9" s="24" t="str">
        <f>D39&amp;" - "&amp;D35&amp;" - "&amp;D36&amp;" - "&amp;D38</f>
        <v> -  -  - </v>
      </c>
      <c r="K9" s="25">
        <f t="shared" si="2"/>
        <v>11</v>
      </c>
      <c r="L9" s="24">
        <f t="shared" si="3"/>
        <v>40</v>
      </c>
      <c r="M9" s="25">
        <f t="shared" si="4"/>
        <v>12</v>
      </c>
      <c r="N9" s="25">
        <f t="shared" si="5"/>
        <v>30</v>
      </c>
      <c r="O9" s="25">
        <f t="shared" si="6"/>
        <v>5</v>
      </c>
      <c r="P9" s="25">
        <v>8.0</v>
      </c>
      <c r="Q9" s="25">
        <v>2015.0</v>
      </c>
      <c r="R9" s="25" t="str">
        <f>D37</f>
        <v/>
      </c>
      <c r="S9" s="19">
        <f t="shared" ref="S9:T9" si="10">B34</f>
        <v>0.4861111111</v>
      </c>
      <c r="T9" s="19">
        <f t="shared" si="10"/>
        <v>0.5208333333</v>
      </c>
      <c r="U9" s="31"/>
      <c r="V9" s="7"/>
      <c r="W9" s="7"/>
      <c r="X9" s="7"/>
      <c r="Y9" s="7"/>
      <c r="Z9" s="7"/>
    </row>
    <row r="10">
      <c r="A10" s="27"/>
      <c r="B10" s="27"/>
      <c r="C10" s="27"/>
      <c r="D10" s="28" t="s">
        <v>173</v>
      </c>
      <c r="E10" s="28"/>
      <c r="F10" s="28"/>
      <c r="G10" s="28"/>
      <c r="H10" s="28"/>
      <c r="I10" s="36"/>
      <c r="J10" s="24" t="str">
        <f>D46&amp;" - "&amp;D42&amp;" - "&amp;D43&amp;" - "&amp;D45</f>
        <v> -  -  - </v>
      </c>
      <c r="K10" s="25">
        <f t="shared" si="2"/>
        <v>14</v>
      </c>
      <c r="L10" s="24">
        <f t="shared" si="3"/>
        <v>0</v>
      </c>
      <c r="M10" s="25">
        <f t="shared" si="4"/>
        <v>14</v>
      </c>
      <c r="N10" s="25">
        <f t="shared" si="5"/>
        <v>50</v>
      </c>
      <c r="O10" s="25">
        <f t="shared" si="6"/>
        <v>5</v>
      </c>
      <c r="P10" s="25">
        <v>8.0</v>
      </c>
      <c r="Q10" s="25">
        <v>2015.0</v>
      </c>
      <c r="R10" s="25" t="str">
        <f>D44</f>
        <v/>
      </c>
      <c r="S10" s="19">
        <f t="shared" ref="S10:T10" si="11">B41</f>
        <v>0.5833333333</v>
      </c>
      <c r="T10" s="19">
        <f t="shared" si="11"/>
        <v>0.6180555556</v>
      </c>
      <c r="U10" s="31"/>
      <c r="V10" s="7"/>
      <c r="W10" s="7"/>
      <c r="X10" s="7"/>
      <c r="Y10" s="7"/>
      <c r="Z10" s="7"/>
    </row>
    <row r="11">
      <c r="A11" s="27"/>
      <c r="B11" s="12"/>
      <c r="C11" s="38"/>
      <c r="D11" s="40" t="s">
        <v>176</v>
      </c>
      <c r="E11" s="40"/>
      <c r="F11" s="40"/>
      <c r="G11" s="40"/>
      <c r="H11" s="40"/>
      <c r="I11" s="43"/>
      <c r="J11" s="24" t="str">
        <f>D53&amp;" - "&amp;D49&amp;" - "&amp;D50&amp;" - "&amp;D52</f>
        <v> -  -  - </v>
      </c>
      <c r="K11" s="25">
        <f t="shared" si="2"/>
        <v>14</v>
      </c>
      <c r="L11" s="24">
        <f t="shared" si="3"/>
        <v>50</v>
      </c>
      <c r="M11" s="25">
        <f t="shared" si="4"/>
        <v>15</v>
      </c>
      <c r="N11" s="25">
        <f t="shared" si="5"/>
        <v>40</v>
      </c>
      <c r="O11" s="25">
        <f t="shared" si="6"/>
        <v>5</v>
      </c>
      <c r="P11" s="25">
        <v>8.0</v>
      </c>
      <c r="Q11" s="25">
        <v>2015.0</v>
      </c>
      <c r="R11" s="25" t="str">
        <f>D51</f>
        <v/>
      </c>
      <c r="S11" s="19">
        <f t="shared" ref="S11:T11" si="12">B48</f>
        <v>0.6180555556</v>
      </c>
      <c r="T11" s="19">
        <f t="shared" si="12"/>
        <v>0.6527777778</v>
      </c>
      <c r="U11" s="31"/>
      <c r="V11" s="7"/>
      <c r="W11" s="7"/>
      <c r="X11" s="7"/>
      <c r="Y11" s="7"/>
      <c r="Z11" s="7"/>
    </row>
    <row r="12">
      <c r="A12" s="27"/>
      <c r="B12" s="21">
        <v>0.3680555555555556</v>
      </c>
      <c r="C12" s="21">
        <v>0.40277777777777773</v>
      </c>
      <c r="D12" s="22"/>
      <c r="E12" s="22"/>
      <c r="F12" s="22"/>
      <c r="G12" s="22"/>
      <c r="H12" s="22"/>
      <c r="I12" s="32"/>
      <c r="J12" s="24" t="str">
        <f>D61&amp;" - "&amp;D57&amp;" - "&amp;D58&amp;" - "&amp;D60</f>
        <v> -  -  - </v>
      </c>
      <c r="K12" s="25">
        <f t="shared" si="2"/>
        <v>16</v>
      </c>
      <c r="L12" s="24">
        <f t="shared" si="3"/>
        <v>0</v>
      </c>
      <c r="M12" s="25">
        <f t="shared" si="4"/>
        <v>16</v>
      </c>
      <c r="N12" s="25">
        <f t="shared" si="5"/>
        <v>50</v>
      </c>
      <c r="O12" s="25">
        <f t="shared" si="6"/>
        <v>5</v>
      </c>
      <c r="P12" s="25">
        <v>8.0</v>
      </c>
      <c r="Q12" s="25">
        <v>2015.0</v>
      </c>
      <c r="R12" s="25" t="str">
        <f>D59</f>
        <v/>
      </c>
      <c r="S12" s="19">
        <f t="shared" ref="S12:T12" si="13">B56</f>
        <v>0.6666666667</v>
      </c>
      <c r="T12" s="19">
        <f t="shared" si="13"/>
        <v>0.7013888889</v>
      </c>
      <c r="U12" s="31"/>
      <c r="V12" s="7"/>
      <c r="W12" s="7"/>
      <c r="X12" s="7"/>
      <c r="Y12" s="7"/>
      <c r="Z12" s="7"/>
    </row>
    <row r="13">
      <c r="A13" s="27"/>
      <c r="B13" s="27"/>
      <c r="C13" s="27"/>
      <c r="D13" s="28"/>
      <c r="E13" s="28"/>
      <c r="F13" s="28"/>
      <c r="G13" s="28"/>
      <c r="H13" s="28"/>
      <c r="I13" s="36"/>
      <c r="J13" s="24" t="str">
        <f>D68&amp;" - "&amp;D64&amp;" - "&amp;D65&amp;" - "&amp;D67</f>
        <v> -  -  - </v>
      </c>
      <c r="K13" s="25">
        <f t="shared" si="2"/>
        <v>16</v>
      </c>
      <c r="L13" s="24">
        <f t="shared" si="3"/>
        <v>50</v>
      </c>
      <c r="M13" s="25">
        <f t="shared" si="4"/>
        <v>17</v>
      </c>
      <c r="N13" s="25">
        <f t="shared" si="5"/>
        <v>40</v>
      </c>
      <c r="O13" s="25">
        <f t="shared" si="6"/>
        <v>5</v>
      </c>
      <c r="P13" s="25">
        <v>8.0</v>
      </c>
      <c r="Q13" s="25">
        <v>2015.0</v>
      </c>
      <c r="R13" s="25" t="str">
        <f>D66</f>
        <v/>
      </c>
      <c r="S13" s="19">
        <f t="shared" ref="S13:T13" si="14">B63</f>
        <v>0.7013888889</v>
      </c>
      <c r="T13" s="19">
        <f t="shared" si="14"/>
        <v>0.7361111111</v>
      </c>
      <c r="U13" s="31"/>
      <c r="V13" s="7"/>
      <c r="W13" s="7"/>
      <c r="X13" s="7"/>
      <c r="Y13" s="7"/>
      <c r="Z13" s="7"/>
    </row>
    <row r="14">
      <c r="A14" s="27"/>
      <c r="B14" s="27"/>
      <c r="C14" s="27"/>
      <c r="D14" s="28"/>
      <c r="E14" s="28"/>
      <c r="F14" s="28"/>
      <c r="G14" s="28"/>
      <c r="H14" s="28"/>
      <c r="I14" s="36"/>
      <c r="J14" s="24" t="str">
        <f>D75&amp;" - "&amp;D71&amp;" - "&amp;D72&amp;" - "&amp;D74</f>
        <v> -  -  - </v>
      </c>
      <c r="K14" s="25">
        <f t="shared" si="2"/>
        <v>17</v>
      </c>
      <c r="L14" s="24">
        <f t="shared" si="3"/>
        <v>40</v>
      </c>
      <c r="M14" s="25">
        <f t="shared" si="4"/>
        <v>18</v>
      </c>
      <c r="N14" s="25">
        <f t="shared" si="5"/>
        <v>30</v>
      </c>
      <c r="O14" s="25">
        <f t="shared" si="6"/>
        <v>5</v>
      </c>
      <c r="P14" s="25">
        <v>8.0</v>
      </c>
      <c r="Q14" s="25">
        <v>2015.0</v>
      </c>
      <c r="R14" s="25" t="str">
        <f>D73</f>
        <v/>
      </c>
      <c r="S14" s="19">
        <f t="shared" ref="S14:T14" si="15">B70</f>
        <v>0.7361111111</v>
      </c>
      <c r="T14" s="19">
        <f t="shared" si="15"/>
        <v>0.7708333333</v>
      </c>
      <c r="U14" s="42"/>
      <c r="V14" s="7"/>
      <c r="W14" s="7"/>
      <c r="X14" s="7"/>
      <c r="Y14" s="7"/>
      <c r="Z14" s="7"/>
    </row>
    <row r="15">
      <c r="A15" s="27"/>
      <c r="B15" s="27"/>
      <c r="C15" s="27"/>
      <c r="D15" s="28"/>
      <c r="E15" s="28"/>
      <c r="F15" s="28"/>
      <c r="G15" s="28"/>
      <c r="H15" s="28"/>
      <c r="I15" s="36"/>
      <c r="J15" s="24" t="str">
        <f>E10&amp;" - "&amp;E6&amp;" - "&amp;E7&amp;" - "&amp;E9</f>
        <v> -  -  - </v>
      </c>
      <c r="K15" s="25">
        <f t="shared" si="2"/>
        <v>8</v>
      </c>
      <c r="L15" s="24">
        <f t="shared" si="3"/>
        <v>0</v>
      </c>
      <c r="M15" s="25">
        <f t="shared" si="4"/>
        <v>8</v>
      </c>
      <c r="N15" s="25">
        <f t="shared" si="5"/>
        <v>50</v>
      </c>
      <c r="O15" s="25">
        <f t="shared" ref="O15:O24" si="16">E$2</f>
        <v>6</v>
      </c>
      <c r="P15" s="25">
        <v>8.0</v>
      </c>
      <c r="Q15" s="25">
        <v>2015.0</v>
      </c>
      <c r="R15" s="25" t="str">
        <f>E8</f>
        <v/>
      </c>
      <c r="S15" s="19">
        <v>0.3333333333333333</v>
      </c>
      <c r="T15" s="19">
        <v>0.3680555555555556</v>
      </c>
      <c r="U15" s="26" t="s">
        <v>77</v>
      </c>
      <c r="V15" s="7"/>
      <c r="W15" s="7"/>
      <c r="X15" s="7"/>
      <c r="Y15" s="7"/>
      <c r="Z15" s="7"/>
    </row>
    <row r="16">
      <c r="A16" s="27"/>
      <c r="B16" s="27"/>
      <c r="C16" s="27"/>
      <c r="D16" s="28"/>
      <c r="E16" s="28"/>
      <c r="F16" s="28"/>
      <c r="G16" s="28"/>
      <c r="H16" s="28"/>
      <c r="I16" s="36"/>
      <c r="J16" s="24" t="str">
        <f>E17&amp;" - "&amp;E13&amp;" - "&amp;E14&amp;" - "&amp;E16</f>
        <v> -  -  - </v>
      </c>
      <c r="K16" s="25">
        <f t="shared" si="2"/>
        <v>8</v>
      </c>
      <c r="L16" s="24">
        <f t="shared" si="3"/>
        <v>50</v>
      </c>
      <c r="M16" s="25">
        <f t="shared" si="4"/>
        <v>9</v>
      </c>
      <c r="N16" s="25">
        <f t="shared" si="5"/>
        <v>40</v>
      </c>
      <c r="O16" s="25">
        <f t="shared" si="16"/>
        <v>6</v>
      </c>
      <c r="P16" s="25">
        <v>8.0</v>
      </c>
      <c r="Q16" s="25">
        <v>2015.0</v>
      </c>
      <c r="R16" s="25" t="str">
        <f>E15</f>
        <v/>
      </c>
      <c r="S16" s="19">
        <v>0.3680555555555556</v>
      </c>
      <c r="T16" s="19">
        <v>0.40277777777777773</v>
      </c>
      <c r="U16" s="31"/>
      <c r="V16" s="7"/>
      <c r="W16" s="7"/>
      <c r="X16" s="7"/>
      <c r="Y16" s="7"/>
      <c r="Z16" s="7"/>
    </row>
    <row r="17">
      <c r="A17" s="27"/>
      <c r="B17" s="27"/>
      <c r="C17" s="27"/>
      <c r="D17" s="28"/>
      <c r="E17" s="28"/>
      <c r="F17" s="28"/>
      <c r="G17" s="28"/>
      <c r="H17" s="28"/>
      <c r="I17" s="36"/>
      <c r="J17" s="24" t="str">
        <f>E25&amp;" - "&amp;E21&amp;" - "&amp;E22&amp;" - "&amp;E24</f>
        <v> -  -  - </v>
      </c>
      <c r="K17" s="25">
        <f t="shared" si="2"/>
        <v>10</v>
      </c>
      <c r="L17" s="24">
        <f t="shared" si="3"/>
        <v>0</v>
      </c>
      <c r="M17" s="25">
        <f t="shared" si="4"/>
        <v>10</v>
      </c>
      <c r="N17" s="25">
        <f t="shared" si="5"/>
        <v>50</v>
      </c>
      <c r="O17" s="25">
        <f t="shared" si="16"/>
        <v>6</v>
      </c>
      <c r="P17" s="25">
        <v>8.0</v>
      </c>
      <c r="Q17" s="25">
        <v>2015.0</v>
      </c>
      <c r="R17" s="25" t="str">
        <f>E23</f>
        <v/>
      </c>
      <c r="S17" s="19">
        <v>0.4166666666666667</v>
      </c>
      <c r="T17" s="19">
        <v>0.4513888888888889</v>
      </c>
      <c r="U17" s="31"/>
      <c r="V17" s="7"/>
      <c r="W17" s="7"/>
      <c r="X17" s="7"/>
      <c r="Y17" s="7"/>
      <c r="Z17" s="7"/>
    </row>
    <row r="18">
      <c r="A18" s="27"/>
      <c r="B18" s="38"/>
      <c r="C18" s="12"/>
      <c r="D18" s="40"/>
      <c r="E18" s="40"/>
      <c r="F18" s="40"/>
      <c r="G18" s="40"/>
      <c r="H18" s="40"/>
      <c r="I18" s="43"/>
      <c r="J18" s="24" t="str">
        <f>E32&amp;" - "&amp;E28&amp;" - "&amp;E29&amp;" - "&amp;E31</f>
        <v> -  -  - </v>
      </c>
      <c r="K18" s="25">
        <f t="shared" si="2"/>
        <v>10</v>
      </c>
      <c r="L18" s="24">
        <f t="shared" si="3"/>
        <v>50</v>
      </c>
      <c r="M18" s="25">
        <f t="shared" si="4"/>
        <v>11</v>
      </c>
      <c r="N18" s="25">
        <f t="shared" si="5"/>
        <v>40</v>
      </c>
      <c r="O18" s="25">
        <f t="shared" si="16"/>
        <v>6</v>
      </c>
      <c r="P18" s="25">
        <v>8.0</v>
      </c>
      <c r="Q18" s="25">
        <v>2015.0</v>
      </c>
      <c r="R18" s="25" t="str">
        <f>E30</f>
        <v/>
      </c>
      <c r="S18" s="19">
        <v>0.4513888888888889</v>
      </c>
      <c r="T18" s="19">
        <v>0.4861111111111111</v>
      </c>
      <c r="U18" s="31"/>
      <c r="V18" s="7"/>
      <c r="W18" s="7"/>
      <c r="X18" s="7"/>
      <c r="Y18" s="7"/>
      <c r="Z18" s="7"/>
    </row>
    <row r="19">
      <c r="A19" s="27"/>
      <c r="B19" s="45" t="s">
        <v>81</v>
      </c>
      <c r="C19" s="4"/>
      <c r="D19" s="4"/>
      <c r="E19" s="4"/>
      <c r="F19" s="4"/>
      <c r="G19" s="4"/>
      <c r="H19" s="4"/>
      <c r="I19" s="5"/>
      <c r="J19" s="24" t="str">
        <f>E39&amp;" - "&amp;E35&amp;" - "&amp;E36&amp;" - "&amp;E38</f>
        <v> -  -  - </v>
      </c>
      <c r="K19" s="25">
        <f t="shared" si="2"/>
        <v>11</v>
      </c>
      <c r="L19" s="24">
        <f t="shared" si="3"/>
        <v>40</v>
      </c>
      <c r="M19" s="25">
        <f t="shared" si="4"/>
        <v>12</v>
      </c>
      <c r="N19" s="25">
        <f t="shared" si="5"/>
        <v>30</v>
      </c>
      <c r="O19" s="25">
        <f t="shared" si="16"/>
        <v>6</v>
      </c>
      <c r="P19" s="25">
        <v>8.0</v>
      </c>
      <c r="Q19" s="25">
        <v>2015.0</v>
      </c>
      <c r="R19" s="25" t="str">
        <f>E37</f>
        <v/>
      </c>
      <c r="S19" s="19">
        <v>0.4861111111111111</v>
      </c>
      <c r="T19" s="19">
        <v>0.5208333333333334</v>
      </c>
      <c r="U19" s="31"/>
      <c r="V19" s="7"/>
      <c r="W19" s="7"/>
      <c r="X19" s="7"/>
      <c r="Y19" s="7"/>
      <c r="Z19" s="7"/>
    </row>
    <row r="20">
      <c r="A20" s="27"/>
      <c r="B20" s="21">
        <v>0.4166666666666667</v>
      </c>
      <c r="C20" s="21">
        <v>0.4513888888888889</v>
      </c>
      <c r="D20" s="22"/>
      <c r="E20" s="22"/>
      <c r="F20" s="22"/>
      <c r="G20" s="22"/>
      <c r="H20" s="22"/>
      <c r="I20" s="32"/>
      <c r="J20" s="24" t="str">
        <f>E46&amp;" - "&amp;E42&amp;" - "&amp;E43&amp;" - "&amp;E45</f>
        <v> -  -  - </v>
      </c>
      <c r="K20" s="25">
        <f t="shared" si="2"/>
        <v>14</v>
      </c>
      <c r="L20" s="24">
        <f t="shared" si="3"/>
        <v>0</v>
      </c>
      <c r="M20" s="25">
        <f t="shared" si="4"/>
        <v>14</v>
      </c>
      <c r="N20" s="25">
        <f t="shared" si="5"/>
        <v>50</v>
      </c>
      <c r="O20" s="25">
        <f t="shared" si="16"/>
        <v>6</v>
      </c>
      <c r="P20" s="25">
        <v>8.0</v>
      </c>
      <c r="Q20" s="25">
        <v>2015.0</v>
      </c>
      <c r="R20" s="25" t="str">
        <f>E44</f>
        <v/>
      </c>
      <c r="S20" s="19">
        <v>0.5833333333333334</v>
      </c>
      <c r="T20" s="19">
        <v>0.6180555555555556</v>
      </c>
      <c r="U20" s="31"/>
      <c r="V20" s="7"/>
      <c r="W20" s="7"/>
      <c r="X20" s="7"/>
      <c r="Y20" s="7"/>
      <c r="Z20" s="7"/>
    </row>
    <row r="21" ht="15.75" customHeight="1">
      <c r="A21" s="27"/>
      <c r="B21" s="27"/>
      <c r="C21" s="27"/>
      <c r="D21" s="28"/>
      <c r="E21" s="28"/>
      <c r="F21" s="28"/>
      <c r="G21" s="28"/>
      <c r="H21" s="28"/>
      <c r="I21" s="36"/>
      <c r="J21" s="24" t="str">
        <f>E53&amp;" - "&amp;E49&amp;" - "&amp;E50&amp;" - "&amp;E52</f>
        <v> -  -  - </v>
      </c>
      <c r="K21" s="25">
        <f t="shared" si="2"/>
        <v>14</v>
      </c>
      <c r="L21" s="24">
        <f t="shared" si="3"/>
        <v>50</v>
      </c>
      <c r="M21" s="25">
        <f t="shared" si="4"/>
        <v>15</v>
      </c>
      <c r="N21" s="25">
        <f t="shared" si="5"/>
        <v>40</v>
      </c>
      <c r="O21" s="25">
        <f t="shared" si="16"/>
        <v>6</v>
      </c>
      <c r="P21" s="25">
        <v>8.0</v>
      </c>
      <c r="Q21" s="25">
        <v>2015.0</v>
      </c>
      <c r="R21" s="25" t="str">
        <f>E51</f>
        <v/>
      </c>
      <c r="S21" s="19">
        <v>0.6180555555555556</v>
      </c>
      <c r="T21" s="19">
        <v>0.6527777777777778</v>
      </c>
      <c r="U21" s="31"/>
      <c r="V21" s="7"/>
      <c r="W21" s="7"/>
      <c r="X21" s="7"/>
      <c r="Y21" s="7"/>
      <c r="Z21" s="7"/>
    </row>
    <row r="22" ht="15.75" customHeight="1">
      <c r="A22" s="27"/>
      <c r="B22" s="27"/>
      <c r="C22" s="27"/>
      <c r="D22" s="28"/>
      <c r="E22" s="28"/>
      <c r="F22" s="28"/>
      <c r="G22" s="28"/>
      <c r="H22" s="28"/>
      <c r="I22" s="36"/>
      <c r="J22" s="24" t="str">
        <f>E61&amp;" - "&amp;E57&amp;" - "&amp;E58&amp;" - "&amp;E60</f>
        <v> -  -  - </v>
      </c>
      <c r="K22" s="25">
        <f t="shared" si="2"/>
        <v>16</v>
      </c>
      <c r="L22" s="24">
        <f t="shared" si="3"/>
        <v>0</v>
      </c>
      <c r="M22" s="25">
        <f t="shared" si="4"/>
        <v>16</v>
      </c>
      <c r="N22" s="25">
        <f t="shared" si="5"/>
        <v>50</v>
      </c>
      <c r="O22" s="25">
        <f t="shared" si="16"/>
        <v>6</v>
      </c>
      <c r="P22" s="25">
        <v>8.0</v>
      </c>
      <c r="Q22" s="25">
        <v>2015.0</v>
      </c>
      <c r="R22" s="25" t="str">
        <f>E59</f>
        <v/>
      </c>
      <c r="S22" s="19">
        <v>0.6666666666666666</v>
      </c>
      <c r="T22" s="19">
        <v>0.7013888888888888</v>
      </c>
      <c r="U22" s="31"/>
      <c r="V22" s="7"/>
      <c r="W22" s="7"/>
      <c r="X22" s="7"/>
      <c r="Y22" s="7"/>
      <c r="Z22" s="7"/>
    </row>
    <row r="23" ht="15.75" customHeight="1">
      <c r="A23" s="27"/>
      <c r="B23" s="27"/>
      <c r="C23" s="27"/>
      <c r="D23" s="28"/>
      <c r="E23" s="28"/>
      <c r="F23" s="28"/>
      <c r="G23" s="28"/>
      <c r="H23" s="28"/>
      <c r="I23" s="36"/>
      <c r="J23" s="24" t="str">
        <f>E68&amp;" - "&amp;E64&amp;" - "&amp;E65&amp;" - "&amp;E67</f>
        <v> -  -  - </v>
      </c>
      <c r="K23" s="25">
        <f t="shared" si="2"/>
        <v>16</v>
      </c>
      <c r="L23" s="24">
        <f t="shared" si="3"/>
        <v>50</v>
      </c>
      <c r="M23" s="25">
        <f t="shared" si="4"/>
        <v>17</v>
      </c>
      <c r="N23" s="25">
        <f t="shared" si="5"/>
        <v>40</v>
      </c>
      <c r="O23" s="25">
        <f t="shared" si="16"/>
        <v>6</v>
      </c>
      <c r="P23" s="25">
        <v>8.0</v>
      </c>
      <c r="Q23" s="25">
        <v>2015.0</v>
      </c>
      <c r="R23" s="25" t="str">
        <f>E66</f>
        <v/>
      </c>
      <c r="S23" s="19">
        <v>0.7013888888888888</v>
      </c>
      <c r="T23" s="19">
        <v>0.7361111111111112</v>
      </c>
      <c r="U23" s="31"/>
      <c r="V23" s="7"/>
      <c r="W23" s="7"/>
      <c r="X23" s="7"/>
      <c r="Y23" s="7"/>
      <c r="Z23" s="7"/>
    </row>
    <row r="24" ht="15.75" customHeight="1">
      <c r="A24" s="27"/>
      <c r="B24" s="27"/>
      <c r="C24" s="27"/>
      <c r="D24" s="28"/>
      <c r="E24" s="28"/>
      <c r="F24" s="28"/>
      <c r="G24" s="28"/>
      <c r="H24" s="28"/>
      <c r="I24" s="36"/>
      <c r="J24" s="24" t="str">
        <f>E75&amp;" - "&amp;E71&amp;" - "&amp;E72&amp;" - "&amp;E74</f>
        <v> -  -  - </v>
      </c>
      <c r="K24" s="25">
        <f t="shared" si="2"/>
        <v>17</v>
      </c>
      <c r="L24" s="24">
        <f t="shared" si="3"/>
        <v>40</v>
      </c>
      <c r="M24" s="25">
        <f t="shared" si="4"/>
        <v>18</v>
      </c>
      <c r="N24" s="25">
        <f t="shared" si="5"/>
        <v>30</v>
      </c>
      <c r="O24" s="25">
        <f t="shared" si="16"/>
        <v>6</v>
      </c>
      <c r="P24" s="25">
        <v>8.0</v>
      </c>
      <c r="Q24" s="25">
        <v>2015.0</v>
      </c>
      <c r="R24" s="25" t="str">
        <f>E73</f>
        <v/>
      </c>
      <c r="S24" s="19">
        <v>0.7361111111111112</v>
      </c>
      <c r="T24" s="19">
        <v>0.7708333333333334</v>
      </c>
      <c r="U24" s="47"/>
      <c r="V24" s="7"/>
      <c r="W24" s="7"/>
      <c r="X24" s="7"/>
      <c r="Y24" s="7"/>
      <c r="Z24" s="7"/>
    </row>
    <row r="25" ht="15.75" customHeight="1">
      <c r="A25" s="27"/>
      <c r="B25" s="27"/>
      <c r="C25" s="27"/>
      <c r="D25" s="28"/>
      <c r="E25" s="28"/>
      <c r="F25" s="28"/>
      <c r="G25" s="28"/>
      <c r="H25" s="28"/>
      <c r="I25" s="36"/>
      <c r="J25" s="24" t="str">
        <f>F10&amp;" - "&amp;F6&amp;" - "&amp;F7&amp;" - "&amp;F9</f>
        <v> -  -  - </v>
      </c>
      <c r="K25" s="25">
        <f t="shared" si="2"/>
        <v>8</v>
      </c>
      <c r="L25" s="24">
        <f t="shared" si="3"/>
        <v>0</v>
      </c>
      <c r="M25" s="25">
        <f t="shared" si="4"/>
        <v>8</v>
      </c>
      <c r="N25" s="25">
        <f t="shared" si="5"/>
        <v>50</v>
      </c>
      <c r="O25" s="25">
        <f t="shared" ref="O25:O34" si="17">F$2</f>
        <v>7</v>
      </c>
      <c r="P25" s="25">
        <v>8.0</v>
      </c>
      <c r="Q25" s="25">
        <v>2015.0</v>
      </c>
      <c r="R25" s="25" t="str">
        <f>F8</f>
        <v/>
      </c>
      <c r="S25" s="19">
        <v>0.3333333333333333</v>
      </c>
      <c r="T25" s="19">
        <v>0.3680555555555556</v>
      </c>
      <c r="U25" s="26" t="s">
        <v>97</v>
      </c>
      <c r="V25" s="7"/>
      <c r="W25" s="7"/>
      <c r="X25" s="7"/>
      <c r="Y25" s="7"/>
      <c r="Z25" s="7"/>
    </row>
    <row r="26" ht="15.75" customHeight="1">
      <c r="A26" s="27"/>
      <c r="B26" s="12"/>
      <c r="C26" s="12"/>
      <c r="D26" s="40"/>
      <c r="E26" s="40"/>
      <c r="F26" s="40"/>
      <c r="G26" s="40"/>
      <c r="H26" s="40"/>
      <c r="I26" s="43"/>
      <c r="J26" s="24" t="str">
        <f>F17&amp;" - "&amp;F13&amp;" - "&amp;F14&amp;" - "&amp;F16</f>
        <v> -  -  - </v>
      </c>
      <c r="K26" s="25">
        <f t="shared" si="2"/>
        <v>8</v>
      </c>
      <c r="L26" s="24">
        <f t="shared" si="3"/>
        <v>50</v>
      </c>
      <c r="M26" s="25">
        <f t="shared" si="4"/>
        <v>9</v>
      </c>
      <c r="N26" s="25">
        <f t="shared" si="5"/>
        <v>40</v>
      </c>
      <c r="O26" s="25">
        <f t="shared" si="17"/>
        <v>7</v>
      </c>
      <c r="P26" s="25">
        <v>8.0</v>
      </c>
      <c r="Q26" s="25">
        <v>2015.0</v>
      </c>
      <c r="R26" s="25" t="str">
        <f>F15</f>
        <v/>
      </c>
      <c r="S26" s="19">
        <v>0.3680555555555556</v>
      </c>
      <c r="T26" s="19">
        <v>0.40277777777777773</v>
      </c>
      <c r="U26" s="31"/>
      <c r="V26" s="7"/>
      <c r="W26" s="7"/>
      <c r="X26" s="7"/>
      <c r="Y26" s="7"/>
      <c r="Z26" s="7"/>
    </row>
    <row r="27" ht="15.75" customHeight="1">
      <c r="A27" s="27"/>
      <c r="B27" s="21">
        <v>0.4513888888888889</v>
      </c>
      <c r="C27" s="21">
        <v>0.4861111111111111</v>
      </c>
      <c r="D27" s="22"/>
      <c r="E27" s="22"/>
      <c r="F27" s="22"/>
      <c r="G27" s="22"/>
      <c r="H27" s="22"/>
      <c r="I27" s="32"/>
      <c r="J27" s="24" t="str">
        <f>F25&amp;" - "&amp;F21&amp;" - "&amp;F22&amp;" - "&amp;F24</f>
        <v> -  -  - </v>
      </c>
      <c r="K27" s="25">
        <f t="shared" si="2"/>
        <v>10</v>
      </c>
      <c r="L27" s="24">
        <f t="shared" si="3"/>
        <v>0</v>
      </c>
      <c r="M27" s="25">
        <f t="shared" si="4"/>
        <v>10</v>
      </c>
      <c r="N27" s="25">
        <f t="shared" si="5"/>
        <v>50</v>
      </c>
      <c r="O27" s="25">
        <f t="shared" si="17"/>
        <v>7</v>
      </c>
      <c r="P27" s="25">
        <v>8.0</v>
      </c>
      <c r="Q27" s="25">
        <v>2015.0</v>
      </c>
      <c r="R27" s="25" t="str">
        <f>F23</f>
        <v/>
      </c>
      <c r="S27" s="19">
        <v>0.4166666666666667</v>
      </c>
      <c r="T27" s="19">
        <v>0.4513888888888889</v>
      </c>
      <c r="U27" s="31"/>
      <c r="V27" s="7"/>
      <c r="W27" s="7"/>
      <c r="X27" s="7"/>
      <c r="Y27" s="7"/>
      <c r="Z27" s="7"/>
    </row>
    <row r="28" ht="15.75" customHeight="1">
      <c r="A28" s="27"/>
      <c r="B28" s="27"/>
      <c r="C28" s="27"/>
      <c r="D28" s="28"/>
      <c r="E28" s="28"/>
      <c r="F28" s="28"/>
      <c r="G28" s="28"/>
      <c r="H28" s="28"/>
      <c r="I28" s="36"/>
      <c r="J28" s="24" t="str">
        <f>F32&amp;" - "&amp;F28&amp;" - "&amp;F29&amp;" - "&amp;F31</f>
        <v> -  -  - </v>
      </c>
      <c r="K28" s="25">
        <f t="shared" si="2"/>
        <v>10</v>
      </c>
      <c r="L28" s="24">
        <f t="shared" si="3"/>
        <v>50</v>
      </c>
      <c r="M28" s="25">
        <f t="shared" si="4"/>
        <v>11</v>
      </c>
      <c r="N28" s="25">
        <f t="shared" si="5"/>
        <v>40</v>
      </c>
      <c r="O28" s="25">
        <f t="shared" si="17"/>
        <v>7</v>
      </c>
      <c r="P28" s="25">
        <v>8.0</v>
      </c>
      <c r="Q28" s="25">
        <v>2015.0</v>
      </c>
      <c r="R28" s="25" t="str">
        <f>F30</f>
        <v/>
      </c>
      <c r="S28" s="19">
        <v>0.4513888888888889</v>
      </c>
      <c r="T28" s="19">
        <v>0.4861111111111111</v>
      </c>
      <c r="U28" s="31"/>
      <c r="V28" s="7"/>
      <c r="W28" s="7"/>
      <c r="X28" s="7"/>
      <c r="Y28" s="7"/>
      <c r="Z28" s="7"/>
    </row>
    <row r="29" ht="15.75" customHeight="1">
      <c r="A29" s="27"/>
      <c r="B29" s="27"/>
      <c r="C29" s="27"/>
      <c r="D29" s="28"/>
      <c r="E29" s="28"/>
      <c r="F29" s="28"/>
      <c r="G29" s="28"/>
      <c r="H29" s="28"/>
      <c r="I29" s="36"/>
      <c r="J29" s="24" t="str">
        <f>F39&amp;" - "&amp;F35&amp;" - "&amp;F36&amp;" - "&amp;F38</f>
        <v> -  -  - </v>
      </c>
      <c r="K29" s="25">
        <f t="shared" si="2"/>
        <v>11</v>
      </c>
      <c r="L29" s="24">
        <f t="shared" si="3"/>
        <v>40</v>
      </c>
      <c r="M29" s="25">
        <f t="shared" si="4"/>
        <v>12</v>
      </c>
      <c r="N29" s="25">
        <f t="shared" si="5"/>
        <v>30</v>
      </c>
      <c r="O29" s="25">
        <f t="shared" si="17"/>
        <v>7</v>
      </c>
      <c r="P29" s="25">
        <v>8.0</v>
      </c>
      <c r="Q29" s="25">
        <v>2015.0</v>
      </c>
      <c r="R29" s="25" t="str">
        <f>F37</f>
        <v/>
      </c>
      <c r="S29" s="19">
        <v>0.4861111111111111</v>
      </c>
      <c r="T29" s="19">
        <v>0.5208333333333334</v>
      </c>
      <c r="U29" s="31"/>
      <c r="V29" s="7"/>
      <c r="W29" s="7"/>
      <c r="X29" s="7"/>
      <c r="Y29" s="7"/>
      <c r="Z29" s="7"/>
    </row>
    <row r="30" ht="15.75" customHeight="1">
      <c r="A30" s="27"/>
      <c r="B30" s="27"/>
      <c r="C30" s="27"/>
      <c r="D30" s="28"/>
      <c r="E30" s="28"/>
      <c r="F30" s="28"/>
      <c r="G30" s="28"/>
      <c r="H30" s="28"/>
      <c r="I30" s="36"/>
      <c r="J30" s="24" t="str">
        <f>F46&amp;" - "&amp;F42&amp;" - "&amp;F43&amp;" - "&amp;F45</f>
        <v> -  -  - </v>
      </c>
      <c r="K30" s="25">
        <f t="shared" si="2"/>
        <v>14</v>
      </c>
      <c r="L30" s="24">
        <f t="shared" si="3"/>
        <v>0</v>
      </c>
      <c r="M30" s="25">
        <f t="shared" si="4"/>
        <v>14</v>
      </c>
      <c r="N30" s="25">
        <f t="shared" si="5"/>
        <v>50</v>
      </c>
      <c r="O30" s="25">
        <f t="shared" si="17"/>
        <v>7</v>
      </c>
      <c r="P30" s="25">
        <v>8.0</v>
      </c>
      <c r="Q30" s="25">
        <v>2015.0</v>
      </c>
      <c r="R30" s="25" t="str">
        <f>F44</f>
        <v/>
      </c>
      <c r="S30" s="19">
        <v>0.5833333333333334</v>
      </c>
      <c r="T30" s="19">
        <v>0.6180555555555556</v>
      </c>
      <c r="U30" s="31"/>
      <c r="V30" s="7"/>
      <c r="W30" s="7"/>
      <c r="X30" s="7"/>
      <c r="Y30" s="7"/>
      <c r="Z30" s="7"/>
    </row>
    <row r="31" ht="15.75" customHeight="1">
      <c r="A31" s="27"/>
      <c r="B31" s="27"/>
      <c r="C31" s="27"/>
      <c r="D31" s="28"/>
      <c r="E31" s="28"/>
      <c r="F31" s="28"/>
      <c r="G31" s="28"/>
      <c r="H31" s="28"/>
      <c r="I31" s="36"/>
      <c r="J31" s="24" t="str">
        <f>F53&amp;" - "&amp;F49&amp;" - "&amp;F50&amp;" - "&amp;F52</f>
        <v> -  -  - </v>
      </c>
      <c r="K31" s="25">
        <f t="shared" si="2"/>
        <v>14</v>
      </c>
      <c r="L31" s="24">
        <f t="shared" si="3"/>
        <v>50</v>
      </c>
      <c r="M31" s="25">
        <f t="shared" si="4"/>
        <v>15</v>
      </c>
      <c r="N31" s="25">
        <f t="shared" si="5"/>
        <v>40</v>
      </c>
      <c r="O31" s="25">
        <f t="shared" si="17"/>
        <v>7</v>
      </c>
      <c r="P31" s="25">
        <v>8.0</v>
      </c>
      <c r="Q31" s="25">
        <v>2015.0</v>
      </c>
      <c r="R31" s="25" t="str">
        <f>F51</f>
        <v/>
      </c>
      <c r="S31" s="19">
        <v>0.6180555555555556</v>
      </c>
      <c r="T31" s="19">
        <v>0.6527777777777778</v>
      </c>
      <c r="U31" s="31"/>
      <c r="V31" s="7"/>
      <c r="W31" s="7"/>
      <c r="X31" s="7"/>
      <c r="Y31" s="7"/>
      <c r="Z31" s="7"/>
    </row>
    <row r="32" ht="15.75" customHeight="1">
      <c r="A32" s="27"/>
      <c r="B32" s="27"/>
      <c r="C32" s="27"/>
      <c r="D32" s="28"/>
      <c r="E32" s="28"/>
      <c r="F32" s="28"/>
      <c r="G32" s="28"/>
      <c r="H32" s="28"/>
      <c r="I32" s="36"/>
      <c r="J32" s="24" t="str">
        <f>F61&amp;" - "&amp;F57&amp;" - "&amp;F58&amp;" - "&amp;F60</f>
        <v> -  -  - </v>
      </c>
      <c r="K32" s="25">
        <f t="shared" si="2"/>
        <v>16</v>
      </c>
      <c r="L32" s="24">
        <f t="shared" si="3"/>
        <v>0</v>
      </c>
      <c r="M32" s="25">
        <f t="shared" si="4"/>
        <v>16</v>
      </c>
      <c r="N32" s="25">
        <f t="shared" si="5"/>
        <v>50</v>
      </c>
      <c r="O32" s="25">
        <f t="shared" si="17"/>
        <v>7</v>
      </c>
      <c r="P32" s="25">
        <v>8.0</v>
      </c>
      <c r="Q32" s="25">
        <v>2015.0</v>
      </c>
      <c r="R32" s="25" t="str">
        <f>F59</f>
        <v/>
      </c>
      <c r="S32" s="19">
        <v>0.6666666666666666</v>
      </c>
      <c r="T32" s="19">
        <v>0.7013888888888888</v>
      </c>
      <c r="U32" s="31"/>
      <c r="V32" s="7"/>
      <c r="W32" s="7"/>
      <c r="X32" s="7"/>
      <c r="Y32" s="7"/>
      <c r="Z32" s="7"/>
    </row>
    <row r="33" ht="15.75" customHeight="1">
      <c r="A33" s="27"/>
      <c r="B33" s="12"/>
      <c r="C33" s="12"/>
      <c r="D33" s="28"/>
      <c r="E33" s="28"/>
      <c r="F33" s="28"/>
      <c r="G33" s="28"/>
      <c r="H33" s="40"/>
      <c r="I33" s="43"/>
      <c r="J33" s="24" t="str">
        <f>F68&amp;" - "&amp;F64&amp;" - "&amp;F65&amp;" - "&amp;F67</f>
        <v> -  -  - </v>
      </c>
      <c r="K33" s="25">
        <f t="shared" si="2"/>
        <v>16</v>
      </c>
      <c r="L33" s="24">
        <f t="shared" si="3"/>
        <v>50</v>
      </c>
      <c r="M33" s="25">
        <f t="shared" si="4"/>
        <v>17</v>
      </c>
      <c r="N33" s="25">
        <f t="shared" si="5"/>
        <v>40</v>
      </c>
      <c r="O33" s="25">
        <f t="shared" si="17"/>
        <v>7</v>
      </c>
      <c r="P33" s="25">
        <v>8.0</v>
      </c>
      <c r="Q33" s="25">
        <v>2015.0</v>
      </c>
      <c r="R33" s="25" t="str">
        <f>F66</f>
        <v/>
      </c>
      <c r="S33" s="19">
        <v>0.7013888888888888</v>
      </c>
      <c r="T33" s="19">
        <v>0.7361111111111112</v>
      </c>
      <c r="U33" s="31"/>
      <c r="V33" s="7"/>
      <c r="W33" s="7"/>
      <c r="X33" s="7"/>
      <c r="Y33" s="7"/>
      <c r="Z33" s="7"/>
    </row>
    <row r="34" ht="15.75" customHeight="1">
      <c r="A34" s="27"/>
      <c r="B34" s="21">
        <v>0.4861111111111111</v>
      </c>
      <c r="C34" s="49">
        <v>0.5208333333333334</v>
      </c>
      <c r="D34" s="65"/>
      <c r="E34" s="51"/>
      <c r="F34" s="51"/>
      <c r="G34" s="52"/>
      <c r="H34" s="53"/>
      <c r="I34" s="32"/>
      <c r="J34" s="24" t="str">
        <f>F75&amp;" - "&amp;F71&amp;" - "&amp;F72&amp;" - "&amp;F74</f>
        <v> -  -  - </v>
      </c>
      <c r="K34" s="25">
        <f t="shared" si="2"/>
        <v>17</v>
      </c>
      <c r="L34" s="24">
        <f t="shared" si="3"/>
        <v>40</v>
      </c>
      <c r="M34" s="25">
        <f t="shared" si="4"/>
        <v>18</v>
      </c>
      <c r="N34" s="25">
        <f t="shared" si="5"/>
        <v>30</v>
      </c>
      <c r="O34" s="25">
        <f t="shared" si="17"/>
        <v>7</v>
      </c>
      <c r="P34" s="25">
        <v>8.0</v>
      </c>
      <c r="Q34" s="25">
        <v>2015.0</v>
      </c>
      <c r="R34" s="25" t="str">
        <f>F73</f>
        <v/>
      </c>
      <c r="S34" s="19">
        <v>0.7361111111111112</v>
      </c>
      <c r="T34" s="19">
        <v>0.7708333333333334</v>
      </c>
      <c r="U34" s="47"/>
      <c r="V34" s="7"/>
      <c r="W34" s="7"/>
      <c r="X34" s="7"/>
      <c r="Y34" s="7"/>
      <c r="Z34" s="7"/>
    </row>
    <row r="35" ht="15.75" customHeight="1">
      <c r="A35" s="27"/>
      <c r="B35" s="27"/>
      <c r="C35" s="54"/>
      <c r="D35" s="55"/>
      <c r="E35" s="56"/>
      <c r="F35" s="55"/>
      <c r="G35" s="55"/>
      <c r="H35" s="28"/>
      <c r="I35" s="36"/>
      <c r="J35" s="24" t="str">
        <f>G10&amp;" - "&amp;G6&amp;" - "&amp;G7&amp;" - "&amp;G9</f>
        <v> -  -  - </v>
      </c>
      <c r="K35" s="25">
        <f t="shared" si="2"/>
        <v>8</v>
      </c>
      <c r="L35" s="24">
        <f t="shared" si="3"/>
        <v>0</v>
      </c>
      <c r="M35" s="25">
        <f t="shared" si="4"/>
        <v>8</v>
      </c>
      <c r="N35" s="25">
        <f t="shared" si="5"/>
        <v>50</v>
      </c>
      <c r="O35" s="25">
        <f t="shared" ref="O35:O44" si="18">G$2</f>
        <v>8</v>
      </c>
      <c r="P35" s="25">
        <v>8.0</v>
      </c>
      <c r="Q35" s="25">
        <v>2015.0</v>
      </c>
      <c r="R35" s="25" t="str">
        <f>G8</f>
        <v/>
      </c>
      <c r="S35" s="19">
        <v>0.3333333333333333</v>
      </c>
      <c r="T35" s="57">
        <v>0.3680555555555556</v>
      </c>
      <c r="U35" s="26" t="s">
        <v>107</v>
      </c>
      <c r="V35" s="7"/>
      <c r="W35" s="7"/>
      <c r="X35" s="7"/>
      <c r="Y35" s="7"/>
      <c r="Z35" s="7"/>
    </row>
    <row r="36" ht="15.75" customHeight="1">
      <c r="A36" s="27"/>
      <c r="B36" s="27"/>
      <c r="C36" s="54"/>
      <c r="D36" s="55"/>
      <c r="E36" s="56"/>
      <c r="F36" s="55"/>
      <c r="G36" s="55"/>
      <c r="H36" s="28"/>
      <c r="I36" s="36"/>
      <c r="J36" s="24" t="str">
        <f>G17&amp;" - "&amp;G13&amp;" - "&amp;G14&amp;" - "&amp;G16</f>
        <v> -  -  - </v>
      </c>
      <c r="K36" s="25">
        <f t="shared" si="2"/>
        <v>8</v>
      </c>
      <c r="L36" s="24">
        <f t="shared" si="3"/>
        <v>50</v>
      </c>
      <c r="M36" s="25">
        <f t="shared" si="4"/>
        <v>9</v>
      </c>
      <c r="N36" s="25">
        <f t="shared" si="5"/>
        <v>40</v>
      </c>
      <c r="O36" s="25">
        <f t="shared" si="18"/>
        <v>8</v>
      </c>
      <c r="P36" s="25">
        <v>8.0</v>
      </c>
      <c r="Q36" s="25">
        <v>2015.0</v>
      </c>
      <c r="R36" s="25" t="str">
        <f>G15</f>
        <v/>
      </c>
      <c r="S36" s="19">
        <v>0.3680555555555556</v>
      </c>
      <c r="T36" s="57">
        <v>0.40277777777777773</v>
      </c>
      <c r="U36" s="31"/>
      <c r="V36" s="7"/>
      <c r="W36" s="7"/>
      <c r="X36" s="7"/>
      <c r="Y36" s="7"/>
      <c r="Z36" s="7"/>
    </row>
    <row r="37" ht="15.75" customHeight="1">
      <c r="A37" s="27"/>
      <c r="B37" s="27"/>
      <c r="C37" s="54"/>
      <c r="D37" s="58"/>
      <c r="E37" s="59"/>
      <c r="F37" s="60"/>
      <c r="G37" s="61"/>
      <c r="H37" s="28"/>
      <c r="I37" s="36"/>
      <c r="J37" s="24" t="str">
        <f>G25&amp;" - "&amp;G21&amp;" - "&amp;G22&amp;" - "&amp;G24</f>
        <v> -  -  - </v>
      </c>
      <c r="K37" s="25">
        <f t="shared" si="2"/>
        <v>10</v>
      </c>
      <c r="L37" s="24">
        <f t="shared" si="3"/>
        <v>0</v>
      </c>
      <c r="M37" s="25">
        <f t="shared" si="4"/>
        <v>10</v>
      </c>
      <c r="N37" s="25">
        <f t="shared" si="5"/>
        <v>50</v>
      </c>
      <c r="O37" s="25">
        <f t="shared" si="18"/>
        <v>8</v>
      </c>
      <c r="P37" s="25">
        <v>8.0</v>
      </c>
      <c r="Q37" s="25">
        <v>2015.0</v>
      </c>
      <c r="R37" s="25" t="str">
        <f>G23</f>
        <v/>
      </c>
      <c r="S37" s="19">
        <v>0.4166666666666667</v>
      </c>
      <c r="T37" s="57">
        <v>0.4513888888888889</v>
      </c>
      <c r="U37" s="31"/>
      <c r="V37" s="7"/>
      <c r="W37" s="7"/>
      <c r="X37" s="7"/>
      <c r="Y37" s="7"/>
      <c r="Z37" s="7"/>
    </row>
    <row r="38" ht="15.75" customHeight="1">
      <c r="A38" s="27"/>
      <c r="B38" s="27"/>
      <c r="C38" s="54"/>
      <c r="D38" s="55"/>
      <c r="E38" s="55"/>
      <c r="F38" s="55"/>
      <c r="G38" s="55"/>
      <c r="H38" s="28"/>
      <c r="I38" s="36"/>
      <c r="J38" s="24" t="str">
        <f>G32&amp;" - "&amp;G28&amp;" - "&amp;G29&amp;" - "&amp;G31</f>
        <v> -  -  - </v>
      </c>
      <c r="K38" s="25">
        <f t="shared" si="2"/>
        <v>10</v>
      </c>
      <c r="L38" s="24">
        <f t="shared" si="3"/>
        <v>50</v>
      </c>
      <c r="M38" s="25">
        <f t="shared" si="4"/>
        <v>11</v>
      </c>
      <c r="N38" s="25">
        <f t="shared" si="5"/>
        <v>40</v>
      </c>
      <c r="O38" s="25">
        <f t="shared" si="18"/>
        <v>8</v>
      </c>
      <c r="P38" s="25">
        <v>8.0</v>
      </c>
      <c r="Q38" s="25">
        <v>2015.0</v>
      </c>
      <c r="R38" s="25" t="str">
        <f>G30</f>
        <v/>
      </c>
      <c r="S38" s="19">
        <v>0.4513888888888889</v>
      </c>
      <c r="T38" s="57">
        <v>0.4861111111111111</v>
      </c>
      <c r="U38" s="31"/>
      <c r="V38" s="7"/>
      <c r="W38" s="7"/>
      <c r="X38" s="7"/>
      <c r="Y38" s="7"/>
      <c r="Z38" s="7"/>
    </row>
    <row r="39" ht="15.75" customHeight="1">
      <c r="A39" s="27"/>
      <c r="B39" s="27"/>
      <c r="C39" s="54"/>
      <c r="D39" s="55"/>
      <c r="E39" s="55"/>
      <c r="F39" s="55"/>
      <c r="G39" s="55"/>
      <c r="H39" s="28"/>
      <c r="I39" s="36"/>
      <c r="J39" s="24" t="str">
        <f>G39&amp;" - "&amp;G35&amp;" - "&amp;G36&amp;" - "&amp;G38</f>
        <v> -  -  - </v>
      </c>
      <c r="K39" s="25">
        <f t="shared" si="2"/>
        <v>11</v>
      </c>
      <c r="L39" s="24">
        <f t="shared" si="3"/>
        <v>40</v>
      </c>
      <c r="M39" s="25">
        <f t="shared" si="4"/>
        <v>12</v>
      </c>
      <c r="N39" s="25">
        <f t="shared" si="5"/>
        <v>30</v>
      </c>
      <c r="O39" s="25">
        <f t="shared" si="18"/>
        <v>8</v>
      </c>
      <c r="P39" s="25">
        <v>8.0</v>
      </c>
      <c r="Q39" s="25">
        <v>2015.0</v>
      </c>
      <c r="R39" s="25" t="str">
        <f>G37</f>
        <v/>
      </c>
      <c r="S39" s="19">
        <v>0.4861111111111111</v>
      </c>
      <c r="T39" s="57">
        <v>0.5208333333333334</v>
      </c>
      <c r="U39" s="31"/>
      <c r="V39" s="7"/>
      <c r="W39" s="7"/>
      <c r="X39" s="7"/>
      <c r="Y39" s="7"/>
      <c r="Z39" s="7"/>
    </row>
    <row r="40" ht="15.75" customHeight="1">
      <c r="A40" s="12"/>
      <c r="B40" s="12"/>
      <c r="C40" s="62"/>
      <c r="D40" s="55"/>
      <c r="E40" s="56"/>
      <c r="F40" s="56"/>
      <c r="G40" s="55"/>
      <c r="H40" s="40"/>
      <c r="I40" s="43"/>
      <c r="J40" s="24" t="str">
        <f>G46&amp;" - "&amp;G42&amp;" - "&amp;G43&amp;" - "&amp;G45</f>
        <v> -  -  - </v>
      </c>
      <c r="K40" s="25">
        <f t="shared" si="2"/>
        <v>14</v>
      </c>
      <c r="L40" s="24">
        <f t="shared" si="3"/>
        <v>0</v>
      </c>
      <c r="M40" s="25">
        <f t="shared" si="4"/>
        <v>14</v>
      </c>
      <c r="N40" s="25">
        <f t="shared" si="5"/>
        <v>50</v>
      </c>
      <c r="O40" s="25">
        <f t="shared" si="18"/>
        <v>8</v>
      </c>
      <c r="P40" s="25">
        <v>8.0</v>
      </c>
      <c r="Q40" s="25">
        <v>2015.0</v>
      </c>
      <c r="R40" s="25" t="str">
        <f>G44</f>
        <v/>
      </c>
      <c r="S40" s="19">
        <v>0.5833333333333334</v>
      </c>
      <c r="T40" s="57">
        <v>0.6180555555555556</v>
      </c>
      <c r="U40" s="31"/>
      <c r="V40" s="7"/>
      <c r="W40" s="7"/>
      <c r="X40" s="7"/>
      <c r="Y40" s="7"/>
      <c r="Z40" s="7"/>
    </row>
    <row r="41" ht="15.75" customHeight="1">
      <c r="A41" s="20" t="s">
        <v>109</v>
      </c>
      <c r="B41" s="21">
        <v>0.5833333333333334</v>
      </c>
      <c r="C41" s="49">
        <v>0.6180555555555556</v>
      </c>
      <c r="D41" s="65"/>
      <c r="E41" s="51"/>
      <c r="F41" s="51"/>
      <c r="G41" s="52"/>
      <c r="H41" s="53"/>
      <c r="I41" s="32"/>
      <c r="J41" s="24" t="str">
        <f>G53&amp;" - "&amp;G49&amp;" - "&amp;G50&amp;" - "&amp;G52</f>
        <v> -  -  - </v>
      </c>
      <c r="K41" s="25">
        <f t="shared" si="2"/>
        <v>14</v>
      </c>
      <c r="L41" s="24">
        <f t="shared" si="3"/>
        <v>50</v>
      </c>
      <c r="M41" s="25">
        <f t="shared" si="4"/>
        <v>15</v>
      </c>
      <c r="N41" s="25">
        <f t="shared" si="5"/>
        <v>40</v>
      </c>
      <c r="O41" s="25">
        <f t="shared" si="18"/>
        <v>8</v>
      </c>
      <c r="P41" s="25">
        <v>8.0</v>
      </c>
      <c r="Q41" s="25">
        <v>2015.0</v>
      </c>
      <c r="R41" s="25" t="str">
        <f>G51</f>
        <v/>
      </c>
      <c r="S41" s="19">
        <v>0.6180555555555556</v>
      </c>
      <c r="T41" s="57">
        <v>0.6527777777777778</v>
      </c>
      <c r="U41" s="31"/>
      <c r="V41" s="7"/>
      <c r="W41" s="7"/>
      <c r="X41" s="7"/>
      <c r="Y41" s="7"/>
      <c r="Z41" s="7"/>
    </row>
    <row r="42" ht="15.75" customHeight="1">
      <c r="A42" s="27"/>
      <c r="B42" s="27"/>
      <c r="C42" s="54"/>
      <c r="D42" s="55"/>
      <c r="E42" s="56"/>
      <c r="F42" s="55"/>
      <c r="G42" s="55"/>
      <c r="H42" s="28"/>
      <c r="I42" s="36"/>
      <c r="J42" s="24" t="str">
        <f>G61&amp;" - "&amp;G57&amp;" - "&amp;G58&amp;" - "&amp;G60</f>
        <v> -  -  - </v>
      </c>
      <c r="K42" s="25">
        <f t="shared" si="2"/>
        <v>16</v>
      </c>
      <c r="L42" s="24">
        <f t="shared" si="3"/>
        <v>0</v>
      </c>
      <c r="M42" s="25">
        <f t="shared" si="4"/>
        <v>16</v>
      </c>
      <c r="N42" s="25">
        <f t="shared" si="5"/>
        <v>50</v>
      </c>
      <c r="O42" s="25">
        <f t="shared" si="18"/>
        <v>8</v>
      </c>
      <c r="P42" s="25">
        <v>8.0</v>
      </c>
      <c r="Q42" s="25">
        <v>2015.0</v>
      </c>
      <c r="R42" s="25" t="str">
        <f>G59</f>
        <v/>
      </c>
      <c r="S42" s="19">
        <v>0.6666666666666666</v>
      </c>
      <c r="T42" s="57">
        <v>0.7013888888888888</v>
      </c>
      <c r="U42" s="31"/>
      <c r="V42" s="7"/>
      <c r="W42" s="7"/>
      <c r="X42" s="7"/>
      <c r="Y42" s="7"/>
      <c r="Z42" s="7"/>
    </row>
    <row r="43" ht="15.75" customHeight="1">
      <c r="A43" s="27"/>
      <c r="B43" s="27"/>
      <c r="C43" s="54"/>
      <c r="D43" s="55"/>
      <c r="E43" s="56"/>
      <c r="F43" s="55"/>
      <c r="G43" s="55"/>
      <c r="H43" s="28"/>
      <c r="I43" s="36"/>
      <c r="J43" s="24" t="str">
        <f>G68&amp;" - "&amp;G64&amp;" - "&amp;G65&amp;" - "&amp;G67</f>
        <v> -  -  - </v>
      </c>
      <c r="K43" s="25">
        <f t="shared" si="2"/>
        <v>16</v>
      </c>
      <c r="L43" s="24">
        <f t="shared" si="3"/>
        <v>50</v>
      </c>
      <c r="M43" s="25">
        <f t="shared" si="4"/>
        <v>17</v>
      </c>
      <c r="N43" s="25">
        <f t="shared" si="5"/>
        <v>40</v>
      </c>
      <c r="O43" s="25">
        <f t="shared" si="18"/>
        <v>8</v>
      </c>
      <c r="P43" s="25">
        <v>8.0</v>
      </c>
      <c r="Q43" s="25">
        <v>2015.0</v>
      </c>
      <c r="R43" s="25" t="str">
        <f>G66</f>
        <v/>
      </c>
      <c r="S43" s="19">
        <v>0.7013888888888888</v>
      </c>
      <c r="T43" s="57">
        <v>0.7361111111111112</v>
      </c>
      <c r="U43" s="31"/>
      <c r="V43" s="7"/>
      <c r="W43" s="7"/>
      <c r="X43" s="7"/>
      <c r="Y43" s="7"/>
      <c r="Z43" s="7"/>
    </row>
    <row r="44" ht="15.75" customHeight="1">
      <c r="A44" s="27"/>
      <c r="B44" s="27"/>
      <c r="C44" s="54"/>
      <c r="D44" s="58"/>
      <c r="E44" s="59"/>
      <c r="F44" s="60"/>
      <c r="G44" s="61"/>
      <c r="H44" s="28"/>
      <c r="I44" s="36"/>
      <c r="J44" s="24" t="str">
        <f>G75&amp;" - "&amp;G71&amp;" - "&amp;G72&amp;" - "&amp;G74</f>
        <v> -  -  - </v>
      </c>
      <c r="K44" s="25">
        <f t="shared" si="2"/>
        <v>17</v>
      </c>
      <c r="L44" s="24">
        <f t="shared" si="3"/>
        <v>40</v>
      </c>
      <c r="M44" s="25">
        <f t="shared" si="4"/>
        <v>18</v>
      </c>
      <c r="N44" s="25">
        <f t="shared" si="5"/>
        <v>30</v>
      </c>
      <c r="O44" s="25">
        <f t="shared" si="18"/>
        <v>8</v>
      </c>
      <c r="P44" s="25">
        <v>8.0</v>
      </c>
      <c r="Q44" s="25">
        <v>2015.0</v>
      </c>
      <c r="R44" s="8" t="str">
        <f>G73</f>
        <v/>
      </c>
      <c r="S44" s="19">
        <v>0.7361111111111112</v>
      </c>
      <c r="T44" s="19">
        <v>0.7708333333333334</v>
      </c>
      <c r="U44" s="42"/>
      <c r="V44" s="7"/>
      <c r="W44" s="7"/>
      <c r="X44" s="7"/>
      <c r="Y44" s="7"/>
      <c r="Z44" s="7"/>
    </row>
    <row r="45" ht="15.75" customHeight="1">
      <c r="A45" s="27"/>
      <c r="B45" s="27"/>
      <c r="C45" s="54"/>
      <c r="D45" s="55"/>
      <c r="E45" s="55"/>
      <c r="F45" s="55"/>
      <c r="G45" s="55"/>
      <c r="H45" s="28"/>
      <c r="I45" s="36"/>
      <c r="J45" s="24" t="str">
        <f>H10&amp;" - "&amp;H6&amp;" - "&amp;H7&amp;" - "&amp;H9</f>
        <v> -  -  - </v>
      </c>
      <c r="K45" s="25">
        <f t="shared" si="2"/>
        <v>8</v>
      </c>
      <c r="L45" s="24">
        <f t="shared" si="3"/>
        <v>0</v>
      </c>
      <c r="M45" s="25">
        <f t="shared" si="4"/>
        <v>8</v>
      </c>
      <c r="N45" s="25">
        <f t="shared" si="5"/>
        <v>50</v>
      </c>
      <c r="O45" s="25">
        <f t="shared" ref="O45:O54" si="19">H$2</f>
        <v>9</v>
      </c>
      <c r="P45" s="25">
        <v>8.0</v>
      </c>
      <c r="Q45" s="25">
        <v>2015.0</v>
      </c>
      <c r="R45" s="25" t="str">
        <f>H8</f>
        <v/>
      </c>
      <c r="S45" s="19">
        <v>0.3333333333333333</v>
      </c>
      <c r="T45" s="19">
        <v>0.3680555555555556</v>
      </c>
      <c r="U45" s="26" t="s">
        <v>128</v>
      </c>
      <c r="V45" s="7"/>
      <c r="W45" s="7"/>
      <c r="X45" s="7"/>
      <c r="Y45" s="7"/>
      <c r="Z45" s="7"/>
    </row>
    <row r="46" ht="15.75" customHeight="1">
      <c r="A46" s="27"/>
      <c r="B46" s="27"/>
      <c r="C46" s="54"/>
      <c r="D46" s="55"/>
      <c r="E46" s="55"/>
      <c r="F46" s="55"/>
      <c r="G46" s="55"/>
      <c r="H46" s="28"/>
      <c r="I46" s="36"/>
      <c r="J46" s="24" t="str">
        <f>H17&amp;" - "&amp;H13&amp;" - "&amp;H14&amp;" - "&amp;H16</f>
        <v> -  -  - </v>
      </c>
      <c r="K46" s="25">
        <f t="shared" si="2"/>
        <v>8</v>
      </c>
      <c r="L46" s="24">
        <f t="shared" si="3"/>
        <v>50</v>
      </c>
      <c r="M46" s="25">
        <f t="shared" si="4"/>
        <v>9</v>
      </c>
      <c r="N46" s="25">
        <f t="shared" si="5"/>
        <v>40</v>
      </c>
      <c r="O46" s="25">
        <f t="shared" si="19"/>
        <v>9</v>
      </c>
      <c r="P46" s="25">
        <v>8.0</v>
      </c>
      <c r="Q46" s="25">
        <v>2015.0</v>
      </c>
      <c r="R46" s="25" t="str">
        <f>H15</f>
        <v/>
      </c>
      <c r="S46" s="19">
        <v>0.3680555555555556</v>
      </c>
      <c r="T46" s="19">
        <v>0.40277777777777773</v>
      </c>
      <c r="U46" s="31"/>
      <c r="V46" s="7"/>
      <c r="W46" s="7"/>
      <c r="X46" s="7"/>
      <c r="Y46" s="7"/>
      <c r="Z46" s="7"/>
    </row>
    <row r="47" ht="15.75" customHeight="1">
      <c r="A47" s="27"/>
      <c r="B47" s="12"/>
      <c r="C47" s="62"/>
      <c r="D47" s="55"/>
      <c r="E47" s="56"/>
      <c r="F47" s="56"/>
      <c r="G47" s="68"/>
      <c r="H47" s="40"/>
      <c r="I47" s="43"/>
      <c r="J47" s="24" t="str">
        <f>H25&amp;" - "&amp;H21&amp;" - "&amp;H22&amp;" - "&amp;H24</f>
        <v> -  -  - </v>
      </c>
      <c r="K47" s="25">
        <f t="shared" si="2"/>
        <v>10</v>
      </c>
      <c r="L47" s="24">
        <f t="shared" si="3"/>
        <v>0</v>
      </c>
      <c r="M47" s="25">
        <f t="shared" si="4"/>
        <v>10</v>
      </c>
      <c r="N47" s="25">
        <f t="shared" si="5"/>
        <v>50</v>
      </c>
      <c r="O47" s="25">
        <f t="shared" si="19"/>
        <v>9</v>
      </c>
      <c r="P47" s="25">
        <v>8.0</v>
      </c>
      <c r="Q47" s="25">
        <v>2015.0</v>
      </c>
      <c r="R47" s="25" t="str">
        <f>H23</f>
        <v/>
      </c>
      <c r="S47" s="19">
        <v>0.4166666666666667</v>
      </c>
      <c r="T47" s="19">
        <v>0.4513888888888889</v>
      </c>
      <c r="U47" s="31"/>
      <c r="V47" s="7"/>
      <c r="W47" s="7"/>
      <c r="X47" s="7"/>
      <c r="Y47" s="7"/>
      <c r="Z47" s="7"/>
    </row>
    <row r="48" ht="15.75" customHeight="1">
      <c r="A48" s="27"/>
      <c r="B48" s="21">
        <v>0.6180555555555556</v>
      </c>
      <c r="C48" s="49">
        <v>0.6527777777777778</v>
      </c>
      <c r="D48" s="65"/>
      <c r="E48" s="52"/>
      <c r="F48" s="71"/>
      <c r="G48" s="53"/>
      <c r="H48" s="22"/>
      <c r="I48" s="32"/>
      <c r="J48" s="24" t="str">
        <f>H32&amp;" - "&amp;H28&amp;" - "&amp;H29&amp;" - "&amp;H31</f>
        <v> -  -  - </v>
      </c>
      <c r="K48" s="25">
        <f t="shared" si="2"/>
        <v>10</v>
      </c>
      <c r="L48" s="24">
        <f t="shared" si="3"/>
        <v>50</v>
      </c>
      <c r="M48" s="25">
        <f t="shared" si="4"/>
        <v>11</v>
      </c>
      <c r="N48" s="25">
        <f t="shared" si="5"/>
        <v>40</v>
      </c>
      <c r="O48" s="25">
        <f t="shared" si="19"/>
        <v>9</v>
      </c>
      <c r="P48" s="25">
        <v>8.0</v>
      </c>
      <c r="Q48" s="25">
        <v>2015.0</v>
      </c>
      <c r="R48" s="25" t="str">
        <f>H30</f>
        <v/>
      </c>
      <c r="S48" s="19">
        <v>0.4513888888888889</v>
      </c>
      <c r="T48" s="19">
        <v>0.4861111111111111</v>
      </c>
      <c r="U48" s="31"/>
      <c r="V48" s="7"/>
      <c r="W48" s="7"/>
      <c r="X48" s="7"/>
      <c r="Y48" s="7"/>
      <c r="Z48" s="7"/>
    </row>
    <row r="49" ht="15.75" customHeight="1">
      <c r="A49" s="27"/>
      <c r="B49" s="27"/>
      <c r="C49" s="54"/>
      <c r="D49" s="55"/>
      <c r="E49" s="56"/>
      <c r="F49" s="55"/>
      <c r="G49" s="28"/>
      <c r="H49" s="28"/>
      <c r="I49" s="36"/>
      <c r="J49" s="24" t="str">
        <f>H46&amp;" - "&amp;H42&amp;" - "&amp;H43&amp;" - "&amp;H45</f>
        <v> -  -  - </v>
      </c>
      <c r="K49" s="25">
        <f t="shared" si="2"/>
        <v>11</v>
      </c>
      <c r="L49" s="24">
        <f t="shared" si="3"/>
        <v>40</v>
      </c>
      <c r="M49" s="25">
        <f t="shared" si="4"/>
        <v>12</v>
      </c>
      <c r="N49" s="25">
        <f t="shared" si="5"/>
        <v>30</v>
      </c>
      <c r="O49" s="25">
        <f t="shared" si="19"/>
        <v>9</v>
      </c>
      <c r="P49" s="25">
        <v>8.0</v>
      </c>
      <c r="Q49" s="25">
        <v>2015.0</v>
      </c>
      <c r="R49" s="25" t="str">
        <f>H44</f>
        <v/>
      </c>
      <c r="S49" s="19">
        <v>0.4861111111111111</v>
      </c>
      <c r="T49" s="19">
        <v>0.5208333333333334</v>
      </c>
      <c r="U49" s="31"/>
      <c r="V49" s="7"/>
      <c r="W49" s="7"/>
      <c r="X49" s="7"/>
      <c r="Y49" s="7"/>
      <c r="Z49" s="7"/>
    </row>
    <row r="50" ht="15.75" customHeight="1">
      <c r="A50" s="27"/>
      <c r="B50" s="27"/>
      <c r="C50" s="54"/>
      <c r="D50" s="55"/>
      <c r="E50" s="56"/>
      <c r="F50" s="55"/>
      <c r="G50" s="28"/>
      <c r="H50" s="28"/>
      <c r="I50" s="36"/>
      <c r="J50" s="24" t="str">
        <f>H53&amp;" - "&amp;H49&amp;" - "&amp;H50&amp;" - "&amp;H52</f>
        <v> -  -  - </v>
      </c>
      <c r="K50" s="25">
        <f t="shared" si="2"/>
        <v>14</v>
      </c>
      <c r="L50" s="24">
        <f t="shared" si="3"/>
        <v>0</v>
      </c>
      <c r="M50" s="25">
        <f t="shared" si="4"/>
        <v>14</v>
      </c>
      <c r="N50" s="25">
        <f t="shared" si="5"/>
        <v>50</v>
      </c>
      <c r="O50" s="25">
        <f t="shared" si="19"/>
        <v>9</v>
      </c>
      <c r="P50" s="25">
        <v>8.0</v>
      </c>
      <c r="Q50" s="25">
        <v>2015.0</v>
      </c>
      <c r="R50" s="25" t="str">
        <f>H51</f>
        <v/>
      </c>
      <c r="S50" s="19">
        <v>0.5833333333333334</v>
      </c>
      <c r="T50" s="19">
        <v>0.6180555555555556</v>
      </c>
      <c r="U50" s="31"/>
      <c r="V50" s="7"/>
      <c r="W50" s="7"/>
      <c r="X50" s="7"/>
      <c r="Y50" s="7"/>
      <c r="Z50" s="7"/>
    </row>
    <row r="51" ht="15.75" customHeight="1">
      <c r="A51" s="27"/>
      <c r="B51" s="27"/>
      <c r="C51" s="54"/>
      <c r="D51" s="58"/>
      <c r="E51" s="59"/>
      <c r="F51" s="60"/>
      <c r="G51" s="28"/>
      <c r="H51" s="28"/>
      <c r="I51" s="36"/>
      <c r="J51" s="24" t="str">
        <f>H61&amp;" - "&amp;H57&amp;" - "&amp;H58&amp;" - "&amp;H60</f>
        <v> -  -  - </v>
      </c>
      <c r="K51" s="25">
        <f t="shared" si="2"/>
        <v>14</v>
      </c>
      <c r="L51" s="24">
        <f t="shared" si="3"/>
        <v>50</v>
      </c>
      <c r="M51" s="25">
        <f t="shared" si="4"/>
        <v>15</v>
      </c>
      <c r="N51" s="25">
        <f t="shared" si="5"/>
        <v>40</v>
      </c>
      <c r="O51" s="25">
        <f t="shared" si="19"/>
        <v>9</v>
      </c>
      <c r="P51" s="25">
        <v>8.0</v>
      </c>
      <c r="Q51" s="25">
        <v>2015.0</v>
      </c>
      <c r="R51" s="25" t="str">
        <f>H51</f>
        <v/>
      </c>
      <c r="S51" s="19">
        <v>0.6180555555555556</v>
      </c>
      <c r="T51" s="19">
        <v>0.6527777777777778</v>
      </c>
      <c r="U51" s="31"/>
      <c r="V51" s="7"/>
      <c r="W51" s="7"/>
      <c r="X51" s="7"/>
      <c r="Y51" s="7"/>
      <c r="Z51" s="7"/>
    </row>
    <row r="52" ht="15.75" customHeight="1">
      <c r="A52" s="27"/>
      <c r="B52" s="27"/>
      <c r="C52" s="54"/>
      <c r="D52" s="55"/>
      <c r="E52" s="55"/>
      <c r="F52" s="55"/>
      <c r="G52" s="28"/>
      <c r="H52" s="28"/>
      <c r="I52" s="36"/>
      <c r="J52" s="24" t="str">
        <f>H61&amp;" - "&amp;H57&amp;" - "&amp;H58&amp;" - "&amp;H60</f>
        <v> -  -  - </v>
      </c>
      <c r="K52" s="25">
        <f t="shared" si="2"/>
        <v>16</v>
      </c>
      <c r="L52" s="24">
        <f t="shared" si="3"/>
        <v>0</v>
      </c>
      <c r="M52" s="25">
        <f t="shared" si="4"/>
        <v>16</v>
      </c>
      <c r="N52" s="25">
        <f t="shared" si="5"/>
        <v>50</v>
      </c>
      <c r="O52" s="25">
        <f t="shared" si="19"/>
        <v>9</v>
      </c>
      <c r="P52" s="25">
        <v>8.0</v>
      </c>
      <c r="Q52" s="25">
        <v>2015.0</v>
      </c>
      <c r="R52" s="25" t="str">
        <f>H59</f>
        <v/>
      </c>
      <c r="S52" s="19">
        <v>0.6666666666666666</v>
      </c>
      <c r="T52" s="19">
        <v>0.7013888888888888</v>
      </c>
      <c r="U52" s="31"/>
      <c r="V52" s="7"/>
      <c r="W52" s="7"/>
      <c r="X52" s="7"/>
      <c r="Y52" s="7"/>
      <c r="Z52" s="7"/>
    </row>
    <row r="53" ht="15.75" customHeight="1">
      <c r="A53" s="27"/>
      <c r="B53" s="27"/>
      <c r="C53" s="54"/>
      <c r="D53" s="55"/>
      <c r="E53" s="55"/>
      <c r="F53" s="55"/>
      <c r="G53" s="28"/>
      <c r="H53" s="28"/>
      <c r="I53" s="36"/>
      <c r="J53" s="24" t="str">
        <f>H68&amp;" - "&amp;H64&amp;" - "&amp;H65&amp;" - "&amp;H67</f>
        <v> -  -  - </v>
      </c>
      <c r="K53" s="25">
        <f t="shared" si="2"/>
        <v>16</v>
      </c>
      <c r="L53" s="24">
        <f t="shared" si="3"/>
        <v>50</v>
      </c>
      <c r="M53" s="25">
        <f t="shared" si="4"/>
        <v>17</v>
      </c>
      <c r="N53" s="25">
        <f t="shared" si="5"/>
        <v>40</v>
      </c>
      <c r="O53" s="25">
        <f t="shared" si="19"/>
        <v>9</v>
      </c>
      <c r="P53" s="25">
        <v>8.0</v>
      </c>
      <c r="Q53" s="25">
        <v>2015.0</v>
      </c>
      <c r="R53" s="25" t="str">
        <f>H66</f>
        <v/>
      </c>
      <c r="S53" s="19">
        <v>0.7013888888888888</v>
      </c>
      <c r="T53" s="19">
        <v>0.7361111111111112</v>
      </c>
      <c r="U53" s="31"/>
      <c r="V53" s="7"/>
      <c r="W53" s="7"/>
      <c r="X53" s="7"/>
      <c r="Y53" s="7"/>
      <c r="Z53" s="7"/>
    </row>
    <row r="54" ht="15.75" customHeight="1">
      <c r="A54" s="27"/>
      <c r="B54" s="12"/>
      <c r="C54" s="62"/>
      <c r="D54" s="55"/>
      <c r="E54" s="56"/>
      <c r="F54" s="56"/>
      <c r="G54" s="40"/>
      <c r="H54" s="40"/>
      <c r="I54" s="43"/>
      <c r="J54" s="24" t="str">
        <f>H75&amp;" - "&amp;H71&amp;" - "&amp;H72&amp;" - "&amp;H74</f>
        <v> -  -  - </v>
      </c>
      <c r="K54" s="25">
        <f t="shared" si="2"/>
        <v>17</v>
      </c>
      <c r="L54" s="24">
        <f t="shared" si="3"/>
        <v>40</v>
      </c>
      <c r="M54" s="25">
        <f t="shared" si="4"/>
        <v>18</v>
      </c>
      <c r="N54" s="25">
        <f t="shared" si="5"/>
        <v>30</v>
      </c>
      <c r="O54" s="25">
        <f t="shared" si="19"/>
        <v>9</v>
      </c>
      <c r="P54" s="25">
        <v>8.0</v>
      </c>
      <c r="Q54" s="25">
        <v>2015.0</v>
      </c>
      <c r="R54" s="25" t="str">
        <f>H73</f>
        <v/>
      </c>
      <c r="S54" s="19">
        <v>0.7361111111111112</v>
      </c>
      <c r="T54" s="19">
        <v>0.7708333333333334</v>
      </c>
      <c r="U54" s="42"/>
      <c r="V54" s="7"/>
      <c r="W54" s="7"/>
      <c r="X54" s="7"/>
      <c r="Y54" s="7"/>
      <c r="Z54" s="7"/>
    </row>
    <row r="55" ht="15.75" customHeight="1">
      <c r="A55" s="27"/>
      <c r="B55" s="45" t="s">
        <v>81</v>
      </c>
      <c r="C55" s="4"/>
      <c r="D55" s="4"/>
      <c r="E55" s="4"/>
      <c r="F55" s="4"/>
      <c r="G55" s="4"/>
      <c r="H55" s="4"/>
      <c r="I55" s="5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7"/>
      <c r="W55" s="7"/>
      <c r="X55" s="7"/>
      <c r="Y55" s="7"/>
      <c r="Z55" s="7"/>
    </row>
    <row r="56" ht="15.75" customHeight="1">
      <c r="A56" s="27"/>
      <c r="B56" s="21">
        <v>0.6666666666666666</v>
      </c>
      <c r="C56" s="21">
        <v>0.7013888888888888</v>
      </c>
      <c r="D56" s="22"/>
      <c r="E56" s="22"/>
      <c r="F56" s="22"/>
      <c r="G56" s="22"/>
      <c r="H56" s="22"/>
      <c r="I56" s="32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7"/>
      <c r="W56" s="7"/>
      <c r="X56" s="7"/>
      <c r="Y56" s="7"/>
      <c r="Z56" s="7"/>
    </row>
    <row r="57" ht="15.75" customHeight="1">
      <c r="A57" s="27"/>
      <c r="B57" s="27"/>
      <c r="C57" s="27"/>
      <c r="D57" s="28"/>
      <c r="E57" s="28"/>
      <c r="F57" s="28"/>
      <c r="G57" s="28"/>
      <c r="H57" s="28"/>
      <c r="I57" s="3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7"/>
      <c r="W57" s="7"/>
      <c r="X57" s="7"/>
      <c r="Y57" s="7"/>
      <c r="Z57" s="7"/>
    </row>
    <row r="58" ht="15.75" customHeight="1">
      <c r="A58" s="27"/>
      <c r="B58" s="27"/>
      <c r="C58" s="27"/>
      <c r="D58" s="28"/>
      <c r="E58" s="28"/>
      <c r="F58" s="28"/>
      <c r="G58" s="28"/>
      <c r="H58" s="28"/>
      <c r="I58" s="3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7"/>
      <c r="W58" s="7"/>
      <c r="X58" s="7"/>
      <c r="Y58" s="7"/>
      <c r="Z58" s="7"/>
    </row>
    <row r="59" ht="15.75" customHeight="1">
      <c r="A59" s="27"/>
      <c r="B59" s="27"/>
      <c r="C59" s="27"/>
      <c r="D59" s="28"/>
      <c r="E59" s="28"/>
      <c r="F59" s="28"/>
      <c r="G59" s="28"/>
      <c r="H59" s="28"/>
      <c r="I59" s="3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7"/>
      <c r="W59" s="7"/>
      <c r="X59" s="7"/>
      <c r="Y59" s="7"/>
      <c r="Z59" s="7"/>
    </row>
    <row r="60" ht="15.75" customHeight="1">
      <c r="A60" s="27"/>
      <c r="B60" s="27"/>
      <c r="C60" s="27"/>
      <c r="D60" s="28"/>
      <c r="E60" s="28"/>
      <c r="F60" s="28"/>
      <c r="G60" s="28"/>
      <c r="H60" s="28"/>
      <c r="I60" s="3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7"/>
      <c r="W60" s="7"/>
      <c r="X60" s="7"/>
      <c r="Y60" s="7"/>
      <c r="Z60" s="7"/>
    </row>
    <row r="61" ht="15.75" customHeight="1">
      <c r="A61" s="27"/>
      <c r="B61" s="27"/>
      <c r="C61" s="27"/>
      <c r="D61" s="28"/>
      <c r="E61" s="28"/>
      <c r="F61" s="28"/>
      <c r="G61" s="28"/>
      <c r="H61" s="28"/>
      <c r="I61" s="3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7"/>
      <c r="W61" s="7"/>
      <c r="X61" s="7"/>
      <c r="Y61" s="7"/>
      <c r="Z61" s="7"/>
    </row>
    <row r="62" ht="15.75" customHeight="1">
      <c r="A62" s="27"/>
      <c r="B62" s="12"/>
      <c r="C62" s="12"/>
      <c r="D62" s="40"/>
      <c r="E62" s="40"/>
      <c r="F62" s="40"/>
      <c r="G62" s="40"/>
      <c r="H62" s="40"/>
      <c r="I62" s="43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7"/>
      <c r="W62" s="7"/>
      <c r="X62" s="7"/>
      <c r="Y62" s="7"/>
      <c r="Z62" s="7"/>
    </row>
    <row r="63" ht="15.75" customHeight="1">
      <c r="A63" s="27"/>
      <c r="B63" s="72">
        <v>0.7013888888888888</v>
      </c>
      <c r="C63" s="21">
        <v>0.7361111111111112</v>
      </c>
      <c r="D63" s="22"/>
      <c r="E63" s="22"/>
      <c r="F63" s="22"/>
      <c r="G63" s="22"/>
      <c r="H63" s="22"/>
      <c r="I63" s="73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7"/>
      <c r="W63" s="7"/>
      <c r="X63" s="7"/>
      <c r="Y63" s="7"/>
      <c r="Z63" s="7"/>
    </row>
    <row r="64" ht="15.75" customHeight="1">
      <c r="A64" s="27"/>
      <c r="B64" s="27"/>
      <c r="C64" s="27"/>
      <c r="D64" s="28"/>
      <c r="E64" s="28"/>
      <c r="F64" s="28"/>
      <c r="G64" s="28"/>
      <c r="H64" s="28"/>
      <c r="I64" s="74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7"/>
      <c r="W64" s="7"/>
      <c r="X64" s="7"/>
      <c r="Y64" s="7"/>
      <c r="Z64" s="7"/>
    </row>
    <row r="65" ht="15.75" customHeight="1">
      <c r="A65" s="27"/>
      <c r="B65" s="27"/>
      <c r="C65" s="27"/>
      <c r="D65" s="28"/>
      <c r="E65" s="28"/>
      <c r="F65" s="28"/>
      <c r="G65" s="28"/>
      <c r="H65" s="28"/>
      <c r="I65" s="74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7"/>
      <c r="W65" s="7"/>
      <c r="X65" s="7"/>
      <c r="Y65" s="7"/>
      <c r="Z65" s="7"/>
    </row>
    <row r="66" ht="15.75" customHeight="1">
      <c r="A66" s="27"/>
      <c r="B66" s="27"/>
      <c r="C66" s="27"/>
      <c r="D66" s="28"/>
      <c r="E66" s="28"/>
      <c r="F66" s="28"/>
      <c r="G66" s="28"/>
      <c r="H66" s="28"/>
      <c r="I66" s="74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7"/>
      <c r="W66" s="7"/>
      <c r="X66" s="7"/>
      <c r="Y66" s="7"/>
      <c r="Z66" s="7"/>
    </row>
    <row r="67" ht="15.75" customHeight="1">
      <c r="A67" s="27"/>
      <c r="B67" s="27"/>
      <c r="C67" s="27"/>
      <c r="D67" s="28"/>
      <c r="E67" s="28"/>
      <c r="F67" s="28"/>
      <c r="G67" s="28"/>
      <c r="H67" s="28"/>
      <c r="I67" s="74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7"/>
      <c r="W67" s="7"/>
      <c r="X67" s="7"/>
      <c r="Y67" s="7"/>
      <c r="Z67" s="7"/>
    </row>
    <row r="68" ht="15.75" customHeight="1">
      <c r="A68" s="27"/>
      <c r="B68" s="27"/>
      <c r="C68" s="27"/>
      <c r="D68" s="28"/>
      <c r="E68" s="28"/>
      <c r="F68" s="28"/>
      <c r="G68" s="28"/>
      <c r="H68" s="28"/>
      <c r="I68" s="74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7"/>
      <c r="W68" s="7"/>
      <c r="X68" s="7"/>
      <c r="Y68" s="7"/>
      <c r="Z68" s="7"/>
    </row>
    <row r="69" ht="15.75" customHeight="1">
      <c r="A69" s="27"/>
      <c r="B69" s="12"/>
      <c r="C69" s="12"/>
      <c r="D69" s="40"/>
      <c r="E69" s="40"/>
      <c r="F69" s="40"/>
      <c r="G69" s="40"/>
      <c r="H69" s="40"/>
      <c r="I69" s="7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7"/>
      <c r="W69" s="7"/>
      <c r="X69" s="7"/>
      <c r="Y69" s="7"/>
      <c r="Z69" s="7"/>
    </row>
    <row r="70" ht="15.75" customHeight="1">
      <c r="A70" s="27"/>
      <c r="B70" s="21">
        <v>0.7361111111111112</v>
      </c>
      <c r="C70" s="21">
        <v>0.7708333333333334</v>
      </c>
      <c r="D70" s="22"/>
      <c r="E70" s="22"/>
      <c r="F70" s="22"/>
      <c r="G70" s="22"/>
      <c r="H70" s="22"/>
      <c r="I70" s="73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7"/>
      <c r="W70" s="7"/>
      <c r="X70" s="7"/>
      <c r="Y70" s="7"/>
      <c r="Z70" s="7"/>
    </row>
    <row r="71" ht="15.75" customHeight="1">
      <c r="A71" s="27"/>
      <c r="B71" s="27"/>
      <c r="C71" s="27"/>
      <c r="D71" s="28"/>
      <c r="E71" s="28"/>
      <c r="F71" s="28"/>
      <c r="G71" s="28"/>
      <c r="H71" s="28"/>
      <c r="I71" s="74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7"/>
      <c r="W71" s="7"/>
      <c r="X71" s="7"/>
      <c r="Y71" s="7"/>
      <c r="Z71" s="7"/>
    </row>
    <row r="72" ht="15.75" customHeight="1">
      <c r="A72" s="27"/>
      <c r="B72" s="27"/>
      <c r="C72" s="27"/>
      <c r="D72" s="28"/>
      <c r="E72" s="28"/>
      <c r="F72" s="28"/>
      <c r="G72" s="28"/>
      <c r="H72" s="28"/>
      <c r="I72" s="74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7"/>
      <c r="W72" s="7"/>
      <c r="X72" s="7"/>
      <c r="Y72" s="7"/>
      <c r="Z72" s="7"/>
    </row>
    <row r="73" ht="15.75" customHeight="1">
      <c r="A73" s="27"/>
      <c r="B73" s="27"/>
      <c r="C73" s="27"/>
      <c r="D73" s="28"/>
      <c r="E73" s="28"/>
      <c r="F73" s="28"/>
      <c r="G73" s="28"/>
      <c r="H73" s="28"/>
      <c r="I73" s="74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7"/>
      <c r="W73" s="7"/>
      <c r="X73" s="7"/>
      <c r="Y73" s="7"/>
      <c r="Z73" s="7"/>
    </row>
    <row r="74" ht="15.75" customHeight="1">
      <c r="A74" s="27"/>
      <c r="B74" s="27"/>
      <c r="C74" s="27"/>
      <c r="D74" s="28"/>
      <c r="E74" s="28"/>
      <c r="F74" s="28"/>
      <c r="G74" s="28"/>
      <c r="H74" s="28"/>
      <c r="I74" s="74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7"/>
      <c r="W74" s="7"/>
      <c r="X74" s="7"/>
      <c r="Y74" s="7"/>
      <c r="Z74" s="7"/>
    </row>
    <row r="75" ht="15.75" customHeight="1">
      <c r="A75" s="27"/>
      <c r="B75" s="27"/>
      <c r="C75" s="27"/>
      <c r="D75" s="28"/>
      <c r="E75" s="28"/>
      <c r="F75" s="28"/>
      <c r="G75" s="28"/>
      <c r="H75" s="28"/>
      <c r="I75" s="74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7"/>
      <c r="W75" s="7"/>
      <c r="X75" s="7"/>
      <c r="Y75" s="7"/>
      <c r="Z75" s="7"/>
    </row>
    <row r="76" ht="15.75" customHeight="1">
      <c r="A76" s="38"/>
      <c r="B76" s="38"/>
      <c r="C76" s="12"/>
      <c r="D76" s="40"/>
      <c r="E76" s="40"/>
      <c r="F76" s="40"/>
      <c r="G76" s="40"/>
      <c r="H76" s="40"/>
      <c r="I76" s="7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7"/>
      <c r="W76" s="7"/>
      <c r="X76" s="7"/>
      <c r="Y76" s="7"/>
      <c r="Z76" s="7"/>
    </row>
    <row r="77" ht="15.75" customHeight="1">
      <c r="A77" s="7"/>
      <c r="B77" s="7"/>
      <c r="C77" s="7"/>
      <c r="D77" s="7"/>
      <c r="E77" s="7"/>
      <c r="F77" s="7"/>
      <c r="G77" s="7"/>
      <c r="H77" s="7"/>
      <c r="I77" s="7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7"/>
      <c r="W77" s="7"/>
      <c r="X77" s="7"/>
      <c r="Y77" s="7"/>
      <c r="Z77" s="7"/>
    </row>
    <row r="78" ht="15.75" customHeight="1">
      <c r="A78" s="7"/>
      <c r="B78" s="7"/>
      <c r="C78" s="7"/>
      <c r="D78" s="7"/>
      <c r="E78" s="7"/>
      <c r="F78" s="7"/>
      <c r="G78" s="7"/>
      <c r="H78" s="7"/>
      <c r="I78" s="7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7"/>
      <c r="W78" s="7"/>
      <c r="X78" s="7"/>
      <c r="Y78" s="7"/>
      <c r="Z78" s="7"/>
    </row>
    <row r="79" ht="15.75" customHeight="1">
      <c r="A79" s="7"/>
      <c r="B79" s="7"/>
      <c r="C79" s="7"/>
      <c r="D79" s="7"/>
      <c r="E79" s="7"/>
      <c r="F79" s="7"/>
      <c r="G79" s="7"/>
      <c r="H79" s="7"/>
      <c r="I79" s="7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7"/>
      <c r="W79" s="7"/>
      <c r="X79" s="7"/>
      <c r="Y79" s="7"/>
      <c r="Z79" s="7"/>
    </row>
    <row r="80" ht="15.75" customHeight="1">
      <c r="A80" s="7"/>
      <c r="B80" s="7"/>
      <c r="C80" s="7"/>
      <c r="D80" s="7"/>
      <c r="E80" s="7"/>
      <c r="F80" s="7"/>
      <c r="G80" s="7"/>
      <c r="H80" s="7"/>
      <c r="I80" s="7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7"/>
      <c r="W80" s="7"/>
      <c r="X80" s="7"/>
      <c r="Y80" s="7"/>
      <c r="Z80" s="7"/>
    </row>
    <row r="81" ht="15.75" customHeight="1">
      <c r="A81" s="7"/>
      <c r="B81" s="7"/>
      <c r="C81" s="7"/>
      <c r="D81" s="7"/>
      <c r="E81" s="7"/>
      <c r="F81" s="7"/>
      <c r="G81" s="7"/>
      <c r="H81" s="7"/>
      <c r="I81" s="7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7"/>
      <c r="W81" s="7"/>
      <c r="X81" s="7"/>
      <c r="Y81" s="7"/>
      <c r="Z81" s="7"/>
    </row>
    <row r="82" ht="15.75" customHeight="1">
      <c r="A82" s="7"/>
      <c r="B82" s="7"/>
      <c r="C82" s="7"/>
      <c r="D82" s="7"/>
      <c r="E82" s="7"/>
      <c r="F82" s="7"/>
      <c r="G82" s="7"/>
      <c r="H82" s="7"/>
      <c r="I82" s="7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7"/>
      <c r="W82" s="7"/>
      <c r="X82" s="7"/>
      <c r="Y82" s="7"/>
      <c r="Z82" s="7"/>
    </row>
    <row r="83" ht="15.75" customHeight="1">
      <c r="A83" s="7"/>
      <c r="B83" s="7"/>
      <c r="C83" s="7"/>
      <c r="D83" s="7"/>
      <c r="E83" s="7"/>
      <c r="F83" s="7"/>
      <c r="G83" s="7"/>
      <c r="H83" s="7"/>
      <c r="I83" s="7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7"/>
      <c r="W83" s="7"/>
      <c r="X83" s="7"/>
      <c r="Y83" s="7"/>
      <c r="Z83" s="7"/>
    </row>
    <row r="84" ht="15.75" customHeight="1">
      <c r="A84" s="7"/>
      <c r="B84" s="7"/>
      <c r="C84" s="7"/>
      <c r="D84" s="7"/>
      <c r="E84" s="7"/>
      <c r="F84" s="7"/>
      <c r="G84" s="7"/>
      <c r="H84" s="7"/>
      <c r="I84" s="7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7"/>
      <c r="W84" s="7"/>
      <c r="X84" s="7"/>
      <c r="Y84" s="7"/>
      <c r="Z84" s="7"/>
    </row>
    <row r="85" ht="15.75" customHeight="1">
      <c r="A85" s="7"/>
      <c r="B85" s="7"/>
      <c r="C85" s="7"/>
      <c r="D85" s="7"/>
      <c r="E85" s="7"/>
      <c r="F85" s="7"/>
      <c r="G85" s="7"/>
      <c r="H85" s="7"/>
      <c r="I85" s="7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7"/>
      <c r="W85" s="7"/>
      <c r="X85" s="7"/>
      <c r="Y85" s="7"/>
      <c r="Z85" s="7"/>
    </row>
    <row r="86" ht="15.75" customHeight="1">
      <c r="A86" s="7"/>
      <c r="B86" s="7"/>
      <c r="C86" s="7"/>
      <c r="D86" s="7"/>
      <c r="E86" s="7"/>
      <c r="F86" s="7"/>
      <c r="G86" s="7"/>
      <c r="H86" s="7"/>
      <c r="I86" s="7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7"/>
      <c r="W86" s="7"/>
      <c r="X86" s="7"/>
      <c r="Y86" s="7"/>
      <c r="Z86" s="7"/>
    </row>
    <row r="87" ht="15.75" customHeight="1">
      <c r="A87" s="7"/>
      <c r="B87" s="7"/>
      <c r="C87" s="7"/>
      <c r="D87" s="7"/>
      <c r="E87" s="7"/>
      <c r="F87" s="7"/>
      <c r="G87" s="7"/>
      <c r="H87" s="7"/>
      <c r="I87" s="7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7"/>
      <c r="W87" s="7"/>
      <c r="X87" s="7"/>
      <c r="Y87" s="7"/>
      <c r="Z87" s="7"/>
    </row>
    <row r="88" ht="15.75" customHeight="1">
      <c r="A88" s="7"/>
      <c r="B88" s="7"/>
      <c r="C88" s="7"/>
      <c r="D88" s="7"/>
      <c r="E88" s="7"/>
      <c r="F88" s="7"/>
      <c r="G88" s="7"/>
      <c r="H88" s="7"/>
      <c r="I88" s="7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7"/>
      <c r="W88" s="7"/>
      <c r="X88" s="7"/>
      <c r="Y88" s="7"/>
      <c r="Z88" s="7"/>
    </row>
    <row r="89" ht="15.75" customHeight="1">
      <c r="A89" s="7"/>
      <c r="B89" s="7"/>
      <c r="C89" s="7"/>
      <c r="D89" s="7"/>
      <c r="E89" s="7"/>
      <c r="F89" s="7"/>
      <c r="G89" s="7"/>
      <c r="H89" s="7"/>
      <c r="I89" s="7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7"/>
      <c r="W89" s="7"/>
      <c r="X89" s="7"/>
      <c r="Y89" s="7"/>
      <c r="Z89" s="7"/>
    </row>
    <row r="90" ht="15.75" customHeight="1">
      <c r="A90" s="7"/>
      <c r="B90" s="7"/>
      <c r="C90" s="7"/>
      <c r="D90" s="7"/>
      <c r="E90" s="7"/>
      <c r="F90" s="7"/>
      <c r="G90" s="7"/>
      <c r="H90" s="7"/>
      <c r="I90" s="7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7"/>
      <c r="W90" s="7"/>
      <c r="X90" s="7"/>
      <c r="Y90" s="7"/>
      <c r="Z90" s="7"/>
    </row>
    <row r="91" ht="15.75" customHeight="1">
      <c r="A91" s="7"/>
      <c r="B91" s="7"/>
      <c r="C91" s="7"/>
      <c r="D91" s="7"/>
      <c r="E91" s="7"/>
      <c r="F91" s="7"/>
      <c r="G91" s="7"/>
      <c r="H91" s="7"/>
      <c r="I91" s="7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7"/>
      <c r="W91" s="7"/>
      <c r="X91" s="7"/>
      <c r="Y91" s="7"/>
      <c r="Z91" s="7"/>
    </row>
    <row r="92" ht="15.75" customHeight="1">
      <c r="A92" s="7"/>
      <c r="B92" s="7"/>
      <c r="C92" s="7"/>
      <c r="D92" s="7"/>
      <c r="E92" s="7"/>
      <c r="F92" s="7"/>
      <c r="G92" s="7"/>
      <c r="H92" s="7"/>
      <c r="I92" s="7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7"/>
      <c r="W92" s="7"/>
      <c r="X92" s="7"/>
      <c r="Y92" s="7"/>
      <c r="Z92" s="7"/>
    </row>
    <row r="93" ht="15.75" customHeight="1">
      <c r="A93" s="7"/>
      <c r="B93" s="7"/>
      <c r="C93" s="7"/>
      <c r="D93" s="7"/>
      <c r="E93" s="7"/>
      <c r="F93" s="7"/>
      <c r="G93" s="7"/>
      <c r="H93" s="7"/>
      <c r="I93" s="7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7"/>
      <c r="W93" s="7"/>
      <c r="X93" s="7"/>
      <c r="Y93" s="7"/>
      <c r="Z93" s="7"/>
    </row>
    <row r="94" ht="15.75" customHeight="1">
      <c r="A94" s="7"/>
      <c r="B94" s="7"/>
      <c r="C94" s="7"/>
      <c r="D94" s="7"/>
      <c r="E94" s="7"/>
      <c r="F94" s="7"/>
      <c r="G94" s="7"/>
      <c r="H94" s="7"/>
      <c r="I94" s="7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7"/>
      <c r="W94" s="7"/>
      <c r="X94" s="7"/>
      <c r="Y94" s="7"/>
      <c r="Z94" s="7"/>
    </row>
    <row r="95" ht="15.75" customHeight="1">
      <c r="A95" s="7"/>
      <c r="B95" s="7"/>
      <c r="C95" s="7"/>
      <c r="D95" s="7"/>
      <c r="E95" s="7"/>
      <c r="F95" s="7"/>
      <c r="G95" s="7"/>
      <c r="H95" s="7"/>
      <c r="I95" s="7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7"/>
      <c r="W95" s="7"/>
      <c r="X95" s="7"/>
      <c r="Y95" s="7"/>
      <c r="Z95" s="7"/>
    </row>
    <row r="96" ht="15.75" customHeight="1">
      <c r="A96" s="7"/>
      <c r="B96" s="7"/>
      <c r="C96" s="7"/>
      <c r="D96" s="7"/>
      <c r="E96" s="7"/>
      <c r="F96" s="7"/>
      <c r="G96" s="7"/>
      <c r="H96" s="7"/>
      <c r="I96" s="7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7"/>
      <c r="W96" s="7"/>
      <c r="X96" s="7"/>
      <c r="Y96" s="7"/>
      <c r="Z96" s="7"/>
    </row>
    <row r="97" ht="15.75" customHeight="1">
      <c r="A97" s="7"/>
      <c r="B97" s="7"/>
      <c r="C97" s="7"/>
      <c r="D97" s="7"/>
      <c r="E97" s="7"/>
      <c r="F97" s="7"/>
      <c r="G97" s="7"/>
      <c r="H97" s="7"/>
      <c r="I97" s="7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7"/>
      <c r="W97" s="7"/>
      <c r="X97" s="7"/>
      <c r="Y97" s="7"/>
      <c r="Z97" s="7"/>
    </row>
    <row r="98" ht="15.75" customHeight="1">
      <c r="A98" s="7"/>
      <c r="B98" s="7"/>
      <c r="C98" s="7"/>
      <c r="D98" s="7"/>
      <c r="E98" s="7"/>
      <c r="F98" s="7"/>
      <c r="G98" s="7"/>
      <c r="H98" s="7"/>
      <c r="I98" s="7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7"/>
      <c r="W98" s="7"/>
      <c r="X98" s="7"/>
      <c r="Y98" s="7"/>
      <c r="Z98" s="7"/>
    </row>
    <row r="99" ht="15.75" customHeight="1">
      <c r="A99" s="7"/>
      <c r="B99" s="7"/>
      <c r="C99" s="7"/>
      <c r="D99" s="7"/>
      <c r="E99" s="7"/>
      <c r="F99" s="7"/>
      <c r="G99" s="7"/>
      <c r="H99" s="7"/>
      <c r="I99" s="7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7"/>
      <c r="W99" s="7"/>
      <c r="X99" s="7"/>
      <c r="Y99" s="7"/>
      <c r="Z99" s="7"/>
    </row>
    <row r="100" ht="15.75" customHeight="1">
      <c r="A100" s="7"/>
      <c r="B100" s="7"/>
      <c r="C100" s="7"/>
      <c r="D100" s="7"/>
      <c r="E100" s="7"/>
      <c r="F100" s="7"/>
      <c r="G100" s="7"/>
      <c r="H100" s="7"/>
      <c r="I100" s="7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7"/>
      <c r="W100" s="7"/>
      <c r="X100" s="7"/>
      <c r="Y100" s="7"/>
      <c r="Z100" s="7"/>
    </row>
    <row r="101" ht="15.75" customHeight="1">
      <c r="A101" s="7"/>
      <c r="B101" s="7"/>
      <c r="C101" s="7"/>
      <c r="D101" s="7"/>
      <c r="E101" s="7"/>
      <c r="F101" s="7"/>
      <c r="G101" s="7"/>
      <c r="H101" s="7"/>
      <c r="I101" s="7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7"/>
      <c r="W101" s="7"/>
      <c r="X101" s="7"/>
      <c r="Y101" s="7"/>
      <c r="Z101" s="7"/>
    </row>
    <row r="102" ht="15.75" customHeight="1">
      <c r="A102" s="7"/>
      <c r="B102" s="7"/>
      <c r="C102" s="7"/>
      <c r="D102" s="7"/>
      <c r="E102" s="7"/>
      <c r="F102" s="7"/>
      <c r="G102" s="7"/>
      <c r="H102" s="7"/>
      <c r="I102" s="7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7"/>
      <c r="W102" s="7"/>
      <c r="X102" s="7"/>
      <c r="Y102" s="7"/>
      <c r="Z102" s="7"/>
    </row>
    <row r="103" ht="15.75" customHeight="1">
      <c r="A103" s="7"/>
      <c r="B103" s="7"/>
      <c r="C103" s="7"/>
      <c r="D103" s="7"/>
      <c r="E103" s="7"/>
      <c r="F103" s="7"/>
      <c r="G103" s="7"/>
      <c r="H103" s="7"/>
      <c r="I103" s="7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7"/>
      <c r="W103" s="7"/>
      <c r="X103" s="7"/>
      <c r="Y103" s="7"/>
      <c r="Z103" s="7"/>
    </row>
    <row r="104" ht="15.75" customHeight="1">
      <c r="A104" s="7"/>
      <c r="B104" s="7"/>
      <c r="C104" s="7"/>
      <c r="D104" s="7"/>
      <c r="E104" s="7"/>
      <c r="F104" s="7"/>
      <c r="G104" s="7"/>
      <c r="H104" s="7"/>
      <c r="I104" s="7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7"/>
      <c r="W104" s="7"/>
      <c r="X104" s="7"/>
      <c r="Y104" s="7"/>
      <c r="Z104" s="7"/>
    </row>
    <row r="105" ht="15.75" customHeight="1">
      <c r="A105" s="7"/>
      <c r="B105" s="7"/>
      <c r="C105" s="7"/>
      <c r="D105" s="7"/>
      <c r="E105" s="7"/>
      <c r="F105" s="7"/>
      <c r="G105" s="7"/>
      <c r="H105" s="7"/>
      <c r="I105" s="7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7"/>
      <c r="W105" s="7"/>
      <c r="X105" s="7"/>
      <c r="Y105" s="7"/>
      <c r="Z105" s="7"/>
    </row>
    <row r="106" ht="15.75" customHeight="1">
      <c r="A106" s="7"/>
      <c r="B106" s="7"/>
      <c r="C106" s="7"/>
      <c r="D106" s="7"/>
      <c r="E106" s="7"/>
      <c r="F106" s="7"/>
      <c r="G106" s="7"/>
      <c r="H106" s="7"/>
      <c r="I106" s="7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7"/>
      <c r="W106" s="7"/>
      <c r="X106" s="7"/>
      <c r="Y106" s="7"/>
      <c r="Z106" s="7"/>
    </row>
    <row r="107" ht="15.75" customHeight="1">
      <c r="A107" s="7"/>
      <c r="B107" s="7"/>
      <c r="C107" s="7"/>
      <c r="D107" s="7"/>
      <c r="E107" s="7"/>
      <c r="F107" s="7"/>
      <c r="G107" s="7"/>
      <c r="H107" s="7"/>
      <c r="I107" s="7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7"/>
      <c r="W107" s="7"/>
      <c r="X107" s="7"/>
      <c r="Y107" s="7"/>
      <c r="Z107" s="7"/>
    </row>
    <row r="108" ht="15.75" customHeight="1">
      <c r="A108" s="7"/>
      <c r="B108" s="7"/>
      <c r="C108" s="7"/>
      <c r="D108" s="7"/>
      <c r="E108" s="7"/>
      <c r="F108" s="7"/>
      <c r="G108" s="7"/>
      <c r="H108" s="7"/>
      <c r="I108" s="7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7"/>
      <c r="W108" s="7"/>
      <c r="X108" s="7"/>
      <c r="Y108" s="7"/>
      <c r="Z108" s="7"/>
    </row>
    <row r="109" ht="15.75" customHeight="1">
      <c r="A109" s="7"/>
      <c r="B109" s="7"/>
      <c r="C109" s="7"/>
      <c r="D109" s="7"/>
      <c r="E109" s="7"/>
      <c r="F109" s="7"/>
      <c r="G109" s="7"/>
      <c r="H109" s="7"/>
      <c r="I109" s="7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7"/>
      <c r="W109" s="7"/>
      <c r="X109" s="7"/>
      <c r="Y109" s="7"/>
      <c r="Z109" s="7"/>
    </row>
    <row r="110" ht="15.75" customHeight="1">
      <c r="A110" s="7"/>
      <c r="B110" s="7"/>
      <c r="C110" s="7"/>
      <c r="D110" s="7"/>
      <c r="E110" s="7"/>
      <c r="F110" s="7"/>
      <c r="G110" s="7"/>
      <c r="H110" s="7"/>
      <c r="I110" s="7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7"/>
      <c r="W110" s="7"/>
      <c r="X110" s="7"/>
      <c r="Y110" s="7"/>
      <c r="Z110" s="7"/>
    </row>
    <row r="111" ht="15.75" customHeight="1">
      <c r="A111" s="7"/>
      <c r="B111" s="7"/>
      <c r="C111" s="7"/>
      <c r="D111" s="7"/>
      <c r="E111" s="7"/>
      <c r="F111" s="7"/>
      <c r="G111" s="7"/>
      <c r="H111" s="7"/>
      <c r="I111" s="7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7"/>
      <c r="W111" s="7"/>
      <c r="X111" s="7"/>
      <c r="Y111" s="7"/>
      <c r="Z111" s="7"/>
    </row>
    <row r="112" ht="15.75" customHeight="1">
      <c r="A112" s="7"/>
      <c r="B112" s="7"/>
      <c r="C112" s="7"/>
      <c r="D112" s="7"/>
      <c r="E112" s="7"/>
      <c r="F112" s="7"/>
      <c r="G112" s="7"/>
      <c r="H112" s="7"/>
      <c r="I112" s="7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7"/>
      <c r="W112" s="7"/>
      <c r="X112" s="7"/>
      <c r="Y112" s="7"/>
      <c r="Z112" s="7"/>
    </row>
    <row r="113" ht="15.75" customHeight="1">
      <c r="A113" s="7"/>
      <c r="B113" s="7"/>
      <c r="C113" s="7"/>
      <c r="D113" s="7"/>
      <c r="E113" s="7"/>
      <c r="F113" s="7"/>
      <c r="G113" s="7"/>
      <c r="H113" s="7"/>
      <c r="I113" s="7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7"/>
      <c r="W113" s="7"/>
      <c r="X113" s="7"/>
      <c r="Y113" s="7"/>
      <c r="Z113" s="7"/>
    </row>
    <row r="114" ht="15.75" customHeight="1">
      <c r="A114" s="7"/>
      <c r="B114" s="7"/>
      <c r="C114" s="7"/>
      <c r="D114" s="7"/>
      <c r="E114" s="7"/>
      <c r="F114" s="7"/>
      <c r="G114" s="7"/>
      <c r="H114" s="7"/>
      <c r="I114" s="7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7"/>
      <c r="W114" s="7"/>
      <c r="X114" s="7"/>
      <c r="Y114" s="7"/>
      <c r="Z114" s="7"/>
    </row>
    <row r="115" ht="15.75" customHeight="1">
      <c r="A115" s="7"/>
      <c r="B115" s="7"/>
      <c r="C115" s="7"/>
      <c r="D115" s="7"/>
      <c r="E115" s="7"/>
      <c r="F115" s="7"/>
      <c r="G115" s="7"/>
      <c r="H115" s="7"/>
      <c r="I115" s="7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7"/>
      <c r="W115" s="7"/>
      <c r="X115" s="7"/>
      <c r="Y115" s="7"/>
      <c r="Z115" s="7"/>
    </row>
    <row r="116" ht="15.75" customHeight="1">
      <c r="A116" s="7"/>
      <c r="B116" s="7"/>
      <c r="C116" s="7"/>
      <c r="D116" s="7"/>
      <c r="E116" s="7"/>
      <c r="F116" s="7"/>
      <c r="G116" s="7"/>
      <c r="H116" s="7"/>
      <c r="I116" s="7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7"/>
      <c r="W116" s="7"/>
      <c r="X116" s="7"/>
      <c r="Y116" s="7"/>
      <c r="Z116" s="7"/>
    </row>
    <row r="117" ht="15.75" customHeight="1">
      <c r="A117" s="7"/>
      <c r="B117" s="7"/>
      <c r="C117" s="7"/>
      <c r="D117" s="7"/>
      <c r="E117" s="7"/>
      <c r="F117" s="7"/>
      <c r="G117" s="7"/>
      <c r="H117" s="7"/>
      <c r="I117" s="7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7"/>
      <c r="W117" s="7"/>
      <c r="X117" s="7"/>
      <c r="Y117" s="7"/>
      <c r="Z117" s="7"/>
    </row>
    <row r="118" ht="15.75" customHeight="1">
      <c r="A118" s="7"/>
      <c r="B118" s="7"/>
      <c r="C118" s="7"/>
      <c r="D118" s="7"/>
      <c r="E118" s="7"/>
      <c r="F118" s="7"/>
      <c r="G118" s="7"/>
      <c r="H118" s="7"/>
      <c r="I118" s="7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7"/>
      <c r="W118" s="7"/>
      <c r="X118" s="7"/>
      <c r="Y118" s="7"/>
      <c r="Z118" s="7"/>
    </row>
    <row r="119" ht="15.75" customHeight="1">
      <c r="A119" s="7"/>
      <c r="B119" s="7"/>
      <c r="C119" s="7"/>
      <c r="D119" s="7"/>
      <c r="E119" s="7"/>
      <c r="F119" s="7"/>
      <c r="G119" s="7"/>
      <c r="H119" s="7"/>
      <c r="I119" s="7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7"/>
      <c r="W119" s="7"/>
      <c r="X119" s="7"/>
      <c r="Y119" s="7"/>
      <c r="Z119" s="7"/>
    </row>
    <row r="120" ht="15.75" customHeight="1">
      <c r="A120" s="7"/>
      <c r="B120" s="7"/>
      <c r="C120" s="7"/>
      <c r="D120" s="7"/>
      <c r="E120" s="7"/>
      <c r="F120" s="7"/>
      <c r="G120" s="7"/>
      <c r="H120" s="7"/>
      <c r="I120" s="7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7"/>
      <c r="W120" s="7"/>
      <c r="X120" s="7"/>
      <c r="Y120" s="7"/>
      <c r="Z120" s="7"/>
    </row>
    <row r="121" ht="15.75" customHeight="1">
      <c r="A121" s="7"/>
      <c r="B121" s="7"/>
      <c r="C121" s="7"/>
      <c r="D121" s="7"/>
      <c r="E121" s="7"/>
      <c r="F121" s="7"/>
      <c r="G121" s="7"/>
      <c r="H121" s="7"/>
      <c r="I121" s="7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7"/>
      <c r="W121" s="7"/>
      <c r="X121" s="7"/>
      <c r="Y121" s="7"/>
      <c r="Z121" s="7"/>
    </row>
    <row r="122" ht="15.75" customHeight="1">
      <c r="A122" s="7"/>
      <c r="B122" s="7"/>
      <c r="C122" s="7"/>
      <c r="D122" s="7"/>
      <c r="E122" s="7"/>
      <c r="F122" s="7"/>
      <c r="G122" s="7"/>
      <c r="H122" s="7"/>
      <c r="I122" s="7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7"/>
      <c r="W122" s="7"/>
      <c r="X122" s="7"/>
      <c r="Y122" s="7"/>
      <c r="Z122" s="7"/>
    </row>
    <row r="123" ht="15.75" customHeight="1">
      <c r="A123" s="7"/>
      <c r="B123" s="7"/>
      <c r="C123" s="7"/>
      <c r="D123" s="7"/>
      <c r="E123" s="7"/>
      <c r="F123" s="7"/>
      <c r="G123" s="7"/>
      <c r="H123" s="7"/>
      <c r="I123" s="7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7"/>
      <c r="W123" s="7"/>
      <c r="X123" s="7"/>
      <c r="Y123" s="7"/>
      <c r="Z123" s="7"/>
    </row>
    <row r="124" ht="15.75" customHeight="1">
      <c r="A124" s="7"/>
      <c r="B124" s="7"/>
      <c r="C124" s="7"/>
      <c r="D124" s="7"/>
      <c r="E124" s="7"/>
      <c r="F124" s="7"/>
      <c r="G124" s="7"/>
      <c r="H124" s="7"/>
      <c r="I124" s="7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7"/>
      <c r="W124" s="7"/>
      <c r="X124" s="7"/>
      <c r="Y124" s="7"/>
      <c r="Z124" s="7"/>
    </row>
    <row r="125" ht="15.75" customHeight="1">
      <c r="A125" s="7"/>
      <c r="B125" s="7"/>
      <c r="C125" s="7"/>
      <c r="D125" s="7"/>
      <c r="E125" s="7"/>
      <c r="F125" s="7"/>
      <c r="G125" s="7"/>
      <c r="H125" s="7"/>
      <c r="I125" s="7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7"/>
      <c r="W125" s="7"/>
      <c r="X125" s="7"/>
      <c r="Y125" s="7"/>
      <c r="Z125" s="7"/>
    </row>
    <row r="126" ht="15.75" customHeight="1">
      <c r="A126" s="7"/>
      <c r="B126" s="7"/>
      <c r="C126" s="7"/>
      <c r="D126" s="7"/>
      <c r="E126" s="7"/>
      <c r="F126" s="7"/>
      <c r="G126" s="7"/>
      <c r="H126" s="7"/>
      <c r="I126" s="7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7"/>
      <c r="W126" s="7"/>
      <c r="X126" s="7"/>
      <c r="Y126" s="7"/>
      <c r="Z126" s="7"/>
    </row>
    <row r="127" ht="15.75" customHeight="1">
      <c r="A127" s="7"/>
      <c r="B127" s="7"/>
      <c r="C127" s="7"/>
      <c r="D127" s="7"/>
      <c r="E127" s="7"/>
      <c r="F127" s="7"/>
      <c r="G127" s="7"/>
      <c r="H127" s="7"/>
      <c r="I127" s="7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7"/>
      <c r="W127" s="7"/>
      <c r="X127" s="7"/>
      <c r="Y127" s="7"/>
      <c r="Z127" s="7"/>
    </row>
    <row r="128" ht="15.75" customHeight="1">
      <c r="A128" s="7"/>
      <c r="B128" s="7"/>
      <c r="C128" s="7"/>
      <c r="D128" s="7"/>
      <c r="E128" s="7"/>
      <c r="F128" s="7"/>
      <c r="G128" s="7"/>
      <c r="H128" s="7"/>
      <c r="I128" s="7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7"/>
      <c r="W128" s="7"/>
      <c r="X128" s="7"/>
      <c r="Y128" s="7"/>
      <c r="Z128" s="7"/>
    </row>
    <row r="129" ht="15.75" customHeight="1">
      <c r="A129" s="7"/>
      <c r="B129" s="7"/>
      <c r="C129" s="7"/>
      <c r="D129" s="7"/>
      <c r="E129" s="7"/>
      <c r="F129" s="7"/>
      <c r="G129" s="7"/>
      <c r="H129" s="7"/>
      <c r="I129" s="7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7"/>
      <c r="W129" s="7"/>
      <c r="X129" s="7"/>
      <c r="Y129" s="7"/>
      <c r="Z129" s="7"/>
    </row>
    <row r="130" ht="15.75" customHeight="1">
      <c r="A130" s="7"/>
      <c r="B130" s="7"/>
      <c r="C130" s="7"/>
      <c r="D130" s="7"/>
      <c r="E130" s="7"/>
      <c r="F130" s="7"/>
      <c r="G130" s="7"/>
      <c r="H130" s="7"/>
      <c r="I130" s="7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7"/>
      <c r="W130" s="7"/>
      <c r="X130" s="7"/>
      <c r="Y130" s="7"/>
      <c r="Z130" s="7"/>
    </row>
    <row r="131" ht="15.75" customHeight="1">
      <c r="A131" s="7"/>
      <c r="B131" s="7"/>
      <c r="C131" s="7"/>
      <c r="D131" s="7"/>
      <c r="E131" s="7"/>
      <c r="F131" s="7"/>
      <c r="G131" s="7"/>
      <c r="H131" s="7"/>
      <c r="I131" s="7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7"/>
      <c r="W131" s="7"/>
      <c r="X131" s="7"/>
      <c r="Y131" s="7"/>
      <c r="Z131" s="7"/>
    </row>
    <row r="132" ht="15.75" customHeight="1">
      <c r="A132" s="7"/>
      <c r="B132" s="7"/>
      <c r="C132" s="7"/>
      <c r="D132" s="7"/>
      <c r="E132" s="7"/>
      <c r="F132" s="7"/>
      <c r="G132" s="7"/>
      <c r="H132" s="7"/>
      <c r="I132" s="7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7"/>
      <c r="W132" s="7"/>
      <c r="X132" s="7"/>
      <c r="Y132" s="7"/>
      <c r="Z132" s="7"/>
    </row>
    <row r="133" ht="15.75" customHeight="1">
      <c r="A133" s="7"/>
      <c r="B133" s="7"/>
      <c r="C133" s="7"/>
      <c r="D133" s="7"/>
      <c r="E133" s="7"/>
      <c r="F133" s="7"/>
      <c r="G133" s="7"/>
      <c r="H133" s="7"/>
      <c r="I133" s="7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7"/>
      <c r="W133" s="7"/>
      <c r="X133" s="7"/>
      <c r="Y133" s="7"/>
      <c r="Z133" s="7"/>
    </row>
    <row r="134" ht="15.75" customHeight="1">
      <c r="A134" s="7"/>
      <c r="B134" s="7"/>
      <c r="C134" s="7"/>
      <c r="D134" s="7"/>
      <c r="E134" s="7"/>
      <c r="F134" s="7"/>
      <c r="G134" s="7"/>
      <c r="H134" s="7"/>
      <c r="I134" s="7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7"/>
      <c r="W134" s="7"/>
      <c r="X134" s="7"/>
      <c r="Y134" s="7"/>
      <c r="Z134" s="7"/>
    </row>
    <row r="135" ht="15.75" customHeight="1">
      <c r="A135" s="7"/>
      <c r="B135" s="7"/>
      <c r="C135" s="7"/>
      <c r="D135" s="7"/>
      <c r="E135" s="7"/>
      <c r="F135" s="7"/>
      <c r="G135" s="7"/>
      <c r="H135" s="7"/>
      <c r="I135" s="7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7"/>
      <c r="W135" s="7"/>
      <c r="X135" s="7"/>
      <c r="Y135" s="7"/>
      <c r="Z135" s="7"/>
    </row>
    <row r="136" ht="15.75" customHeight="1">
      <c r="A136" s="7"/>
      <c r="B136" s="7"/>
      <c r="C136" s="7"/>
      <c r="D136" s="7"/>
      <c r="E136" s="7"/>
      <c r="F136" s="7"/>
      <c r="G136" s="7"/>
      <c r="H136" s="7"/>
      <c r="I136" s="7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7"/>
      <c r="W136" s="7"/>
      <c r="X136" s="7"/>
      <c r="Y136" s="7"/>
      <c r="Z136" s="7"/>
    </row>
    <row r="137" ht="15.75" customHeight="1">
      <c r="A137" s="7"/>
      <c r="B137" s="7"/>
      <c r="C137" s="7"/>
      <c r="D137" s="7"/>
      <c r="E137" s="7"/>
      <c r="F137" s="7"/>
      <c r="G137" s="7"/>
      <c r="H137" s="7"/>
      <c r="I137" s="7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7"/>
      <c r="W137" s="7"/>
      <c r="X137" s="7"/>
      <c r="Y137" s="7"/>
      <c r="Z137" s="7"/>
    </row>
    <row r="138" ht="15.75" customHeight="1">
      <c r="A138" s="7"/>
      <c r="B138" s="7"/>
      <c r="C138" s="7"/>
      <c r="D138" s="7"/>
      <c r="E138" s="7"/>
      <c r="F138" s="7"/>
      <c r="G138" s="7"/>
      <c r="H138" s="7"/>
      <c r="I138" s="7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7"/>
      <c r="W138" s="7"/>
      <c r="X138" s="7"/>
      <c r="Y138" s="7"/>
      <c r="Z138" s="7"/>
    </row>
    <row r="139" ht="15.75" customHeight="1">
      <c r="A139" s="7"/>
      <c r="B139" s="7"/>
      <c r="C139" s="7"/>
      <c r="D139" s="7"/>
      <c r="E139" s="7"/>
      <c r="F139" s="7"/>
      <c r="G139" s="7"/>
      <c r="H139" s="7"/>
      <c r="I139" s="7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7"/>
      <c r="W139" s="7"/>
      <c r="X139" s="7"/>
      <c r="Y139" s="7"/>
      <c r="Z139" s="7"/>
    </row>
    <row r="140" ht="15.75" customHeight="1">
      <c r="A140" s="7"/>
      <c r="B140" s="7"/>
      <c r="C140" s="7"/>
      <c r="D140" s="7"/>
      <c r="E140" s="7"/>
      <c r="F140" s="7"/>
      <c r="G140" s="7"/>
      <c r="H140" s="7"/>
      <c r="I140" s="7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7"/>
      <c r="W140" s="7"/>
      <c r="X140" s="7"/>
      <c r="Y140" s="7"/>
      <c r="Z140" s="7"/>
    </row>
    <row r="141" ht="15.75" customHeight="1">
      <c r="A141" s="7"/>
      <c r="B141" s="7"/>
      <c r="C141" s="7"/>
      <c r="D141" s="7"/>
      <c r="E141" s="7"/>
      <c r="F141" s="7"/>
      <c r="G141" s="7"/>
      <c r="H141" s="7"/>
      <c r="I141" s="7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7"/>
      <c r="W141" s="7"/>
      <c r="X141" s="7"/>
      <c r="Y141" s="7"/>
      <c r="Z141" s="7"/>
    </row>
    <row r="142" ht="15.75" customHeight="1">
      <c r="A142" s="7"/>
      <c r="B142" s="7"/>
      <c r="C142" s="7"/>
      <c r="D142" s="7"/>
      <c r="E142" s="7"/>
      <c r="F142" s="7"/>
      <c r="G142" s="7"/>
      <c r="H142" s="7"/>
      <c r="I142" s="7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7"/>
      <c r="W142" s="7"/>
      <c r="X142" s="7"/>
      <c r="Y142" s="7"/>
      <c r="Z142" s="7"/>
    </row>
    <row r="143" ht="15.75" customHeight="1">
      <c r="A143" s="7"/>
      <c r="B143" s="7"/>
      <c r="C143" s="7"/>
      <c r="D143" s="7"/>
      <c r="E143" s="7"/>
      <c r="F143" s="7"/>
      <c r="G143" s="7"/>
      <c r="H143" s="7"/>
      <c r="I143" s="7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7"/>
      <c r="W143" s="7"/>
      <c r="X143" s="7"/>
      <c r="Y143" s="7"/>
      <c r="Z143" s="7"/>
    </row>
    <row r="144" ht="15.75" customHeight="1">
      <c r="A144" s="7"/>
      <c r="B144" s="7"/>
      <c r="C144" s="7"/>
      <c r="D144" s="7"/>
      <c r="E144" s="7"/>
      <c r="F144" s="7"/>
      <c r="G144" s="7"/>
      <c r="H144" s="7"/>
      <c r="I144" s="7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7"/>
      <c r="W144" s="7"/>
      <c r="X144" s="7"/>
      <c r="Y144" s="7"/>
      <c r="Z144" s="7"/>
    </row>
    <row r="145" ht="15.75" customHeight="1">
      <c r="A145" s="7"/>
      <c r="B145" s="7"/>
      <c r="C145" s="7"/>
      <c r="D145" s="7"/>
      <c r="E145" s="7"/>
      <c r="F145" s="7"/>
      <c r="G145" s="7"/>
      <c r="H145" s="7"/>
      <c r="I145" s="7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7"/>
      <c r="W145" s="7"/>
      <c r="X145" s="7"/>
      <c r="Y145" s="7"/>
      <c r="Z145" s="7"/>
    </row>
    <row r="146" ht="15.75" customHeight="1">
      <c r="A146" s="7"/>
      <c r="B146" s="7"/>
      <c r="C146" s="7"/>
      <c r="D146" s="7"/>
      <c r="E146" s="7"/>
      <c r="F146" s="7"/>
      <c r="G146" s="7"/>
      <c r="H146" s="7"/>
      <c r="I146" s="7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7"/>
      <c r="W146" s="7"/>
      <c r="X146" s="7"/>
      <c r="Y146" s="7"/>
      <c r="Z146" s="7"/>
    </row>
    <row r="147" ht="15.75" customHeight="1">
      <c r="A147" s="7"/>
      <c r="B147" s="7"/>
      <c r="C147" s="7"/>
      <c r="D147" s="7"/>
      <c r="E147" s="7"/>
      <c r="F147" s="7"/>
      <c r="G147" s="7"/>
      <c r="H147" s="7"/>
      <c r="I147" s="7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7"/>
      <c r="W147" s="7"/>
      <c r="X147" s="7"/>
      <c r="Y147" s="7"/>
      <c r="Z147" s="7"/>
    </row>
    <row r="148" ht="15.75" customHeight="1">
      <c r="A148" s="7"/>
      <c r="B148" s="7"/>
      <c r="C148" s="7"/>
      <c r="D148" s="7"/>
      <c r="E148" s="7"/>
      <c r="F148" s="7"/>
      <c r="G148" s="7"/>
      <c r="H148" s="7"/>
      <c r="I148" s="7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7"/>
      <c r="W148" s="7"/>
      <c r="X148" s="7"/>
      <c r="Y148" s="7"/>
      <c r="Z148" s="7"/>
    </row>
    <row r="149" ht="15.75" customHeight="1">
      <c r="A149" s="7"/>
      <c r="B149" s="7"/>
      <c r="C149" s="7"/>
      <c r="D149" s="7"/>
      <c r="E149" s="7"/>
      <c r="F149" s="7"/>
      <c r="G149" s="7"/>
      <c r="H149" s="7"/>
      <c r="I149" s="7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7"/>
      <c r="W149" s="7"/>
      <c r="X149" s="7"/>
      <c r="Y149" s="7"/>
      <c r="Z149" s="7"/>
    </row>
    <row r="150" ht="15.75" customHeight="1">
      <c r="A150" s="7"/>
      <c r="B150" s="7"/>
      <c r="C150" s="7"/>
      <c r="D150" s="7"/>
      <c r="E150" s="7"/>
      <c r="F150" s="7"/>
      <c r="G150" s="7"/>
      <c r="H150" s="7"/>
      <c r="I150" s="7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7"/>
      <c r="W150" s="7"/>
      <c r="X150" s="7"/>
      <c r="Y150" s="7"/>
      <c r="Z150" s="7"/>
    </row>
    <row r="151" ht="15.75" customHeight="1">
      <c r="A151" s="7"/>
      <c r="B151" s="7"/>
      <c r="C151" s="7"/>
      <c r="D151" s="7"/>
      <c r="E151" s="7"/>
      <c r="F151" s="7"/>
      <c r="G151" s="7"/>
      <c r="H151" s="7"/>
      <c r="I151" s="7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7"/>
      <c r="W151" s="7"/>
      <c r="X151" s="7"/>
      <c r="Y151" s="7"/>
      <c r="Z151" s="7"/>
    </row>
    <row r="152" ht="15.75" customHeight="1">
      <c r="A152" s="7"/>
      <c r="B152" s="7"/>
      <c r="C152" s="7"/>
      <c r="D152" s="7"/>
      <c r="E152" s="7"/>
      <c r="F152" s="7"/>
      <c r="G152" s="7"/>
      <c r="H152" s="7"/>
      <c r="I152" s="7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7"/>
      <c r="W152" s="7"/>
      <c r="X152" s="7"/>
      <c r="Y152" s="7"/>
      <c r="Z152" s="7"/>
    </row>
    <row r="153" ht="15.75" customHeight="1">
      <c r="A153" s="7"/>
      <c r="B153" s="7"/>
      <c r="C153" s="7"/>
      <c r="D153" s="7"/>
      <c r="E153" s="7"/>
      <c r="F153" s="7"/>
      <c r="G153" s="7"/>
      <c r="H153" s="7"/>
      <c r="I153" s="7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7"/>
      <c r="W153" s="7"/>
      <c r="X153" s="7"/>
      <c r="Y153" s="7"/>
      <c r="Z153" s="7"/>
    </row>
    <row r="154" ht="15.75" customHeight="1">
      <c r="A154" s="7"/>
      <c r="B154" s="7"/>
      <c r="C154" s="7"/>
      <c r="D154" s="7"/>
      <c r="E154" s="7"/>
      <c r="F154" s="7"/>
      <c r="G154" s="7"/>
      <c r="H154" s="7"/>
      <c r="I154" s="7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7"/>
      <c r="W154" s="7"/>
      <c r="X154" s="7"/>
      <c r="Y154" s="7"/>
      <c r="Z154" s="7"/>
    </row>
    <row r="155" ht="15.75" customHeight="1">
      <c r="A155" s="7"/>
      <c r="B155" s="7"/>
      <c r="C155" s="7"/>
      <c r="D155" s="7"/>
      <c r="E155" s="7"/>
      <c r="F155" s="7"/>
      <c r="G155" s="7"/>
      <c r="H155" s="7"/>
      <c r="I155" s="7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7"/>
      <c r="W155" s="7"/>
      <c r="X155" s="7"/>
      <c r="Y155" s="7"/>
      <c r="Z155" s="7"/>
    </row>
    <row r="156" ht="15.75" customHeight="1">
      <c r="A156" s="7"/>
      <c r="B156" s="7"/>
      <c r="C156" s="7"/>
      <c r="D156" s="7"/>
      <c r="E156" s="7"/>
      <c r="F156" s="7"/>
      <c r="G156" s="7"/>
      <c r="H156" s="7"/>
      <c r="I156" s="7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7"/>
      <c r="W156" s="7"/>
      <c r="X156" s="7"/>
      <c r="Y156" s="7"/>
      <c r="Z156" s="7"/>
    </row>
    <row r="157" ht="15.75" customHeight="1">
      <c r="A157" s="7"/>
      <c r="B157" s="7"/>
      <c r="C157" s="7"/>
      <c r="D157" s="7"/>
      <c r="E157" s="7"/>
      <c r="F157" s="7"/>
      <c r="G157" s="7"/>
      <c r="H157" s="7"/>
      <c r="I157" s="7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7"/>
      <c r="W157" s="7"/>
      <c r="X157" s="7"/>
      <c r="Y157" s="7"/>
      <c r="Z157" s="7"/>
    </row>
    <row r="158" ht="15.75" customHeight="1">
      <c r="A158" s="7"/>
      <c r="B158" s="7"/>
      <c r="C158" s="7"/>
      <c r="D158" s="7"/>
      <c r="E158" s="7"/>
      <c r="F158" s="7"/>
      <c r="G158" s="7"/>
      <c r="H158" s="7"/>
      <c r="I158" s="7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7"/>
      <c r="W158" s="7"/>
      <c r="X158" s="7"/>
      <c r="Y158" s="7"/>
      <c r="Z158" s="7"/>
    </row>
    <row r="159" ht="15.75" customHeight="1">
      <c r="A159" s="7"/>
      <c r="B159" s="7"/>
      <c r="C159" s="7"/>
      <c r="D159" s="7"/>
      <c r="E159" s="7"/>
      <c r="F159" s="7"/>
      <c r="G159" s="7"/>
      <c r="H159" s="7"/>
      <c r="I159" s="7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7"/>
      <c r="W159" s="7"/>
      <c r="X159" s="7"/>
      <c r="Y159" s="7"/>
      <c r="Z159" s="7"/>
    </row>
    <row r="160" ht="15.75" customHeight="1">
      <c r="A160" s="7"/>
      <c r="B160" s="7"/>
      <c r="C160" s="7"/>
      <c r="D160" s="7"/>
      <c r="E160" s="7"/>
      <c r="F160" s="7"/>
      <c r="G160" s="7"/>
      <c r="H160" s="7"/>
      <c r="I160" s="7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7"/>
      <c r="W160" s="7"/>
      <c r="X160" s="7"/>
      <c r="Y160" s="7"/>
      <c r="Z160" s="7"/>
    </row>
    <row r="161" ht="15.75" customHeight="1">
      <c r="A161" s="7"/>
      <c r="B161" s="7"/>
      <c r="C161" s="7"/>
      <c r="D161" s="7"/>
      <c r="E161" s="7"/>
      <c r="F161" s="7"/>
      <c r="G161" s="7"/>
      <c r="H161" s="7"/>
      <c r="I161" s="7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7"/>
      <c r="W161" s="7"/>
      <c r="X161" s="7"/>
      <c r="Y161" s="7"/>
      <c r="Z161" s="7"/>
    </row>
    <row r="162" ht="15.75" customHeight="1">
      <c r="A162" s="7"/>
      <c r="B162" s="7"/>
      <c r="C162" s="7"/>
      <c r="D162" s="7"/>
      <c r="E162" s="7"/>
      <c r="F162" s="7"/>
      <c r="G162" s="7"/>
      <c r="H162" s="7"/>
      <c r="I162" s="7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7"/>
      <c r="W162" s="7"/>
      <c r="X162" s="7"/>
      <c r="Y162" s="7"/>
      <c r="Z162" s="7"/>
    </row>
    <row r="163" ht="15.75" customHeight="1">
      <c r="A163" s="7"/>
      <c r="B163" s="7"/>
      <c r="C163" s="7"/>
      <c r="D163" s="7"/>
      <c r="E163" s="7"/>
      <c r="F163" s="7"/>
      <c r="G163" s="7"/>
      <c r="H163" s="7"/>
      <c r="I163" s="7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7"/>
      <c r="W163" s="7"/>
      <c r="X163" s="7"/>
      <c r="Y163" s="7"/>
      <c r="Z163" s="7"/>
    </row>
    <row r="164" ht="15.75" customHeight="1">
      <c r="A164" s="7"/>
      <c r="B164" s="7"/>
      <c r="C164" s="7"/>
      <c r="D164" s="7"/>
      <c r="E164" s="7"/>
      <c r="F164" s="7"/>
      <c r="G164" s="7"/>
      <c r="H164" s="7"/>
      <c r="I164" s="7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7"/>
      <c r="W164" s="7"/>
      <c r="X164" s="7"/>
      <c r="Y164" s="7"/>
      <c r="Z164" s="7"/>
    </row>
    <row r="165" ht="15.75" customHeight="1">
      <c r="A165" s="7"/>
      <c r="B165" s="7"/>
      <c r="C165" s="7"/>
      <c r="D165" s="7"/>
      <c r="E165" s="7"/>
      <c r="F165" s="7"/>
      <c r="G165" s="7"/>
      <c r="H165" s="7"/>
      <c r="I165" s="7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7"/>
      <c r="W165" s="7"/>
      <c r="X165" s="7"/>
      <c r="Y165" s="7"/>
      <c r="Z165" s="7"/>
    </row>
    <row r="166" ht="15.75" customHeight="1">
      <c r="A166" s="7"/>
      <c r="B166" s="7"/>
      <c r="C166" s="7"/>
      <c r="D166" s="7"/>
      <c r="E166" s="7"/>
      <c r="F166" s="7"/>
      <c r="G166" s="7"/>
      <c r="H166" s="7"/>
      <c r="I166" s="7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7"/>
      <c r="W166" s="7"/>
      <c r="X166" s="7"/>
      <c r="Y166" s="7"/>
      <c r="Z166" s="7"/>
    </row>
    <row r="167" ht="15.75" customHeight="1">
      <c r="A167" s="7"/>
      <c r="B167" s="7"/>
      <c r="C167" s="7"/>
      <c r="D167" s="7"/>
      <c r="E167" s="7"/>
      <c r="F167" s="7"/>
      <c r="G167" s="7"/>
      <c r="H167" s="7"/>
      <c r="I167" s="7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7"/>
      <c r="W167" s="7"/>
      <c r="X167" s="7"/>
      <c r="Y167" s="7"/>
      <c r="Z167" s="7"/>
    </row>
    <row r="168" ht="15.75" customHeight="1">
      <c r="A168" s="7"/>
      <c r="B168" s="7"/>
      <c r="C168" s="7"/>
      <c r="D168" s="7"/>
      <c r="E168" s="7"/>
      <c r="F168" s="7"/>
      <c r="G168" s="7"/>
      <c r="H168" s="7"/>
      <c r="I168" s="7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7"/>
      <c r="W168" s="7"/>
      <c r="X168" s="7"/>
      <c r="Y168" s="7"/>
      <c r="Z168" s="7"/>
    </row>
    <row r="169" ht="15.75" customHeight="1">
      <c r="A169" s="7"/>
      <c r="B169" s="7"/>
      <c r="C169" s="7"/>
      <c r="D169" s="7"/>
      <c r="E169" s="7"/>
      <c r="F169" s="7"/>
      <c r="G169" s="7"/>
      <c r="H169" s="7"/>
      <c r="I169" s="7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7"/>
      <c r="W169" s="7"/>
      <c r="X169" s="7"/>
      <c r="Y169" s="7"/>
      <c r="Z169" s="7"/>
    </row>
    <row r="170" ht="15.75" customHeight="1">
      <c r="A170" s="7"/>
      <c r="B170" s="7"/>
      <c r="C170" s="7"/>
      <c r="D170" s="7"/>
      <c r="E170" s="7"/>
      <c r="F170" s="7"/>
      <c r="G170" s="7"/>
      <c r="H170" s="7"/>
      <c r="I170" s="7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7"/>
      <c r="W170" s="7"/>
      <c r="X170" s="7"/>
      <c r="Y170" s="7"/>
      <c r="Z170" s="7"/>
    </row>
    <row r="171" ht="15.75" customHeight="1">
      <c r="A171" s="7"/>
      <c r="B171" s="7"/>
      <c r="C171" s="7"/>
      <c r="D171" s="7"/>
      <c r="E171" s="7"/>
      <c r="F171" s="7"/>
      <c r="G171" s="7"/>
      <c r="H171" s="7"/>
      <c r="I171" s="7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7"/>
      <c r="W171" s="7"/>
      <c r="X171" s="7"/>
      <c r="Y171" s="7"/>
      <c r="Z171" s="7"/>
    </row>
    <row r="172" ht="15.75" customHeight="1">
      <c r="A172" s="7"/>
      <c r="B172" s="7"/>
      <c r="C172" s="7"/>
      <c r="D172" s="7"/>
      <c r="E172" s="7"/>
      <c r="F172" s="7"/>
      <c r="G172" s="7"/>
      <c r="H172" s="7"/>
      <c r="I172" s="7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7"/>
      <c r="W172" s="7"/>
      <c r="X172" s="7"/>
      <c r="Y172" s="7"/>
      <c r="Z172" s="7"/>
    </row>
    <row r="173" ht="15.75" customHeight="1">
      <c r="A173" s="7"/>
      <c r="B173" s="7"/>
      <c r="C173" s="7"/>
      <c r="D173" s="7"/>
      <c r="E173" s="7"/>
      <c r="F173" s="7"/>
      <c r="G173" s="7"/>
      <c r="H173" s="7"/>
      <c r="I173" s="7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7"/>
      <c r="W173" s="7"/>
      <c r="X173" s="7"/>
      <c r="Y173" s="7"/>
      <c r="Z173" s="7"/>
    </row>
    <row r="174" ht="15.75" customHeight="1">
      <c r="A174" s="7"/>
      <c r="B174" s="7"/>
      <c r="C174" s="7"/>
      <c r="D174" s="7"/>
      <c r="E174" s="7"/>
      <c r="F174" s="7"/>
      <c r="G174" s="7"/>
      <c r="H174" s="7"/>
      <c r="I174" s="7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7"/>
      <c r="W174" s="7"/>
      <c r="X174" s="7"/>
      <c r="Y174" s="7"/>
      <c r="Z174" s="7"/>
    </row>
    <row r="175" ht="15.75" customHeight="1">
      <c r="A175" s="7"/>
      <c r="B175" s="7"/>
      <c r="C175" s="7"/>
      <c r="D175" s="7"/>
      <c r="E175" s="7"/>
      <c r="F175" s="7"/>
      <c r="G175" s="7"/>
      <c r="H175" s="7"/>
      <c r="I175" s="7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7"/>
      <c r="W175" s="7"/>
      <c r="X175" s="7"/>
      <c r="Y175" s="7"/>
      <c r="Z175" s="7"/>
    </row>
    <row r="176" ht="15.75" customHeight="1">
      <c r="A176" s="7"/>
      <c r="B176" s="7"/>
      <c r="C176" s="7"/>
      <c r="D176" s="7"/>
      <c r="E176" s="7"/>
      <c r="F176" s="7"/>
      <c r="G176" s="7"/>
      <c r="H176" s="7"/>
      <c r="I176" s="7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7"/>
      <c r="W176" s="7"/>
      <c r="X176" s="7"/>
      <c r="Y176" s="7"/>
      <c r="Z176" s="7"/>
    </row>
    <row r="177" ht="15.75" customHeight="1">
      <c r="A177" s="7"/>
      <c r="B177" s="7"/>
      <c r="C177" s="7"/>
      <c r="D177" s="7"/>
      <c r="E177" s="7"/>
      <c r="F177" s="7"/>
      <c r="G177" s="7"/>
      <c r="H177" s="7"/>
      <c r="I177" s="7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7"/>
      <c r="W177" s="7"/>
      <c r="X177" s="7"/>
      <c r="Y177" s="7"/>
      <c r="Z177" s="7"/>
    </row>
    <row r="178" ht="15.75" customHeight="1">
      <c r="A178" s="7"/>
      <c r="B178" s="7"/>
      <c r="C178" s="7"/>
      <c r="D178" s="7"/>
      <c r="E178" s="7"/>
      <c r="F178" s="7"/>
      <c r="G178" s="7"/>
      <c r="H178" s="7"/>
      <c r="I178" s="7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7"/>
      <c r="W178" s="7"/>
      <c r="X178" s="7"/>
      <c r="Y178" s="7"/>
      <c r="Z178" s="7"/>
    </row>
    <row r="179" ht="15.75" customHeight="1">
      <c r="A179" s="7"/>
      <c r="B179" s="7"/>
      <c r="C179" s="7"/>
      <c r="D179" s="7"/>
      <c r="E179" s="7"/>
      <c r="F179" s="7"/>
      <c r="G179" s="7"/>
      <c r="H179" s="7"/>
      <c r="I179" s="7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7"/>
      <c r="W179" s="7"/>
      <c r="X179" s="7"/>
      <c r="Y179" s="7"/>
      <c r="Z179" s="7"/>
    </row>
    <row r="180" ht="15.75" customHeight="1">
      <c r="A180" s="7"/>
      <c r="B180" s="7"/>
      <c r="C180" s="7"/>
      <c r="D180" s="7"/>
      <c r="E180" s="7"/>
      <c r="F180" s="7"/>
      <c r="G180" s="7"/>
      <c r="H180" s="7"/>
      <c r="I180" s="7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7"/>
      <c r="W180" s="7"/>
      <c r="X180" s="7"/>
      <c r="Y180" s="7"/>
      <c r="Z180" s="7"/>
    </row>
    <row r="181" ht="15.75" customHeight="1">
      <c r="A181" s="7"/>
      <c r="B181" s="7"/>
      <c r="C181" s="7"/>
      <c r="D181" s="7"/>
      <c r="E181" s="7"/>
      <c r="F181" s="7"/>
      <c r="G181" s="7"/>
      <c r="H181" s="7"/>
      <c r="I181" s="7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7"/>
      <c r="W181" s="7"/>
      <c r="X181" s="7"/>
      <c r="Y181" s="7"/>
      <c r="Z181" s="7"/>
    </row>
    <row r="182" ht="15.75" customHeight="1">
      <c r="A182" s="7"/>
      <c r="B182" s="7"/>
      <c r="C182" s="7"/>
      <c r="D182" s="7"/>
      <c r="E182" s="7"/>
      <c r="F182" s="7"/>
      <c r="G182" s="7"/>
      <c r="H182" s="7"/>
      <c r="I182" s="7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7"/>
      <c r="W182" s="7"/>
      <c r="X182" s="7"/>
      <c r="Y182" s="7"/>
      <c r="Z182" s="7"/>
    </row>
    <row r="183" ht="15.75" customHeight="1">
      <c r="A183" s="7"/>
      <c r="B183" s="7"/>
      <c r="C183" s="7"/>
      <c r="D183" s="7"/>
      <c r="E183" s="7"/>
      <c r="F183" s="7"/>
      <c r="G183" s="7"/>
      <c r="H183" s="7"/>
      <c r="I183" s="7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7"/>
      <c r="W183" s="7"/>
      <c r="X183" s="7"/>
      <c r="Y183" s="7"/>
      <c r="Z183" s="7"/>
    </row>
    <row r="184" ht="15.75" customHeight="1">
      <c r="A184" s="7"/>
      <c r="B184" s="7"/>
      <c r="C184" s="7"/>
      <c r="D184" s="7"/>
      <c r="E184" s="7"/>
      <c r="F184" s="7"/>
      <c r="G184" s="7"/>
      <c r="H184" s="7"/>
      <c r="I184" s="7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7"/>
      <c r="W184" s="7"/>
      <c r="X184" s="7"/>
      <c r="Y184" s="7"/>
      <c r="Z184" s="7"/>
    </row>
    <row r="185" ht="15.75" customHeight="1">
      <c r="A185" s="7"/>
      <c r="B185" s="7"/>
      <c r="C185" s="7"/>
      <c r="D185" s="7"/>
      <c r="E185" s="7"/>
      <c r="F185" s="7"/>
      <c r="G185" s="7"/>
      <c r="H185" s="7"/>
      <c r="I185" s="7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7"/>
      <c r="W185" s="7"/>
      <c r="X185" s="7"/>
      <c r="Y185" s="7"/>
      <c r="Z185" s="7"/>
    </row>
    <row r="186" ht="15.75" customHeight="1">
      <c r="A186" s="7"/>
      <c r="B186" s="7"/>
      <c r="C186" s="7"/>
      <c r="D186" s="7"/>
      <c r="E186" s="7"/>
      <c r="F186" s="7"/>
      <c r="G186" s="7"/>
      <c r="H186" s="7"/>
      <c r="I186" s="7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7"/>
      <c r="W186" s="7"/>
      <c r="X186" s="7"/>
      <c r="Y186" s="7"/>
      <c r="Z186" s="7"/>
    </row>
    <row r="187" ht="15.75" customHeight="1">
      <c r="A187" s="7"/>
      <c r="B187" s="7"/>
      <c r="C187" s="7"/>
      <c r="D187" s="7"/>
      <c r="E187" s="7"/>
      <c r="F187" s="7"/>
      <c r="G187" s="7"/>
      <c r="H187" s="7"/>
      <c r="I187" s="7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7"/>
      <c r="W187" s="7"/>
      <c r="X187" s="7"/>
      <c r="Y187" s="7"/>
      <c r="Z187" s="7"/>
    </row>
    <row r="188" ht="15.75" customHeight="1">
      <c r="A188" s="7"/>
      <c r="B188" s="7"/>
      <c r="C188" s="7"/>
      <c r="D188" s="7"/>
      <c r="E188" s="7"/>
      <c r="F188" s="7"/>
      <c r="G188" s="7"/>
      <c r="H188" s="7"/>
      <c r="I188" s="7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7"/>
      <c r="W188" s="7"/>
      <c r="X188" s="7"/>
      <c r="Y188" s="7"/>
      <c r="Z188" s="7"/>
    </row>
    <row r="189" ht="15.75" customHeight="1">
      <c r="A189" s="7"/>
      <c r="B189" s="7"/>
      <c r="C189" s="7"/>
      <c r="D189" s="7"/>
      <c r="E189" s="7"/>
      <c r="F189" s="7"/>
      <c r="G189" s="7"/>
      <c r="H189" s="7"/>
      <c r="I189" s="7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7"/>
      <c r="W189" s="7"/>
      <c r="X189" s="7"/>
      <c r="Y189" s="7"/>
      <c r="Z189" s="7"/>
    </row>
    <row r="190" ht="15.75" customHeight="1">
      <c r="A190" s="7"/>
      <c r="B190" s="7"/>
      <c r="C190" s="7"/>
      <c r="D190" s="7"/>
      <c r="E190" s="7"/>
      <c r="F190" s="7"/>
      <c r="G190" s="7"/>
      <c r="H190" s="7"/>
      <c r="I190" s="7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7"/>
      <c r="W190" s="7"/>
      <c r="X190" s="7"/>
      <c r="Y190" s="7"/>
      <c r="Z190" s="7"/>
    </row>
    <row r="191" ht="15.75" customHeight="1">
      <c r="A191" s="7"/>
      <c r="B191" s="7"/>
      <c r="C191" s="7"/>
      <c r="D191" s="7"/>
      <c r="E191" s="7"/>
      <c r="F191" s="7"/>
      <c r="G191" s="7"/>
      <c r="H191" s="7"/>
      <c r="I191" s="7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7"/>
      <c r="W191" s="7"/>
      <c r="X191" s="7"/>
      <c r="Y191" s="7"/>
      <c r="Z191" s="7"/>
    </row>
    <row r="192" ht="15.75" customHeight="1">
      <c r="A192" s="7"/>
      <c r="B192" s="7"/>
      <c r="C192" s="7"/>
      <c r="D192" s="7"/>
      <c r="E192" s="7"/>
      <c r="F192" s="7"/>
      <c r="G192" s="7"/>
      <c r="H192" s="7"/>
      <c r="I192" s="7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7"/>
      <c r="W192" s="7"/>
      <c r="X192" s="7"/>
      <c r="Y192" s="7"/>
      <c r="Z192" s="7"/>
    </row>
    <row r="193" ht="15.75" customHeight="1">
      <c r="A193" s="7"/>
      <c r="B193" s="7"/>
      <c r="C193" s="7"/>
      <c r="D193" s="7"/>
      <c r="E193" s="7"/>
      <c r="F193" s="7"/>
      <c r="G193" s="7"/>
      <c r="H193" s="7"/>
      <c r="I193" s="7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7"/>
      <c r="W193" s="7"/>
      <c r="X193" s="7"/>
      <c r="Y193" s="7"/>
      <c r="Z193" s="7"/>
    </row>
    <row r="194" ht="15.75" customHeight="1">
      <c r="A194" s="7"/>
      <c r="B194" s="7"/>
      <c r="C194" s="7"/>
      <c r="D194" s="7"/>
      <c r="E194" s="7"/>
      <c r="F194" s="7"/>
      <c r="G194" s="7"/>
      <c r="H194" s="7"/>
      <c r="I194" s="7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7"/>
      <c r="W194" s="7"/>
      <c r="X194" s="7"/>
      <c r="Y194" s="7"/>
      <c r="Z194" s="7"/>
    </row>
    <row r="195" ht="15.75" customHeight="1">
      <c r="A195" s="7"/>
      <c r="B195" s="7"/>
      <c r="C195" s="7"/>
      <c r="D195" s="7"/>
      <c r="E195" s="7"/>
      <c r="F195" s="7"/>
      <c r="G195" s="7"/>
      <c r="H195" s="7"/>
      <c r="I195" s="7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7"/>
      <c r="W195" s="7"/>
      <c r="X195" s="7"/>
      <c r="Y195" s="7"/>
      <c r="Z195" s="7"/>
    </row>
    <row r="196" ht="15.75" customHeight="1">
      <c r="A196" s="7"/>
      <c r="B196" s="7"/>
      <c r="C196" s="7"/>
      <c r="D196" s="7"/>
      <c r="E196" s="7"/>
      <c r="F196" s="7"/>
      <c r="G196" s="7"/>
      <c r="H196" s="7"/>
      <c r="I196" s="7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7"/>
      <c r="W196" s="7"/>
      <c r="X196" s="7"/>
      <c r="Y196" s="7"/>
      <c r="Z196" s="7"/>
    </row>
    <row r="197" ht="15.75" customHeight="1">
      <c r="A197" s="7"/>
      <c r="B197" s="7"/>
      <c r="C197" s="7"/>
      <c r="D197" s="7"/>
      <c r="E197" s="7"/>
      <c r="F197" s="7"/>
      <c r="G197" s="7"/>
      <c r="H197" s="7"/>
      <c r="I197" s="7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7"/>
      <c r="W197" s="7"/>
      <c r="X197" s="7"/>
      <c r="Y197" s="7"/>
      <c r="Z197" s="7"/>
    </row>
    <row r="198" ht="15.75" customHeight="1">
      <c r="A198" s="7"/>
      <c r="B198" s="7"/>
      <c r="C198" s="7"/>
      <c r="D198" s="7"/>
      <c r="E198" s="7"/>
      <c r="F198" s="7"/>
      <c r="G198" s="7"/>
      <c r="H198" s="7"/>
      <c r="I198" s="7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7"/>
      <c r="W198" s="7"/>
      <c r="X198" s="7"/>
      <c r="Y198" s="7"/>
      <c r="Z198" s="7"/>
    </row>
    <row r="199" ht="15.75" customHeight="1">
      <c r="A199" s="7"/>
      <c r="B199" s="7"/>
      <c r="C199" s="7"/>
      <c r="D199" s="7"/>
      <c r="E199" s="7"/>
      <c r="F199" s="7"/>
      <c r="G199" s="7"/>
      <c r="H199" s="7"/>
      <c r="I199" s="7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7"/>
      <c r="W199" s="7"/>
      <c r="X199" s="7"/>
      <c r="Y199" s="7"/>
      <c r="Z199" s="7"/>
    </row>
    <row r="200" ht="15.75" customHeight="1">
      <c r="A200" s="7"/>
      <c r="B200" s="7"/>
      <c r="C200" s="7"/>
      <c r="D200" s="7"/>
      <c r="E200" s="7"/>
      <c r="F200" s="7"/>
      <c r="G200" s="7"/>
      <c r="H200" s="7"/>
      <c r="I200" s="7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7"/>
      <c r="W200" s="7"/>
      <c r="X200" s="7"/>
      <c r="Y200" s="7"/>
      <c r="Z200" s="7"/>
    </row>
    <row r="201" ht="15.75" customHeight="1">
      <c r="A201" s="7"/>
      <c r="B201" s="7"/>
      <c r="C201" s="7"/>
      <c r="D201" s="7"/>
      <c r="E201" s="7"/>
      <c r="F201" s="7"/>
      <c r="G201" s="7"/>
      <c r="H201" s="7"/>
      <c r="I201" s="7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7"/>
      <c r="W201" s="7"/>
      <c r="X201" s="7"/>
      <c r="Y201" s="7"/>
      <c r="Z201" s="7"/>
    </row>
    <row r="202" ht="15.75" customHeight="1">
      <c r="A202" s="7"/>
      <c r="B202" s="7"/>
      <c r="C202" s="7"/>
      <c r="D202" s="7"/>
      <c r="E202" s="7"/>
      <c r="F202" s="7"/>
      <c r="G202" s="7"/>
      <c r="H202" s="7"/>
      <c r="I202" s="7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7"/>
      <c r="W202" s="7"/>
      <c r="X202" s="7"/>
      <c r="Y202" s="7"/>
      <c r="Z202" s="7"/>
    </row>
    <row r="203" ht="15.75" customHeight="1">
      <c r="A203" s="7"/>
      <c r="B203" s="7"/>
      <c r="C203" s="7"/>
      <c r="D203" s="7"/>
      <c r="E203" s="7"/>
      <c r="F203" s="7"/>
      <c r="G203" s="7"/>
      <c r="H203" s="7"/>
      <c r="I203" s="7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7"/>
      <c r="W203" s="7"/>
      <c r="X203" s="7"/>
      <c r="Y203" s="7"/>
      <c r="Z203" s="7"/>
    </row>
    <row r="204" ht="15.75" customHeight="1">
      <c r="A204" s="7"/>
      <c r="B204" s="7"/>
      <c r="C204" s="7"/>
      <c r="D204" s="7"/>
      <c r="E204" s="7"/>
      <c r="F204" s="7"/>
      <c r="G204" s="7"/>
      <c r="H204" s="7"/>
      <c r="I204" s="7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7"/>
      <c r="W204" s="7"/>
      <c r="X204" s="7"/>
      <c r="Y204" s="7"/>
      <c r="Z204" s="7"/>
    </row>
    <row r="205" ht="15.75" customHeight="1">
      <c r="A205" s="7"/>
      <c r="B205" s="7"/>
      <c r="C205" s="7"/>
      <c r="D205" s="7"/>
      <c r="E205" s="7"/>
      <c r="F205" s="7"/>
      <c r="G205" s="7"/>
      <c r="H205" s="7"/>
      <c r="I205" s="7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7"/>
      <c r="W205" s="7"/>
      <c r="X205" s="7"/>
      <c r="Y205" s="7"/>
      <c r="Z205" s="7"/>
    </row>
    <row r="206" ht="15.75" customHeight="1">
      <c r="A206" s="7"/>
      <c r="B206" s="7"/>
      <c r="C206" s="7"/>
      <c r="D206" s="7"/>
      <c r="E206" s="7"/>
      <c r="F206" s="7"/>
      <c r="G206" s="7"/>
      <c r="H206" s="7"/>
      <c r="I206" s="7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7"/>
      <c r="W206" s="7"/>
      <c r="X206" s="7"/>
      <c r="Y206" s="7"/>
      <c r="Z206" s="7"/>
    </row>
    <row r="207" ht="15.75" customHeight="1">
      <c r="A207" s="7"/>
      <c r="B207" s="7"/>
      <c r="C207" s="7"/>
      <c r="D207" s="7"/>
      <c r="E207" s="7"/>
      <c r="F207" s="7"/>
      <c r="G207" s="7"/>
      <c r="H207" s="7"/>
      <c r="I207" s="7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7"/>
      <c r="W207" s="7"/>
      <c r="X207" s="7"/>
      <c r="Y207" s="7"/>
      <c r="Z207" s="7"/>
    </row>
    <row r="208" ht="15.75" customHeight="1">
      <c r="A208" s="7"/>
      <c r="B208" s="7"/>
      <c r="C208" s="7"/>
      <c r="D208" s="7"/>
      <c r="E208" s="7"/>
      <c r="F208" s="7"/>
      <c r="G208" s="7"/>
      <c r="H208" s="7"/>
      <c r="I208" s="7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7"/>
      <c r="W208" s="7"/>
      <c r="X208" s="7"/>
      <c r="Y208" s="7"/>
      <c r="Z208" s="7"/>
    </row>
    <row r="209" ht="15.75" customHeight="1">
      <c r="A209" s="7"/>
      <c r="B209" s="7"/>
      <c r="C209" s="7"/>
      <c r="D209" s="7"/>
      <c r="E209" s="7"/>
      <c r="F209" s="7"/>
      <c r="G209" s="7"/>
      <c r="H209" s="7"/>
      <c r="I209" s="7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7"/>
      <c r="W209" s="7"/>
      <c r="X209" s="7"/>
      <c r="Y209" s="7"/>
      <c r="Z209" s="7"/>
    </row>
    <row r="210" ht="15.75" customHeight="1">
      <c r="A210" s="7"/>
      <c r="B210" s="7"/>
      <c r="C210" s="7"/>
      <c r="D210" s="7"/>
      <c r="E210" s="7"/>
      <c r="F210" s="7"/>
      <c r="G210" s="7"/>
      <c r="H210" s="7"/>
      <c r="I210" s="7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7"/>
      <c r="W210" s="7"/>
      <c r="X210" s="7"/>
      <c r="Y210" s="7"/>
      <c r="Z210" s="7"/>
    </row>
    <row r="211" ht="15.75" customHeight="1">
      <c r="A211" s="7"/>
      <c r="B211" s="7"/>
      <c r="C211" s="7"/>
      <c r="D211" s="7"/>
      <c r="E211" s="7"/>
      <c r="F211" s="7"/>
      <c r="G211" s="7"/>
      <c r="H211" s="7"/>
      <c r="I211" s="7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7"/>
      <c r="W211" s="7"/>
      <c r="X211" s="7"/>
      <c r="Y211" s="7"/>
      <c r="Z211" s="7"/>
    </row>
    <row r="212" ht="15.75" customHeight="1">
      <c r="A212" s="7"/>
      <c r="B212" s="7"/>
      <c r="C212" s="7"/>
      <c r="D212" s="7"/>
      <c r="E212" s="7"/>
      <c r="F212" s="7"/>
      <c r="G212" s="7"/>
      <c r="H212" s="7"/>
      <c r="I212" s="7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7"/>
      <c r="W212" s="7"/>
      <c r="X212" s="7"/>
      <c r="Y212" s="7"/>
      <c r="Z212" s="7"/>
    </row>
    <row r="213" ht="15.75" customHeight="1">
      <c r="A213" s="7"/>
      <c r="B213" s="7"/>
      <c r="C213" s="7"/>
      <c r="D213" s="7"/>
      <c r="E213" s="7"/>
      <c r="F213" s="7"/>
      <c r="G213" s="7"/>
      <c r="H213" s="7"/>
      <c r="I213" s="7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7"/>
      <c r="W213" s="7"/>
      <c r="X213" s="7"/>
      <c r="Y213" s="7"/>
      <c r="Z213" s="7"/>
    </row>
    <row r="214" ht="15.75" customHeight="1">
      <c r="A214" s="7"/>
      <c r="B214" s="7"/>
      <c r="C214" s="7"/>
      <c r="D214" s="7"/>
      <c r="E214" s="7"/>
      <c r="F214" s="7"/>
      <c r="G214" s="7"/>
      <c r="H214" s="7"/>
      <c r="I214" s="7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7"/>
      <c r="W214" s="7"/>
      <c r="X214" s="7"/>
      <c r="Y214" s="7"/>
      <c r="Z214" s="7"/>
    </row>
    <row r="215" ht="15.75" customHeight="1">
      <c r="A215" s="7"/>
      <c r="B215" s="7"/>
      <c r="C215" s="7"/>
      <c r="D215" s="7"/>
      <c r="E215" s="7"/>
      <c r="F215" s="7"/>
      <c r="G215" s="7"/>
      <c r="H215" s="7"/>
      <c r="I215" s="7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7"/>
      <c r="W215" s="7"/>
      <c r="X215" s="7"/>
      <c r="Y215" s="7"/>
      <c r="Z215" s="7"/>
    </row>
    <row r="216" ht="15.75" customHeight="1">
      <c r="A216" s="7"/>
      <c r="B216" s="7"/>
      <c r="C216" s="7"/>
      <c r="D216" s="7"/>
      <c r="E216" s="7"/>
      <c r="F216" s="7"/>
      <c r="G216" s="7"/>
      <c r="H216" s="7"/>
      <c r="I216" s="7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7"/>
      <c r="W216" s="7"/>
      <c r="X216" s="7"/>
      <c r="Y216" s="7"/>
      <c r="Z216" s="7"/>
    </row>
    <row r="217" ht="15.75" customHeight="1">
      <c r="A217" s="7"/>
      <c r="B217" s="7"/>
      <c r="C217" s="7"/>
      <c r="D217" s="7"/>
      <c r="E217" s="7"/>
      <c r="F217" s="7"/>
      <c r="G217" s="7"/>
      <c r="H217" s="7"/>
      <c r="I217" s="7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7"/>
      <c r="W217" s="7"/>
      <c r="X217" s="7"/>
      <c r="Y217" s="7"/>
      <c r="Z217" s="7"/>
    </row>
    <row r="218" ht="15.75" customHeight="1">
      <c r="A218" s="7"/>
      <c r="B218" s="7"/>
      <c r="C218" s="7"/>
      <c r="D218" s="7"/>
      <c r="E218" s="7"/>
      <c r="F218" s="7"/>
      <c r="G218" s="7"/>
      <c r="H218" s="7"/>
      <c r="I218" s="7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7"/>
      <c r="W218" s="7"/>
      <c r="X218" s="7"/>
      <c r="Y218" s="7"/>
      <c r="Z218" s="7"/>
    </row>
    <row r="219" ht="15.75" customHeight="1">
      <c r="A219" s="7"/>
      <c r="B219" s="7"/>
      <c r="C219" s="7"/>
      <c r="D219" s="7"/>
      <c r="E219" s="7"/>
      <c r="F219" s="7"/>
      <c r="G219" s="7"/>
      <c r="H219" s="7"/>
      <c r="I219" s="7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7"/>
      <c r="W219" s="7"/>
      <c r="X219" s="7"/>
      <c r="Y219" s="7"/>
      <c r="Z219" s="7"/>
    </row>
    <row r="220" ht="15.75" customHeight="1">
      <c r="A220" s="7"/>
      <c r="B220" s="7"/>
      <c r="C220" s="7"/>
      <c r="D220" s="7"/>
      <c r="E220" s="7"/>
      <c r="F220" s="7"/>
      <c r="G220" s="7"/>
      <c r="H220" s="7"/>
      <c r="I220" s="7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7"/>
      <c r="W220" s="7"/>
      <c r="X220" s="7"/>
      <c r="Y220" s="7"/>
      <c r="Z220" s="7"/>
    </row>
    <row r="221" ht="15.75" customHeight="1">
      <c r="A221" s="7"/>
      <c r="B221" s="7"/>
      <c r="C221" s="7"/>
      <c r="D221" s="7"/>
      <c r="E221" s="7"/>
      <c r="F221" s="7"/>
      <c r="G221" s="7"/>
      <c r="H221" s="7"/>
      <c r="I221" s="7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7"/>
      <c r="W221" s="7"/>
      <c r="X221" s="7"/>
      <c r="Y221" s="7"/>
      <c r="Z221" s="7"/>
    </row>
    <row r="222" ht="15.75" customHeight="1">
      <c r="A222" s="7"/>
      <c r="B222" s="7"/>
      <c r="C222" s="7"/>
      <c r="D222" s="7"/>
      <c r="E222" s="7"/>
      <c r="F222" s="7"/>
      <c r="G222" s="7"/>
      <c r="H222" s="7"/>
      <c r="I222" s="7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7"/>
      <c r="W222" s="7"/>
      <c r="X222" s="7"/>
      <c r="Y222" s="7"/>
      <c r="Z222" s="7"/>
    </row>
    <row r="223" ht="15.75" customHeight="1">
      <c r="A223" s="7"/>
      <c r="B223" s="7"/>
      <c r="C223" s="7"/>
      <c r="D223" s="7"/>
      <c r="E223" s="7"/>
      <c r="F223" s="7"/>
      <c r="G223" s="7"/>
      <c r="H223" s="7"/>
      <c r="I223" s="7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7"/>
      <c r="W223" s="7"/>
      <c r="X223" s="7"/>
      <c r="Y223" s="7"/>
      <c r="Z223" s="7"/>
    </row>
    <row r="224" ht="15.75" customHeight="1">
      <c r="A224" s="7"/>
      <c r="B224" s="7"/>
      <c r="C224" s="7"/>
      <c r="D224" s="7"/>
      <c r="E224" s="7"/>
      <c r="F224" s="7"/>
      <c r="G224" s="7"/>
      <c r="H224" s="7"/>
      <c r="I224" s="7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7"/>
      <c r="W224" s="7"/>
      <c r="X224" s="7"/>
      <c r="Y224" s="7"/>
      <c r="Z224" s="7"/>
    </row>
    <row r="225" ht="15.75" customHeight="1">
      <c r="A225" s="7"/>
      <c r="B225" s="7"/>
      <c r="C225" s="7"/>
      <c r="D225" s="7"/>
      <c r="E225" s="7"/>
      <c r="F225" s="7"/>
      <c r="G225" s="7"/>
      <c r="H225" s="7"/>
      <c r="I225" s="7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7"/>
      <c r="W225" s="7"/>
      <c r="X225" s="7"/>
      <c r="Y225" s="7"/>
      <c r="Z225" s="7"/>
    </row>
    <row r="226" ht="15.75" customHeight="1">
      <c r="A226" s="7"/>
      <c r="B226" s="7"/>
      <c r="C226" s="7"/>
      <c r="D226" s="7"/>
      <c r="E226" s="7"/>
      <c r="F226" s="7"/>
      <c r="G226" s="7"/>
      <c r="H226" s="7"/>
      <c r="I226" s="7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7"/>
      <c r="W226" s="7"/>
      <c r="X226" s="7"/>
      <c r="Y226" s="7"/>
      <c r="Z226" s="7"/>
    </row>
    <row r="227" ht="15.75" customHeight="1">
      <c r="A227" s="7"/>
      <c r="B227" s="7"/>
      <c r="C227" s="7"/>
      <c r="D227" s="7"/>
      <c r="E227" s="7"/>
      <c r="F227" s="7"/>
      <c r="G227" s="7"/>
      <c r="H227" s="7"/>
      <c r="I227" s="7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7"/>
      <c r="W227" s="7"/>
      <c r="X227" s="7"/>
      <c r="Y227" s="7"/>
      <c r="Z227" s="7"/>
    </row>
    <row r="228" ht="15.75" customHeight="1">
      <c r="A228" s="7"/>
      <c r="B228" s="7"/>
      <c r="C228" s="7"/>
      <c r="D228" s="7"/>
      <c r="E228" s="7"/>
      <c r="F228" s="7"/>
      <c r="G228" s="7"/>
      <c r="H228" s="7"/>
      <c r="I228" s="7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7"/>
      <c r="W228" s="7"/>
      <c r="X228" s="7"/>
      <c r="Y228" s="7"/>
      <c r="Z228" s="7"/>
    </row>
    <row r="229" ht="15.75" customHeight="1">
      <c r="A229" s="7"/>
      <c r="B229" s="7"/>
      <c r="C229" s="7"/>
      <c r="D229" s="7"/>
      <c r="E229" s="7"/>
      <c r="F229" s="7"/>
      <c r="G229" s="7"/>
      <c r="H229" s="7"/>
      <c r="I229" s="7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7"/>
      <c r="W229" s="7"/>
      <c r="X229" s="7"/>
      <c r="Y229" s="7"/>
      <c r="Z229" s="7"/>
    </row>
    <row r="230" ht="15.75" customHeight="1">
      <c r="A230" s="7"/>
      <c r="B230" s="7"/>
      <c r="C230" s="7"/>
      <c r="D230" s="7"/>
      <c r="E230" s="7"/>
      <c r="F230" s="7"/>
      <c r="G230" s="7"/>
      <c r="H230" s="7"/>
      <c r="I230" s="7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7"/>
      <c r="W230" s="7"/>
      <c r="X230" s="7"/>
      <c r="Y230" s="7"/>
      <c r="Z230" s="7"/>
    </row>
    <row r="231" ht="15.75" customHeight="1">
      <c r="A231" s="7"/>
      <c r="B231" s="7"/>
      <c r="C231" s="7"/>
      <c r="D231" s="7"/>
      <c r="E231" s="7"/>
      <c r="F231" s="7"/>
      <c r="G231" s="7"/>
      <c r="H231" s="7"/>
      <c r="I231" s="7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7"/>
      <c r="W231" s="7"/>
      <c r="X231" s="7"/>
      <c r="Y231" s="7"/>
      <c r="Z231" s="7"/>
    </row>
    <row r="232" ht="15.75" customHeight="1">
      <c r="A232" s="7"/>
      <c r="B232" s="7"/>
      <c r="C232" s="7"/>
      <c r="D232" s="7"/>
      <c r="E232" s="7"/>
      <c r="F232" s="7"/>
      <c r="G232" s="7"/>
      <c r="H232" s="7"/>
      <c r="I232" s="7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7"/>
      <c r="W232" s="7"/>
      <c r="X232" s="7"/>
      <c r="Y232" s="7"/>
      <c r="Z232" s="7"/>
    </row>
    <row r="233" ht="15.75" customHeight="1">
      <c r="A233" s="7"/>
      <c r="B233" s="7"/>
      <c r="C233" s="7"/>
      <c r="D233" s="7"/>
      <c r="E233" s="7"/>
      <c r="F233" s="7"/>
      <c r="G233" s="7"/>
      <c r="H233" s="7"/>
      <c r="I233" s="7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7"/>
      <c r="W233" s="7"/>
      <c r="X233" s="7"/>
      <c r="Y233" s="7"/>
      <c r="Z233" s="7"/>
    </row>
    <row r="234" ht="15.75" customHeight="1">
      <c r="A234" s="7"/>
      <c r="B234" s="7"/>
      <c r="C234" s="7"/>
      <c r="D234" s="7"/>
      <c r="E234" s="7"/>
      <c r="F234" s="7"/>
      <c r="G234" s="7"/>
      <c r="H234" s="7"/>
      <c r="I234" s="7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7"/>
      <c r="W234" s="7"/>
      <c r="X234" s="7"/>
      <c r="Y234" s="7"/>
      <c r="Z234" s="7"/>
    </row>
    <row r="235" ht="15.75" customHeight="1">
      <c r="A235" s="7"/>
      <c r="B235" s="7"/>
      <c r="C235" s="7"/>
      <c r="D235" s="7"/>
      <c r="E235" s="7"/>
      <c r="F235" s="7"/>
      <c r="G235" s="7"/>
      <c r="H235" s="7"/>
      <c r="I235" s="7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7"/>
      <c r="W235" s="7"/>
      <c r="X235" s="7"/>
      <c r="Y235" s="7"/>
      <c r="Z235" s="7"/>
    </row>
    <row r="236" ht="15.75" customHeight="1">
      <c r="A236" s="7"/>
      <c r="B236" s="7"/>
      <c r="C236" s="7"/>
      <c r="D236" s="7"/>
      <c r="E236" s="7"/>
      <c r="F236" s="7"/>
      <c r="G236" s="7"/>
      <c r="H236" s="7"/>
      <c r="I236" s="7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7"/>
      <c r="W236" s="7"/>
      <c r="X236" s="7"/>
      <c r="Y236" s="7"/>
      <c r="Z236" s="7"/>
    </row>
    <row r="237" ht="15.75" customHeight="1">
      <c r="A237" s="7"/>
      <c r="B237" s="7"/>
      <c r="C237" s="7"/>
      <c r="D237" s="7"/>
      <c r="E237" s="7"/>
      <c r="F237" s="7"/>
      <c r="G237" s="7"/>
      <c r="H237" s="7"/>
      <c r="I237" s="7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7"/>
      <c r="W237" s="7"/>
      <c r="X237" s="7"/>
      <c r="Y237" s="7"/>
      <c r="Z237" s="7"/>
    </row>
    <row r="238" ht="15.75" customHeight="1">
      <c r="A238" s="7"/>
      <c r="B238" s="7"/>
      <c r="C238" s="7"/>
      <c r="D238" s="7"/>
      <c r="E238" s="7"/>
      <c r="F238" s="7"/>
      <c r="G238" s="7"/>
      <c r="H238" s="7"/>
      <c r="I238" s="7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7"/>
      <c r="W238" s="7"/>
      <c r="X238" s="7"/>
      <c r="Y238" s="7"/>
      <c r="Z238" s="7"/>
    </row>
    <row r="239" ht="15.75" customHeight="1">
      <c r="A239" s="7"/>
      <c r="B239" s="7"/>
      <c r="C239" s="7"/>
      <c r="D239" s="7"/>
      <c r="E239" s="7"/>
      <c r="F239" s="7"/>
      <c r="G239" s="7"/>
      <c r="H239" s="7"/>
      <c r="I239" s="7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7"/>
      <c r="W239" s="7"/>
      <c r="X239" s="7"/>
      <c r="Y239" s="7"/>
      <c r="Z239" s="7"/>
    </row>
    <row r="240" ht="15.75" customHeight="1">
      <c r="A240" s="7"/>
      <c r="B240" s="7"/>
      <c r="C240" s="7"/>
      <c r="D240" s="7"/>
      <c r="E240" s="7"/>
      <c r="F240" s="7"/>
      <c r="G240" s="7"/>
      <c r="H240" s="7"/>
      <c r="I240" s="7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7"/>
      <c r="W240" s="7"/>
      <c r="X240" s="7"/>
      <c r="Y240" s="7"/>
      <c r="Z240" s="7"/>
    </row>
    <row r="241" ht="15.75" customHeight="1">
      <c r="A241" s="7"/>
      <c r="B241" s="7"/>
      <c r="C241" s="7"/>
      <c r="D241" s="7"/>
      <c r="E241" s="7"/>
      <c r="F241" s="7"/>
      <c r="G241" s="7"/>
      <c r="H241" s="7"/>
      <c r="I241" s="7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7"/>
      <c r="W241" s="7"/>
      <c r="X241" s="7"/>
      <c r="Y241" s="7"/>
      <c r="Z241" s="7"/>
    </row>
    <row r="242" ht="15.75" customHeight="1">
      <c r="A242" s="7"/>
      <c r="B242" s="7"/>
      <c r="C242" s="7"/>
      <c r="D242" s="7"/>
      <c r="E242" s="7"/>
      <c r="F242" s="7"/>
      <c r="G242" s="7"/>
      <c r="H242" s="7"/>
      <c r="I242" s="7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7"/>
      <c r="W242" s="7"/>
      <c r="X242" s="7"/>
      <c r="Y242" s="7"/>
      <c r="Z242" s="7"/>
    </row>
    <row r="243" ht="15.75" customHeight="1">
      <c r="A243" s="7"/>
      <c r="B243" s="7"/>
      <c r="C243" s="7"/>
      <c r="D243" s="7"/>
      <c r="E243" s="7"/>
      <c r="F243" s="7"/>
      <c r="G243" s="7"/>
      <c r="H243" s="7"/>
      <c r="I243" s="7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7"/>
      <c r="W243" s="7"/>
      <c r="X243" s="7"/>
      <c r="Y243" s="7"/>
      <c r="Z243" s="7"/>
    </row>
    <row r="244" ht="15.75" customHeight="1">
      <c r="A244" s="7"/>
      <c r="B244" s="7"/>
      <c r="C244" s="7"/>
      <c r="D244" s="7"/>
      <c r="E244" s="7"/>
      <c r="F244" s="7"/>
      <c r="G244" s="7"/>
      <c r="H244" s="7"/>
      <c r="I244" s="7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7"/>
      <c r="W244" s="7"/>
      <c r="X244" s="7"/>
      <c r="Y244" s="7"/>
      <c r="Z244" s="7"/>
    </row>
    <row r="245" ht="15.75" customHeight="1">
      <c r="A245" s="7"/>
      <c r="B245" s="7"/>
      <c r="C245" s="7"/>
      <c r="D245" s="7"/>
      <c r="E245" s="7"/>
      <c r="F245" s="7"/>
      <c r="G245" s="7"/>
      <c r="H245" s="7"/>
      <c r="I245" s="7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7"/>
      <c r="W245" s="7"/>
      <c r="X245" s="7"/>
      <c r="Y245" s="7"/>
      <c r="Z245" s="7"/>
    </row>
    <row r="246" ht="15.75" customHeight="1">
      <c r="A246" s="7"/>
      <c r="B246" s="7"/>
      <c r="C246" s="7"/>
      <c r="D246" s="7"/>
      <c r="E246" s="7"/>
      <c r="F246" s="7"/>
      <c r="G246" s="7"/>
      <c r="H246" s="7"/>
      <c r="I246" s="7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7"/>
      <c r="W246" s="7"/>
      <c r="X246" s="7"/>
      <c r="Y246" s="7"/>
      <c r="Z246" s="7"/>
    </row>
    <row r="247" ht="15.75" customHeight="1">
      <c r="A247" s="7"/>
      <c r="B247" s="7"/>
      <c r="C247" s="7"/>
      <c r="D247" s="7"/>
      <c r="E247" s="7"/>
      <c r="F247" s="7"/>
      <c r="G247" s="7"/>
      <c r="H247" s="7"/>
      <c r="I247" s="7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7"/>
      <c r="W247" s="7"/>
      <c r="X247" s="7"/>
      <c r="Y247" s="7"/>
      <c r="Z247" s="7"/>
    </row>
    <row r="248" ht="15.75" customHeight="1">
      <c r="A248" s="7"/>
      <c r="B248" s="7"/>
      <c r="C248" s="7"/>
      <c r="D248" s="7"/>
      <c r="E248" s="7"/>
      <c r="F248" s="7"/>
      <c r="G248" s="7"/>
      <c r="H248" s="7"/>
      <c r="I248" s="7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7"/>
      <c r="W248" s="7"/>
      <c r="X248" s="7"/>
      <c r="Y248" s="7"/>
      <c r="Z248" s="7"/>
    </row>
    <row r="249" ht="15.75" customHeight="1">
      <c r="A249" s="7"/>
      <c r="B249" s="7"/>
      <c r="C249" s="7"/>
      <c r="D249" s="7"/>
      <c r="E249" s="7"/>
      <c r="F249" s="7"/>
      <c r="G249" s="7"/>
      <c r="H249" s="7"/>
      <c r="I249" s="7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7"/>
      <c r="W249" s="7"/>
      <c r="X249" s="7"/>
      <c r="Y249" s="7"/>
      <c r="Z249" s="7"/>
    </row>
    <row r="250" ht="15.75" customHeight="1">
      <c r="A250" s="7"/>
      <c r="B250" s="7"/>
      <c r="C250" s="7"/>
      <c r="D250" s="7"/>
      <c r="E250" s="7"/>
      <c r="F250" s="7"/>
      <c r="G250" s="7"/>
      <c r="H250" s="7"/>
      <c r="I250" s="7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7"/>
      <c r="W250" s="7"/>
      <c r="X250" s="7"/>
      <c r="Y250" s="7"/>
      <c r="Z250" s="7"/>
    </row>
    <row r="251" ht="15.75" customHeight="1">
      <c r="A251" s="7"/>
      <c r="B251" s="7"/>
      <c r="C251" s="7"/>
      <c r="D251" s="7"/>
      <c r="E251" s="7"/>
      <c r="F251" s="7"/>
      <c r="G251" s="7"/>
      <c r="H251" s="7"/>
      <c r="I251" s="7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7"/>
      <c r="W251" s="7"/>
      <c r="X251" s="7"/>
      <c r="Y251" s="7"/>
      <c r="Z251" s="7"/>
    </row>
    <row r="252" ht="15.75" customHeight="1">
      <c r="A252" s="7"/>
      <c r="B252" s="7"/>
      <c r="C252" s="7"/>
      <c r="D252" s="7"/>
      <c r="E252" s="7"/>
      <c r="F252" s="7"/>
      <c r="G252" s="7"/>
      <c r="H252" s="7"/>
      <c r="I252" s="7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7"/>
      <c r="W252" s="7"/>
      <c r="X252" s="7"/>
      <c r="Y252" s="7"/>
      <c r="Z252" s="7"/>
    </row>
    <row r="253" ht="15.75" customHeight="1">
      <c r="A253" s="7"/>
      <c r="B253" s="7"/>
      <c r="C253" s="7"/>
      <c r="D253" s="7"/>
      <c r="E253" s="7"/>
      <c r="F253" s="7"/>
      <c r="G253" s="7"/>
      <c r="H253" s="7"/>
      <c r="I253" s="7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7"/>
      <c r="W253" s="7"/>
      <c r="X253" s="7"/>
      <c r="Y253" s="7"/>
      <c r="Z253" s="7"/>
    </row>
    <row r="254" ht="15.75" customHeight="1">
      <c r="A254" s="7"/>
      <c r="B254" s="7"/>
      <c r="C254" s="7"/>
      <c r="D254" s="7"/>
      <c r="E254" s="7"/>
      <c r="F254" s="7"/>
      <c r="G254" s="7"/>
      <c r="H254" s="7"/>
      <c r="I254" s="7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7"/>
      <c r="W254" s="7"/>
      <c r="X254" s="7"/>
      <c r="Y254" s="7"/>
      <c r="Z254" s="7"/>
    </row>
    <row r="255" ht="15.75" customHeight="1">
      <c r="A255" s="7"/>
      <c r="B255" s="7"/>
      <c r="C255" s="7"/>
      <c r="D255" s="7"/>
      <c r="E255" s="7"/>
      <c r="F255" s="7"/>
      <c r="G255" s="7"/>
      <c r="H255" s="7"/>
      <c r="I255" s="7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7"/>
      <c r="W255" s="7"/>
      <c r="X255" s="7"/>
      <c r="Y255" s="7"/>
      <c r="Z255" s="7"/>
    </row>
    <row r="256" ht="15.75" customHeight="1">
      <c r="A256" s="7"/>
      <c r="B256" s="7"/>
      <c r="C256" s="7"/>
      <c r="D256" s="7"/>
      <c r="E256" s="7"/>
      <c r="F256" s="7"/>
      <c r="G256" s="7"/>
      <c r="H256" s="7"/>
      <c r="I256" s="7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7"/>
      <c r="W256" s="7"/>
      <c r="X256" s="7"/>
      <c r="Y256" s="7"/>
      <c r="Z256" s="7"/>
    </row>
    <row r="257" ht="15.75" customHeight="1">
      <c r="A257" s="7"/>
      <c r="B257" s="7"/>
      <c r="C257" s="7"/>
      <c r="D257" s="7"/>
      <c r="E257" s="7"/>
      <c r="F257" s="7"/>
      <c r="G257" s="7"/>
      <c r="H257" s="7"/>
      <c r="I257" s="7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7"/>
      <c r="W257" s="7"/>
      <c r="X257" s="7"/>
      <c r="Y257" s="7"/>
      <c r="Z257" s="7"/>
    </row>
    <row r="258" ht="15.75" customHeight="1">
      <c r="A258" s="7"/>
      <c r="B258" s="7"/>
      <c r="C258" s="7"/>
      <c r="D258" s="7"/>
      <c r="E258" s="7"/>
      <c r="F258" s="7"/>
      <c r="G258" s="7"/>
      <c r="H258" s="7"/>
      <c r="I258" s="7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7"/>
      <c r="W258" s="7"/>
      <c r="X258" s="7"/>
      <c r="Y258" s="7"/>
      <c r="Z258" s="7"/>
    </row>
    <row r="259" ht="15.75" customHeight="1">
      <c r="A259" s="7"/>
      <c r="B259" s="7"/>
      <c r="C259" s="7"/>
      <c r="D259" s="7"/>
      <c r="E259" s="7"/>
      <c r="F259" s="7"/>
      <c r="G259" s="7"/>
      <c r="H259" s="7"/>
      <c r="I259" s="7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7"/>
      <c r="W259" s="7"/>
      <c r="X259" s="7"/>
      <c r="Y259" s="7"/>
      <c r="Z259" s="7"/>
    </row>
    <row r="260" ht="15.75" customHeight="1">
      <c r="A260" s="7"/>
      <c r="B260" s="7"/>
      <c r="C260" s="7"/>
      <c r="D260" s="7"/>
      <c r="E260" s="7"/>
      <c r="F260" s="7"/>
      <c r="G260" s="7"/>
      <c r="H260" s="7"/>
      <c r="I260" s="7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7"/>
      <c r="W260" s="7"/>
      <c r="X260" s="7"/>
      <c r="Y260" s="7"/>
      <c r="Z260" s="7"/>
    </row>
    <row r="261" ht="15.75" customHeight="1">
      <c r="A261" s="7"/>
      <c r="B261" s="7"/>
      <c r="C261" s="7"/>
      <c r="D261" s="7"/>
      <c r="E261" s="7"/>
      <c r="F261" s="7"/>
      <c r="G261" s="7"/>
      <c r="H261" s="7"/>
      <c r="I261" s="7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7"/>
      <c r="W261" s="7"/>
      <c r="X261" s="7"/>
      <c r="Y261" s="7"/>
      <c r="Z261" s="7"/>
    </row>
    <row r="262" ht="15.75" customHeight="1">
      <c r="A262" s="7"/>
      <c r="B262" s="7"/>
      <c r="C262" s="7"/>
      <c r="D262" s="7"/>
      <c r="E262" s="7"/>
      <c r="F262" s="7"/>
      <c r="G262" s="7"/>
      <c r="H262" s="7"/>
      <c r="I262" s="7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7"/>
      <c r="W262" s="7"/>
      <c r="X262" s="7"/>
      <c r="Y262" s="7"/>
      <c r="Z262" s="7"/>
    </row>
    <row r="263" ht="15.75" customHeight="1">
      <c r="A263" s="7"/>
      <c r="B263" s="7"/>
      <c r="C263" s="7"/>
      <c r="D263" s="7"/>
      <c r="E263" s="7"/>
      <c r="F263" s="7"/>
      <c r="G263" s="7"/>
      <c r="H263" s="7"/>
      <c r="I263" s="7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7"/>
      <c r="W263" s="7"/>
      <c r="X263" s="7"/>
      <c r="Y263" s="7"/>
      <c r="Z263" s="7"/>
    </row>
    <row r="264" ht="15.75" customHeight="1">
      <c r="A264" s="7"/>
      <c r="B264" s="7"/>
      <c r="C264" s="7"/>
      <c r="D264" s="7"/>
      <c r="E264" s="7"/>
      <c r="F264" s="7"/>
      <c r="G264" s="7"/>
      <c r="H264" s="7"/>
      <c r="I264" s="7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7"/>
      <c r="W264" s="7"/>
      <c r="X264" s="7"/>
      <c r="Y264" s="7"/>
      <c r="Z264" s="7"/>
    </row>
    <row r="265" ht="15.75" customHeight="1">
      <c r="A265" s="7"/>
      <c r="B265" s="7"/>
      <c r="C265" s="7"/>
      <c r="D265" s="7"/>
      <c r="E265" s="7"/>
      <c r="F265" s="7"/>
      <c r="G265" s="7"/>
      <c r="H265" s="7"/>
      <c r="I265" s="7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7"/>
      <c r="W265" s="7"/>
      <c r="X265" s="7"/>
      <c r="Y265" s="7"/>
      <c r="Z265" s="7"/>
    </row>
    <row r="266" ht="15.75" customHeight="1">
      <c r="A266" s="7"/>
      <c r="B266" s="7"/>
      <c r="C266" s="7"/>
      <c r="D266" s="7"/>
      <c r="E266" s="7"/>
      <c r="F266" s="7"/>
      <c r="G266" s="7"/>
      <c r="H266" s="7"/>
      <c r="I266" s="7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7"/>
      <c r="W266" s="7"/>
      <c r="X266" s="7"/>
      <c r="Y266" s="7"/>
      <c r="Z266" s="7"/>
    </row>
    <row r="267" ht="15.75" customHeight="1">
      <c r="A267" s="7"/>
      <c r="B267" s="7"/>
      <c r="C267" s="7"/>
      <c r="D267" s="7"/>
      <c r="E267" s="7"/>
      <c r="F267" s="7"/>
      <c r="G267" s="7"/>
      <c r="H267" s="7"/>
      <c r="I267" s="7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7"/>
      <c r="W267" s="7"/>
      <c r="X267" s="7"/>
      <c r="Y267" s="7"/>
      <c r="Z267" s="7"/>
    </row>
    <row r="268" ht="15.75" customHeight="1">
      <c r="A268" s="7"/>
      <c r="B268" s="7"/>
      <c r="C268" s="7"/>
      <c r="D268" s="7"/>
      <c r="E268" s="7"/>
      <c r="F268" s="7"/>
      <c r="G268" s="7"/>
      <c r="H268" s="7"/>
      <c r="I268" s="7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7"/>
      <c r="W268" s="7"/>
      <c r="X268" s="7"/>
      <c r="Y268" s="7"/>
      <c r="Z268" s="7"/>
    </row>
    <row r="269" ht="15.75" customHeight="1">
      <c r="A269" s="7"/>
      <c r="B269" s="7"/>
      <c r="C269" s="7"/>
      <c r="D269" s="7"/>
      <c r="E269" s="7"/>
      <c r="F269" s="7"/>
      <c r="G269" s="7"/>
      <c r="H269" s="7"/>
      <c r="I269" s="7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7"/>
      <c r="W269" s="7"/>
      <c r="X269" s="7"/>
      <c r="Y269" s="7"/>
      <c r="Z269" s="7"/>
    </row>
    <row r="270" ht="15.75" customHeight="1">
      <c r="A270" s="7"/>
      <c r="B270" s="7"/>
      <c r="C270" s="7"/>
      <c r="D270" s="7"/>
      <c r="E270" s="7"/>
      <c r="F270" s="7"/>
      <c r="G270" s="7"/>
      <c r="H270" s="7"/>
      <c r="I270" s="7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7"/>
      <c r="W270" s="7"/>
      <c r="X270" s="7"/>
      <c r="Y270" s="7"/>
      <c r="Z270" s="7"/>
    </row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5">
    <mergeCell ref="B70:B76"/>
    <mergeCell ref="C70:C76"/>
    <mergeCell ref="B34:B40"/>
    <mergeCell ref="C34:C40"/>
    <mergeCell ref="A41:A76"/>
    <mergeCell ref="B41:B47"/>
    <mergeCell ref="C41:C47"/>
    <mergeCell ref="B48:B54"/>
    <mergeCell ref="C48:C54"/>
    <mergeCell ref="B12:B18"/>
    <mergeCell ref="C12:C18"/>
    <mergeCell ref="B20:B26"/>
    <mergeCell ref="C20:C26"/>
    <mergeCell ref="A1:B1"/>
    <mergeCell ref="C1:I1"/>
    <mergeCell ref="A3:A4"/>
    <mergeCell ref="B3:B4"/>
    <mergeCell ref="C3:C4"/>
    <mergeCell ref="D3:I3"/>
    <mergeCell ref="A5:A40"/>
    <mergeCell ref="B55:I55"/>
    <mergeCell ref="U25:U34"/>
    <mergeCell ref="U35:U44"/>
    <mergeCell ref="U45:U54"/>
    <mergeCell ref="B5:B11"/>
    <mergeCell ref="C5:C11"/>
    <mergeCell ref="U5:U14"/>
    <mergeCell ref="U15:U24"/>
    <mergeCell ref="B19:I19"/>
    <mergeCell ref="B27:B33"/>
    <mergeCell ref="C27:C33"/>
    <mergeCell ref="B56:B62"/>
    <mergeCell ref="C56:C62"/>
    <mergeCell ref="B63:B69"/>
    <mergeCell ref="C63:C69"/>
  </mergeCells>
  <printOptions/>
  <pageMargins bottom="0.787401575" footer="0.0" header="0.0" left="0.511811024" right="0.511811024" top="0.787401575"/>
  <pageSetup paperSize="9"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3" width="9.14"/>
    <col customWidth="1" min="4" max="9" width="20.86"/>
    <col customWidth="1" hidden="1" min="10" max="10" width="82.71"/>
    <col customWidth="1" hidden="1" min="11" max="11" width="10.43"/>
    <col customWidth="1" hidden="1" min="12" max="12" width="12.71"/>
    <col customWidth="1" hidden="1" min="13" max="13" width="9.57"/>
    <col customWidth="1" hidden="1" min="14" max="14" width="11.86"/>
    <col customWidth="1" hidden="1" min="15" max="15" width="11.71"/>
    <col customWidth="1" hidden="1" min="16" max="17" width="9.14"/>
    <col customWidth="1" hidden="1" min="18" max="18" width="15.71"/>
    <col customWidth="1" hidden="1" min="19" max="19" width="9.14"/>
    <col customWidth="1" hidden="1" min="20" max="20" width="14.14"/>
    <col customWidth="1" hidden="1" min="21" max="21" width="13.57"/>
    <col customWidth="1" hidden="1" min="22" max="24" width="8.71"/>
    <col customWidth="1" min="25" max="26" width="8.71"/>
  </cols>
  <sheetData>
    <row r="1">
      <c r="A1" s="1" t="s">
        <v>0</v>
      </c>
      <c r="B1" s="2"/>
      <c r="C1" s="3"/>
      <c r="D1" s="4"/>
      <c r="E1" s="4"/>
      <c r="F1" s="4"/>
      <c r="G1" s="4"/>
      <c r="H1" s="4"/>
      <c r="I1" s="5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7"/>
      <c r="W1" s="7"/>
      <c r="X1" s="7"/>
      <c r="Y1" s="7"/>
      <c r="Z1" s="7"/>
    </row>
    <row r="2" hidden="1">
      <c r="A2" s="8"/>
      <c r="B2" s="8"/>
      <c r="C2" s="8"/>
      <c r="D2" s="9">
        <v>5.0</v>
      </c>
      <c r="E2" s="9">
        <v>6.0</v>
      </c>
      <c r="F2" s="9">
        <v>7.0</v>
      </c>
      <c r="G2" s="9">
        <v>8.0</v>
      </c>
      <c r="H2" s="9">
        <v>9.0</v>
      </c>
      <c r="I2" s="10">
        <v>10.0</v>
      </c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7"/>
      <c r="W2" s="7"/>
      <c r="X2" s="7"/>
      <c r="Y2" s="7"/>
      <c r="Z2" s="7"/>
    </row>
    <row r="3">
      <c r="A3" s="11" t="s">
        <v>1</v>
      </c>
      <c r="B3" s="11" t="s">
        <v>2</v>
      </c>
      <c r="C3" s="11" t="s">
        <v>3</v>
      </c>
      <c r="D3" s="1" t="s">
        <v>4</v>
      </c>
      <c r="E3" s="4"/>
      <c r="F3" s="4"/>
      <c r="G3" s="4"/>
      <c r="H3" s="4"/>
      <c r="I3" s="5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7"/>
      <c r="W3" s="7"/>
      <c r="X3" s="7"/>
      <c r="Y3" s="7"/>
      <c r="Z3" s="7"/>
    </row>
    <row r="4">
      <c r="A4" s="12"/>
      <c r="B4" s="12"/>
      <c r="C4" s="12"/>
      <c r="D4" s="14" t="s">
        <v>5</v>
      </c>
      <c r="E4" s="13" t="s">
        <v>6</v>
      </c>
      <c r="F4" s="13" t="s">
        <v>7</v>
      </c>
      <c r="G4" s="13" t="s">
        <v>8</v>
      </c>
      <c r="H4" s="13" t="s">
        <v>9</v>
      </c>
      <c r="I4" s="15" t="s">
        <v>10</v>
      </c>
      <c r="J4" s="16" t="s">
        <v>11</v>
      </c>
      <c r="K4" s="17" t="s">
        <v>12</v>
      </c>
      <c r="L4" s="18" t="s">
        <v>13</v>
      </c>
      <c r="M4" s="18" t="s">
        <v>14</v>
      </c>
      <c r="N4" s="18" t="s">
        <v>15</v>
      </c>
      <c r="O4" s="18" t="s">
        <v>16</v>
      </c>
      <c r="P4" s="18" t="s">
        <v>17</v>
      </c>
      <c r="Q4" s="18" t="s">
        <v>18</v>
      </c>
      <c r="R4" s="18" t="s">
        <v>19</v>
      </c>
      <c r="S4" s="19"/>
      <c r="T4" s="19"/>
      <c r="U4" s="6"/>
      <c r="V4" s="7"/>
      <c r="W4" s="7"/>
      <c r="X4" s="7"/>
      <c r="Y4" s="7"/>
      <c r="Z4" s="7"/>
    </row>
    <row r="5">
      <c r="A5" s="20" t="s">
        <v>20</v>
      </c>
      <c r="B5" s="21">
        <v>0.3333333333333333</v>
      </c>
      <c r="C5" s="23">
        <v>0.3680555555555556</v>
      </c>
      <c r="D5" s="22">
        <v>1.2000049E7</v>
      </c>
      <c r="E5" s="22">
        <v>1.2000047E7</v>
      </c>
      <c r="F5" s="22" t="s">
        <v>21</v>
      </c>
      <c r="G5" s="22">
        <v>1.200005E7</v>
      </c>
      <c r="H5" s="22">
        <v>1.200005E7</v>
      </c>
      <c r="I5" s="22"/>
      <c r="J5" s="24" t="str">
        <f>D10&amp;" - "&amp;#REF!&amp;" - "&amp;D7&amp;" - "&amp;D9</f>
        <v>#REF!</v>
      </c>
      <c r="K5" s="25">
        <f t="shared" ref="K5:K54" si="2">HOUR(S5)</f>
        <v>8</v>
      </c>
      <c r="L5" s="24">
        <f t="shared" ref="L5:L54" si="3">MINUTE(S5)</f>
        <v>0</v>
      </c>
      <c r="M5" s="25">
        <f t="shared" ref="M5:M54" si="4">HOUR(T5)</f>
        <v>8</v>
      </c>
      <c r="N5" s="25">
        <f t="shared" ref="N5:N54" si="5">MINUTE(T5)</f>
        <v>50</v>
      </c>
      <c r="O5" s="25">
        <f t="shared" ref="O5:O14" si="6">D$2</f>
        <v>5</v>
      </c>
      <c r="P5" s="25">
        <v>8.0</v>
      </c>
      <c r="Q5" s="25">
        <v>2015.0</v>
      </c>
      <c r="R5" s="25" t="str">
        <f>D8</f>
        <v>Sala 2 Aulário 1</v>
      </c>
      <c r="S5" s="19">
        <f t="shared" ref="S5:T5" si="1">B5</f>
        <v>0.3333333333</v>
      </c>
      <c r="T5" s="19">
        <f t="shared" si="1"/>
        <v>0.3680555556</v>
      </c>
      <c r="U5" s="26" t="s">
        <v>22</v>
      </c>
      <c r="V5" s="7"/>
      <c r="W5" s="7"/>
      <c r="X5" s="7"/>
      <c r="Y5" s="7"/>
      <c r="Z5" s="7"/>
    </row>
    <row r="6">
      <c r="A6" s="27"/>
      <c r="B6" s="27"/>
      <c r="C6" s="29"/>
      <c r="D6" s="30" t="s">
        <v>27</v>
      </c>
      <c r="E6" s="28" t="s">
        <v>28</v>
      </c>
      <c r="F6" s="28" t="s">
        <v>29</v>
      </c>
      <c r="G6" s="28" t="s">
        <v>30</v>
      </c>
      <c r="H6" s="28" t="s">
        <v>30</v>
      </c>
      <c r="I6" s="30"/>
      <c r="J6" s="24" t="str">
        <f>D17&amp;" - "&amp;D13&amp;" - "&amp;D14&amp;" - "&amp;D16</f>
        <v>Farmácia - Farmacotécnica e Cosmetologia I - M1, M2 e M3 - José</v>
      </c>
      <c r="K6" s="25">
        <f t="shared" si="2"/>
        <v>8</v>
      </c>
      <c r="L6" s="24">
        <f t="shared" si="3"/>
        <v>50</v>
      </c>
      <c r="M6" s="25">
        <f t="shared" si="4"/>
        <v>9</v>
      </c>
      <c r="N6" s="25">
        <f t="shared" si="5"/>
        <v>40</v>
      </c>
      <c r="O6" s="25">
        <f t="shared" si="6"/>
        <v>5</v>
      </c>
      <c r="P6" s="25">
        <v>8.0</v>
      </c>
      <c r="Q6" s="25">
        <v>2015.0</v>
      </c>
      <c r="R6" s="25" t="str">
        <f>D15</f>
        <v>Sala 2 Aulário 1</v>
      </c>
      <c r="S6" s="19">
        <f t="shared" ref="S6:T6" si="7">B12</f>
        <v>0.3680555556</v>
      </c>
      <c r="T6" s="19">
        <f t="shared" si="7"/>
        <v>0.4027777778</v>
      </c>
      <c r="U6" s="31"/>
      <c r="V6" s="7"/>
      <c r="W6" s="7"/>
      <c r="X6" s="7"/>
      <c r="Y6" s="7"/>
      <c r="Z6" s="7"/>
    </row>
    <row r="7">
      <c r="A7" s="27"/>
      <c r="B7" s="27"/>
      <c r="C7" s="29"/>
      <c r="D7" s="28" t="s">
        <v>34</v>
      </c>
      <c r="E7" s="28" t="s">
        <v>35</v>
      </c>
      <c r="F7" s="28" t="s">
        <v>37</v>
      </c>
      <c r="G7" s="28" t="s">
        <v>38</v>
      </c>
      <c r="H7" s="28" t="s">
        <v>38</v>
      </c>
      <c r="I7" s="28"/>
      <c r="J7" s="24" t="str">
        <f>D25&amp;" - "&amp;D21&amp;" - "&amp;D22&amp;" - "&amp;D24</f>
        <v>Farmácia - Farmacotécnica e Cosmetologia I - M1, M2 e M3 - José</v>
      </c>
      <c r="K7" s="25">
        <f t="shared" si="2"/>
        <v>10</v>
      </c>
      <c r="L7" s="24">
        <f t="shared" si="3"/>
        <v>0</v>
      </c>
      <c r="M7" s="25">
        <f t="shared" si="4"/>
        <v>10</v>
      </c>
      <c r="N7" s="25">
        <f t="shared" si="5"/>
        <v>50</v>
      </c>
      <c r="O7" s="25">
        <f t="shared" si="6"/>
        <v>5</v>
      </c>
      <c r="P7" s="25">
        <v>8.0</v>
      </c>
      <c r="Q7" s="25">
        <v>2015.0</v>
      </c>
      <c r="R7" s="25" t="str">
        <f>D23</f>
        <v>Sala 2 Aulário 1</v>
      </c>
      <c r="S7" s="19">
        <f t="shared" ref="S7:T7" si="8">B20</f>
        <v>0.4166666667</v>
      </c>
      <c r="T7" s="19">
        <f t="shared" si="8"/>
        <v>0.4513888889</v>
      </c>
      <c r="U7" s="31"/>
      <c r="V7" s="7"/>
      <c r="W7" s="7"/>
      <c r="X7" s="7"/>
      <c r="Y7" s="7"/>
      <c r="Z7" s="7"/>
    </row>
    <row r="8">
      <c r="A8" s="27"/>
      <c r="B8" s="27"/>
      <c r="C8" s="29"/>
      <c r="D8" s="33" t="s">
        <v>42</v>
      </c>
      <c r="E8" s="35" t="s">
        <v>43</v>
      </c>
      <c r="F8" s="28" t="s">
        <v>44</v>
      </c>
      <c r="G8" s="33" t="s">
        <v>42</v>
      </c>
      <c r="H8" s="33" t="s">
        <v>42</v>
      </c>
      <c r="I8" s="30"/>
      <c r="J8" s="24" t="str">
        <f>D32&amp;" - "&amp;D28&amp;" - "&amp;D29&amp;" - "&amp;D31</f>
        <v>Farmácia - Farmacotécnica e Cosmetologia I - M1, M2 e M3 - José</v>
      </c>
      <c r="K8" s="25">
        <f t="shared" si="2"/>
        <v>10</v>
      </c>
      <c r="L8" s="24">
        <f t="shared" si="3"/>
        <v>50</v>
      </c>
      <c r="M8" s="25">
        <f t="shared" si="4"/>
        <v>11</v>
      </c>
      <c r="N8" s="25">
        <f t="shared" si="5"/>
        <v>40</v>
      </c>
      <c r="O8" s="25">
        <f t="shared" si="6"/>
        <v>5</v>
      </c>
      <c r="P8" s="25">
        <v>8.0</v>
      </c>
      <c r="Q8" s="25">
        <v>2015.0</v>
      </c>
      <c r="R8" s="25" t="str">
        <f>D30</f>
        <v>Sala 2 Aulário 1</v>
      </c>
      <c r="S8" s="19">
        <f t="shared" ref="S8:T8" si="9">B27</f>
        <v>0.4513888889</v>
      </c>
      <c r="T8" s="19">
        <f t="shared" si="9"/>
        <v>0.4861111111</v>
      </c>
      <c r="U8" s="31"/>
      <c r="V8" s="7"/>
      <c r="W8" s="7"/>
      <c r="X8" s="7"/>
      <c r="Y8" s="7"/>
      <c r="Z8" s="7"/>
    </row>
    <row r="9">
      <c r="A9" s="27"/>
      <c r="B9" s="27"/>
      <c r="C9" s="29"/>
      <c r="D9" s="28" t="s">
        <v>48</v>
      </c>
      <c r="E9" s="28" t="s">
        <v>50</v>
      </c>
      <c r="F9" s="28" t="s">
        <v>51</v>
      </c>
      <c r="G9" s="28" t="s">
        <v>53</v>
      </c>
      <c r="H9" s="28" t="s">
        <v>53</v>
      </c>
      <c r="I9" s="28"/>
      <c r="J9" s="24" t="str">
        <f>D39&amp;" - "&amp;D35&amp;" - "&amp;D36&amp;" - "&amp;D38</f>
        <v> -  -  - </v>
      </c>
      <c r="K9" s="25">
        <f t="shared" si="2"/>
        <v>11</v>
      </c>
      <c r="L9" s="24">
        <f t="shared" si="3"/>
        <v>40</v>
      </c>
      <c r="M9" s="25">
        <f t="shared" si="4"/>
        <v>12</v>
      </c>
      <c r="N9" s="25">
        <f t="shared" si="5"/>
        <v>30</v>
      </c>
      <c r="O9" s="25">
        <f t="shared" si="6"/>
        <v>5</v>
      </c>
      <c r="P9" s="25">
        <v>8.0</v>
      </c>
      <c r="Q9" s="25">
        <v>2015.0</v>
      </c>
      <c r="R9" s="25" t="str">
        <f>D37</f>
        <v/>
      </c>
      <c r="S9" s="19">
        <f t="shared" ref="S9:T9" si="10">B34</f>
        <v>0.4861111111</v>
      </c>
      <c r="T9" s="19">
        <f t="shared" si="10"/>
        <v>0.5208333333</v>
      </c>
      <c r="U9" s="31"/>
      <c r="V9" s="7"/>
      <c r="W9" s="7"/>
      <c r="X9" s="7"/>
      <c r="Y9" s="7"/>
      <c r="Z9" s="7"/>
    </row>
    <row r="10">
      <c r="A10" s="27"/>
      <c r="B10" s="27"/>
      <c r="C10" s="29"/>
      <c r="D10" s="28" t="s">
        <v>57</v>
      </c>
      <c r="E10" s="28" t="s">
        <v>57</v>
      </c>
      <c r="F10" s="28" t="s">
        <v>57</v>
      </c>
      <c r="G10" s="28" t="s">
        <v>57</v>
      </c>
      <c r="H10" s="28" t="s">
        <v>57</v>
      </c>
      <c r="I10" s="28"/>
      <c r="J10" s="24" t="str">
        <f>D46&amp;" - "&amp;D42&amp;" - "&amp;D43&amp;" - "&amp;D45</f>
        <v>Farmácia - Saúde Pública - T1 - Daiane</v>
      </c>
      <c r="K10" s="25">
        <f t="shared" si="2"/>
        <v>14</v>
      </c>
      <c r="L10" s="24">
        <f t="shared" si="3"/>
        <v>0</v>
      </c>
      <c r="M10" s="25">
        <f t="shared" si="4"/>
        <v>14</v>
      </c>
      <c r="N10" s="25">
        <f t="shared" si="5"/>
        <v>50</v>
      </c>
      <c r="O10" s="25">
        <f t="shared" si="6"/>
        <v>5</v>
      </c>
      <c r="P10" s="25">
        <v>8.0</v>
      </c>
      <c r="Q10" s="25">
        <v>2015.0</v>
      </c>
      <c r="R10" s="25" t="str">
        <f>D44</f>
        <v>Sala IB</v>
      </c>
      <c r="S10" s="19">
        <f t="shared" ref="S10:T10" si="11">B41</f>
        <v>0.5833333333</v>
      </c>
      <c r="T10" s="19">
        <f t="shared" si="11"/>
        <v>0.6180555556</v>
      </c>
      <c r="U10" s="31"/>
      <c r="V10" s="7"/>
      <c r="W10" s="7"/>
      <c r="X10" s="7"/>
      <c r="Y10" s="7"/>
      <c r="Z10" s="7"/>
    </row>
    <row r="11">
      <c r="A11" s="27"/>
      <c r="B11" s="12"/>
      <c r="C11" s="37"/>
      <c r="D11" s="39" t="s">
        <v>60</v>
      </c>
      <c r="E11" s="40" t="s">
        <v>61</v>
      </c>
      <c r="F11" s="40" t="s">
        <v>63</v>
      </c>
      <c r="G11" s="39" t="s">
        <v>65</v>
      </c>
      <c r="H11" s="39" t="s">
        <v>65</v>
      </c>
      <c r="I11" s="40"/>
      <c r="J11" s="24" t="str">
        <f>D53&amp;" - "&amp;D49&amp;" - "&amp;D50&amp;" - "&amp;D52</f>
        <v>Farmácia - Saúde Pública - T1 - Daiane</v>
      </c>
      <c r="K11" s="25">
        <f t="shared" si="2"/>
        <v>14</v>
      </c>
      <c r="L11" s="24">
        <f t="shared" si="3"/>
        <v>50</v>
      </c>
      <c r="M11" s="25">
        <f t="shared" si="4"/>
        <v>15</v>
      </c>
      <c r="N11" s="25">
        <f t="shared" si="5"/>
        <v>40</v>
      </c>
      <c r="O11" s="25">
        <f t="shared" si="6"/>
        <v>5</v>
      </c>
      <c r="P11" s="25">
        <v>8.0</v>
      </c>
      <c r="Q11" s="25">
        <v>2015.0</v>
      </c>
      <c r="R11" s="25" t="str">
        <f>D51</f>
        <v>Sala IB</v>
      </c>
      <c r="S11" s="19">
        <f t="shared" ref="S11:T11" si="12">B48</f>
        <v>0.6180555556</v>
      </c>
      <c r="T11" s="19">
        <f t="shared" si="12"/>
        <v>0.6527777778</v>
      </c>
      <c r="U11" s="31"/>
      <c r="V11" s="7"/>
      <c r="W11" s="7"/>
      <c r="X11" s="7"/>
      <c r="Y11" s="7"/>
      <c r="Z11" s="7"/>
    </row>
    <row r="12">
      <c r="A12" s="27"/>
      <c r="B12" s="21">
        <v>0.3680555555555556</v>
      </c>
      <c r="C12" s="21">
        <v>0.40277777777777773</v>
      </c>
      <c r="D12" s="22">
        <v>1.2000049E7</v>
      </c>
      <c r="E12" s="22">
        <v>1.2000047E7</v>
      </c>
      <c r="F12" s="22" t="s">
        <v>21</v>
      </c>
      <c r="G12" s="22">
        <v>1.200005E7</v>
      </c>
      <c r="H12" s="22">
        <v>1.200005E7</v>
      </c>
      <c r="I12" s="22"/>
      <c r="J12" s="24" t="str">
        <f>D61&amp;" - "&amp;D57&amp;" - "&amp;D58&amp;" - "&amp;D60</f>
        <v> -  -  - </v>
      </c>
      <c r="K12" s="25">
        <f t="shared" si="2"/>
        <v>16</v>
      </c>
      <c r="L12" s="24">
        <f t="shared" si="3"/>
        <v>0</v>
      </c>
      <c r="M12" s="25">
        <f t="shared" si="4"/>
        <v>16</v>
      </c>
      <c r="N12" s="25">
        <f t="shared" si="5"/>
        <v>50</v>
      </c>
      <c r="O12" s="25">
        <f t="shared" si="6"/>
        <v>5</v>
      </c>
      <c r="P12" s="25">
        <v>8.0</v>
      </c>
      <c r="Q12" s="25">
        <v>2015.0</v>
      </c>
      <c r="R12" s="25" t="str">
        <f>D59</f>
        <v/>
      </c>
      <c r="S12" s="19">
        <f t="shared" ref="S12:T12" si="13">B56</f>
        <v>0.6666666667</v>
      </c>
      <c r="T12" s="19">
        <f t="shared" si="13"/>
        <v>0.7013888889</v>
      </c>
      <c r="U12" s="31"/>
      <c r="V12" s="7"/>
      <c r="W12" s="7"/>
      <c r="X12" s="7"/>
      <c r="Y12" s="7"/>
      <c r="Z12" s="7"/>
    </row>
    <row r="13">
      <c r="A13" s="27"/>
      <c r="B13" s="27"/>
      <c r="C13" s="27"/>
      <c r="D13" s="30" t="s">
        <v>27</v>
      </c>
      <c r="E13" s="28" t="s">
        <v>28</v>
      </c>
      <c r="F13" s="28" t="s">
        <v>29</v>
      </c>
      <c r="G13" s="28" t="s">
        <v>30</v>
      </c>
      <c r="H13" s="28" t="s">
        <v>30</v>
      </c>
      <c r="I13" s="30"/>
      <c r="J13" s="24" t="str">
        <f>D68&amp;" - "&amp;D64&amp;" - "&amp;D65&amp;" - "&amp;D67</f>
        <v> -  -  - </v>
      </c>
      <c r="K13" s="25">
        <f t="shared" si="2"/>
        <v>16</v>
      </c>
      <c r="L13" s="24">
        <f t="shared" si="3"/>
        <v>50</v>
      </c>
      <c r="M13" s="25">
        <f t="shared" si="4"/>
        <v>17</v>
      </c>
      <c r="N13" s="25">
        <f t="shared" si="5"/>
        <v>40</v>
      </c>
      <c r="O13" s="25">
        <f t="shared" si="6"/>
        <v>5</v>
      </c>
      <c r="P13" s="25">
        <v>8.0</v>
      </c>
      <c r="Q13" s="25">
        <v>2015.0</v>
      </c>
      <c r="R13" s="25" t="str">
        <f>D66</f>
        <v/>
      </c>
      <c r="S13" s="19">
        <f t="shared" ref="S13:T13" si="14">B63</f>
        <v>0.7013888889</v>
      </c>
      <c r="T13" s="19">
        <f t="shared" si="14"/>
        <v>0.7361111111</v>
      </c>
      <c r="U13" s="31"/>
      <c r="V13" s="7"/>
      <c r="W13" s="7"/>
      <c r="X13" s="7"/>
      <c r="Y13" s="7"/>
      <c r="Z13" s="7"/>
    </row>
    <row r="14">
      <c r="A14" s="27"/>
      <c r="B14" s="27"/>
      <c r="C14" s="27"/>
      <c r="D14" s="28" t="s">
        <v>34</v>
      </c>
      <c r="E14" s="28" t="s">
        <v>35</v>
      </c>
      <c r="F14" s="28" t="s">
        <v>37</v>
      </c>
      <c r="G14" s="28" t="s">
        <v>38</v>
      </c>
      <c r="H14" s="28" t="s">
        <v>38</v>
      </c>
      <c r="I14" s="28"/>
      <c r="J14" s="24" t="str">
        <f>D75&amp;" - "&amp;D71&amp;" - "&amp;D72&amp;" - "&amp;D74</f>
        <v> -  -  - </v>
      </c>
      <c r="K14" s="25">
        <f t="shared" si="2"/>
        <v>17</v>
      </c>
      <c r="L14" s="24">
        <f t="shared" si="3"/>
        <v>40</v>
      </c>
      <c r="M14" s="25">
        <f t="shared" si="4"/>
        <v>18</v>
      </c>
      <c r="N14" s="25">
        <f t="shared" si="5"/>
        <v>30</v>
      </c>
      <c r="O14" s="25">
        <f t="shared" si="6"/>
        <v>5</v>
      </c>
      <c r="P14" s="25">
        <v>8.0</v>
      </c>
      <c r="Q14" s="25">
        <v>2015.0</v>
      </c>
      <c r="R14" s="25" t="str">
        <f>D73</f>
        <v/>
      </c>
      <c r="S14" s="19">
        <f t="shared" ref="S14:T14" si="15">B70</f>
        <v>0.7361111111</v>
      </c>
      <c r="T14" s="19">
        <f t="shared" si="15"/>
        <v>0.7708333333</v>
      </c>
      <c r="U14" s="42"/>
      <c r="V14" s="7"/>
      <c r="W14" s="7"/>
      <c r="X14" s="7"/>
      <c r="Y14" s="7"/>
      <c r="Z14" s="7"/>
    </row>
    <row r="15">
      <c r="A15" s="27"/>
      <c r="B15" s="27"/>
      <c r="C15" s="27"/>
      <c r="D15" s="33" t="s">
        <v>42</v>
      </c>
      <c r="E15" s="35" t="s">
        <v>43</v>
      </c>
      <c r="F15" s="28" t="s">
        <v>44</v>
      </c>
      <c r="G15" s="33" t="s">
        <v>42</v>
      </c>
      <c r="H15" s="33" t="s">
        <v>42</v>
      </c>
      <c r="I15" s="30"/>
      <c r="J15" s="24" t="str">
        <f>E10&amp;" - "&amp;E6&amp;" - "&amp;E7&amp;" - "&amp;E9</f>
        <v>Farmácia - Farmacognosia II - M1, M2, M3 - Claiton</v>
      </c>
      <c r="K15" s="25">
        <f t="shared" si="2"/>
        <v>8</v>
      </c>
      <c r="L15" s="24">
        <f t="shared" si="3"/>
        <v>0</v>
      </c>
      <c r="M15" s="25">
        <f t="shared" si="4"/>
        <v>8</v>
      </c>
      <c r="N15" s="25">
        <f t="shared" si="5"/>
        <v>50</v>
      </c>
      <c r="O15" s="25">
        <f t="shared" ref="O15:O24" si="16">E$2</f>
        <v>6</v>
      </c>
      <c r="P15" s="25">
        <v>8.0</v>
      </c>
      <c r="Q15" s="25">
        <v>2015.0</v>
      </c>
      <c r="R15" s="25" t="str">
        <f>E8</f>
        <v>Lab. 11 p. 05</v>
      </c>
      <c r="S15" s="19">
        <v>0.3333333333333333</v>
      </c>
      <c r="T15" s="19">
        <v>0.3680555555555556</v>
      </c>
      <c r="U15" s="26" t="s">
        <v>77</v>
      </c>
      <c r="V15" s="7"/>
      <c r="W15" s="7"/>
      <c r="X15" s="7"/>
      <c r="Y15" s="7"/>
      <c r="Z15" s="7"/>
    </row>
    <row r="16">
      <c r="A16" s="27"/>
      <c r="B16" s="27"/>
      <c r="C16" s="27"/>
      <c r="D16" s="28" t="s">
        <v>48</v>
      </c>
      <c r="E16" s="28" t="s">
        <v>50</v>
      </c>
      <c r="F16" s="28" t="s">
        <v>51</v>
      </c>
      <c r="G16" s="28" t="s">
        <v>53</v>
      </c>
      <c r="H16" s="28" t="s">
        <v>53</v>
      </c>
      <c r="I16" s="28"/>
      <c r="J16" s="24" t="str">
        <f>E17&amp;" - "&amp;E13&amp;" - "&amp;E14&amp;" - "&amp;E16</f>
        <v>Farmácia - Farmacognosia II - M1, M2, M3 - Claiton</v>
      </c>
      <c r="K16" s="25">
        <f t="shared" si="2"/>
        <v>8</v>
      </c>
      <c r="L16" s="24">
        <f t="shared" si="3"/>
        <v>50</v>
      </c>
      <c r="M16" s="25">
        <f t="shared" si="4"/>
        <v>9</v>
      </c>
      <c r="N16" s="25">
        <f t="shared" si="5"/>
        <v>40</v>
      </c>
      <c r="O16" s="25">
        <f t="shared" si="16"/>
        <v>6</v>
      </c>
      <c r="P16" s="25">
        <v>8.0</v>
      </c>
      <c r="Q16" s="25">
        <v>2015.0</v>
      </c>
      <c r="R16" s="25" t="str">
        <f>E15</f>
        <v>Lab. 11 p. 05</v>
      </c>
      <c r="S16" s="19">
        <v>0.3680555555555556</v>
      </c>
      <c r="T16" s="19">
        <v>0.40277777777777773</v>
      </c>
      <c r="U16" s="31"/>
      <c r="V16" s="7"/>
      <c r="W16" s="7"/>
      <c r="X16" s="7"/>
      <c r="Y16" s="7"/>
      <c r="Z16" s="7"/>
    </row>
    <row r="17">
      <c r="A17" s="27"/>
      <c r="B17" s="27"/>
      <c r="C17" s="27"/>
      <c r="D17" s="28" t="s">
        <v>57</v>
      </c>
      <c r="E17" s="28" t="s">
        <v>57</v>
      </c>
      <c r="F17" s="28" t="s">
        <v>57</v>
      </c>
      <c r="G17" s="28" t="s">
        <v>57</v>
      </c>
      <c r="H17" s="28" t="s">
        <v>57</v>
      </c>
      <c r="I17" s="28"/>
      <c r="J17" s="24" t="str">
        <f>E25&amp;" - "&amp;E21&amp;" - "&amp;E22&amp;" - "&amp;E24</f>
        <v>Farmácia - Farmacognosia II / Farmacotécnica e Cosmetologia I - M1 / M1 - Claiton / José</v>
      </c>
      <c r="K17" s="25">
        <f t="shared" si="2"/>
        <v>10</v>
      </c>
      <c r="L17" s="24">
        <f t="shared" si="3"/>
        <v>0</v>
      </c>
      <c r="M17" s="25">
        <f t="shared" si="4"/>
        <v>10</v>
      </c>
      <c r="N17" s="25">
        <f t="shared" si="5"/>
        <v>50</v>
      </c>
      <c r="O17" s="25">
        <f t="shared" si="16"/>
        <v>6</v>
      </c>
      <c r="P17" s="25">
        <v>8.0</v>
      </c>
      <c r="Q17" s="25">
        <v>2015.0</v>
      </c>
      <c r="R17" s="25" t="str">
        <f>E23</f>
        <v>Sala 301 Prédio 29 / Lab 07 pr 05</v>
      </c>
      <c r="S17" s="19">
        <v>0.4166666666666667</v>
      </c>
      <c r="T17" s="19">
        <v>0.4513888888888889</v>
      </c>
      <c r="U17" s="31"/>
      <c r="V17" s="7"/>
      <c r="W17" s="7"/>
      <c r="X17" s="7"/>
      <c r="Y17" s="7"/>
      <c r="Z17" s="7"/>
    </row>
    <row r="18">
      <c r="A18" s="27"/>
      <c r="B18" s="38"/>
      <c r="C18" s="12"/>
      <c r="D18" s="39" t="s">
        <v>60</v>
      </c>
      <c r="E18" s="40" t="s">
        <v>61</v>
      </c>
      <c r="F18" s="40" t="s">
        <v>63</v>
      </c>
      <c r="G18" s="39" t="s">
        <v>65</v>
      </c>
      <c r="H18" s="39" t="s">
        <v>65</v>
      </c>
      <c r="I18" s="40"/>
      <c r="J18" s="24" t="str">
        <f>E32&amp;" - "&amp;E28&amp;" - "&amp;E29&amp;" - "&amp;E31</f>
        <v>Farmácia - Farmacognosia II / Farmacotécnica e Cosmetologia I - M1 / M1 - Claiton / José</v>
      </c>
      <c r="K18" s="25">
        <f t="shared" si="2"/>
        <v>10</v>
      </c>
      <c r="L18" s="24">
        <f t="shared" si="3"/>
        <v>50</v>
      </c>
      <c r="M18" s="25">
        <f t="shared" si="4"/>
        <v>11</v>
      </c>
      <c r="N18" s="25">
        <f t="shared" si="5"/>
        <v>40</v>
      </c>
      <c r="O18" s="25">
        <f t="shared" si="16"/>
        <v>6</v>
      </c>
      <c r="P18" s="25">
        <v>8.0</v>
      </c>
      <c r="Q18" s="25">
        <v>2015.0</v>
      </c>
      <c r="R18" s="25" t="str">
        <f>E30</f>
        <v>Sala 301 Prédio 29 / Lab 07 pr 05</v>
      </c>
      <c r="S18" s="19">
        <v>0.4513888888888889</v>
      </c>
      <c r="T18" s="19">
        <v>0.4861111111111111</v>
      </c>
      <c r="U18" s="31"/>
      <c r="V18" s="7"/>
      <c r="W18" s="7"/>
      <c r="X18" s="7"/>
      <c r="Y18" s="7"/>
      <c r="Z18" s="7"/>
    </row>
    <row r="19">
      <c r="A19" s="27"/>
      <c r="B19" s="45" t="s">
        <v>81</v>
      </c>
      <c r="C19" s="4"/>
      <c r="D19" s="4"/>
      <c r="E19" s="4"/>
      <c r="F19" s="4"/>
      <c r="G19" s="4"/>
      <c r="H19" s="4"/>
      <c r="I19" s="5"/>
      <c r="J19" s="24" t="str">
        <f>E39&amp;" - "&amp;E35&amp;" - "&amp;E36&amp;" - "&amp;E38</f>
        <v> -  -  - </v>
      </c>
      <c r="K19" s="25">
        <f t="shared" si="2"/>
        <v>11</v>
      </c>
      <c r="L19" s="24">
        <f t="shared" si="3"/>
        <v>40</v>
      </c>
      <c r="M19" s="25">
        <f t="shared" si="4"/>
        <v>12</v>
      </c>
      <c r="N19" s="25">
        <f t="shared" si="5"/>
        <v>30</v>
      </c>
      <c r="O19" s="25">
        <f t="shared" si="16"/>
        <v>6</v>
      </c>
      <c r="P19" s="25">
        <v>8.0</v>
      </c>
      <c r="Q19" s="25">
        <v>2015.0</v>
      </c>
      <c r="R19" s="25" t="str">
        <f>E37</f>
        <v/>
      </c>
      <c r="S19" s="19">
        <v>0.4861111111111111</v>
      </c>
      <c r="T19" s="19">
        <v>0.5208333333333334</v>
      </c>
      <c r="U19" s="31"/>
      <c r="V19" s="7"/>
      <c r="W19" s="7"/>
      <c r="X19" s="7"/>
      <c r="Y19" s="7"/>
      <c r="Z19" s="7"/>
    </row>
    <row r="20">
      <c r="A20" s="27"/>
      <c r="B20" s="21">
        <v>0.4166666666666667</v>
      </c>
      <c r="C20" s="21">
        <v>0.4513888888888889</v>
      </c>
      <c r="D20" s="22">
        <v>1.2000049E7</v>
      </c>
      <c r="E20" s="22" t="s">
        <v>21</v>
      </c>
      <c r="F20" s="22" t="s">
        <v>21</v>
      </c>
      <c r="G20" s="22">
        <v>1.200005E7</v>
      </c>
      <c r="H20" s="22">
        <v>1.200005E7</v>
      </c>
      <c r="I20" s="22"/>
      <c r="J20" s="24" t="str">
        <f>E46&amp;" - "&amp;E42&amp;" - "&amp;E43&amp;" - "&amp;E45</f>
        <v>Farmácia - Biologia Molecular Aplicada à Ciências Farmacêuticas - M2 - Efetiva Nova</v>
      </c>
      <c r="K20" s="25">
        <f t="shared" si="2"/>
        <v>14</v>
      </c>
      <c r="L20" s="24">
        <f t="shared" si="3"/>
        <v>0</v>
      </c>
      <c r="M20" s="25">
        <f t="shared" si="4"/>
        <v>14</v>
      </c>
      <c r="N20" s="25">
        <f t="shared" si="5"/>
        <v>50</v>
      </c>
      <c r="O20" s="25">
        <f t="shared" si="16"/>
        <v>6</v>
      </c>
      <c r="P20" s="25">
        <v>8.0</v>
      </c>
      <c r="Q20" s="25">
        <v>2015.0</v>
      </c>
      <c r="R20" s="25" t="str">
        <f>E44</f>
        <v>Lab. 105 p. 15</v>
      </c>
      <c r="S20" s="19">
        <v>0.5833333333333334</v>
      </c>
      <c r="T20" s="19">
        <v>0.6180555555555556</v>
      </c>
      <c r="U20" s="31"/>
      <c r="V20" s="7"/>
      <c r="W20" s="7"/>
      <c r="X20" s="7"/>
      <c r="Y20" s="7"/>
      <c r="Z20" s="7"/>
    </row>
    <row r="21" ht="30.0" customHeight="1">
      <c r="A21" s="27"/>
      <c r="B21" s="27"/>
      <c r="C21" s="27"/>
      <c r="D21" s="30" t="s">
        <v>27</v>
      </c>
      <c r="E21" s="28" t="s">
        <v>29</v>
      </c>
      <c r="F21" s="28" t="s">
        <v>29</v>
      </c>
      <c r="G21" s="28" t="s">
        <v>84</v>
      </c>
      <c r="H21" s="28" t="s">
        <v>30</v>
      </c>
      <c r="I21" s="28"/>
      <c r="J21" s="24" t="str">
        <f>E53&amp;" - "&amp;E49&amp;" - "&amp;E50&amp;" - "&amp;E52</f>
        <v>Farmácia - Biologia Molecular Aplicada à Ciências Farmacêuticas - M2 - Efetiva Nova</v>
      </c>
      <c r="K21" s="25">
        <f t="shared" si="2"/>
        <v>14</v>
      </c>
      <c r="L21" s="24">
        <f t="shared" si="3"/>
        <v>50</v>
      </c>
      <c r="M21" s="25">
        <f t="shared" si="4"/>
        <v>15</v>
      </c>
      <c r="N21" s="25">
        <f t="shared" si="5"/>
        <v>40</v>
      </c>
      <c r="O21" s="25">
        <f t="shared" si="16"/>
        <v>6</v>
      </c>
      <c r="P21" s="25">
        <v>8.0</v>
      </c>
      <c r="Q21" s="25">
        <v>2015.0</v>
      </c>
      <c r="R21" s="25" t="str">
        <f>E51</f>
        <v>Lab. 105 p. 15</v>
      </c>
      <c r="S21" s="19">
        <v>0.6180555555555556</v>
      </c>
      <c r="T21" s="19">
        <v>0.6527777777777778</v>
      </c>
      <c r="U21" s="31"/>
      <c r="V21" s="7"/>
      <c r="W21" s="7"/>
      <c r="X21" s="7"/>
      <c r="Y21" s="7"/>
      <c r="Z21" s="7"/>
    </row>
    <row r="22" ht="15.75" customHeight="1">
      <c r="A22" s="27"/>
      <c r="B22" s="27"/>
      <c r="C22" s="27"/>
      <c r="D22" s="28" t="s">
        <v>34</v>
      </c>
      <c r="E22" s="28" t="s">
        <v>88</v>
      </c>
      <c r="F22" s="28" t="s">
        <v>89</v>
      </c>
      <c r="G22" s="28" t="s">
        <v>59</v>
      </c>
      <c r="H22" s="28" t="s">
        <v>58</v>
      </c>
      <c r="I22" s="28"/>
      <c r="J22" s="24" t="str">
        <f>E61&amp;" - "&amp;E57&amp;" - "&amp;E58&amp;" - "&amp;E60</f>
        <v>Farmácia - Biologia Molecular Aplicada à Ciências Farmacêuticas - M3 - Efetiva Nova</v>
      </c>
      <c r="K22" s="25">
        <f t="shared" si="2"/>
        <v>16</v>
      </c>
      <c r="L22" s="24">
        <f t="shared" si="3"/>
        <v>0</v>
      </c>
      <c r="M22" s="25">
        <f t="shared" si="4"/>
        <v>16</v>
      </c>
      <c r="N22" s="25">
        <f t="shared" si="5"/>
        <v>50</v>
      </c>
      <c r="O22" s="25">
        <f t="shared" si="16"/>
        <v>6</v>
      </c>
      <c r="P22" s="25">
        <v>8.0</v>
      </c>
      <c r="Q22" s="25">
        <v>2015.0</v>
      </c>
      <c r="R22" s="25" t="str">
        <f>E59</f>
        <v>Lab. 105 p. 15</v>
      </c>
      <c r="S22" s="19">
        <v>0.6666666666666666</v>
      </c>
      <c r="T22" s="19">
        <v>0.7013888888888888</v>
      </c>
      <c r="U22" s="31"/>
      <c r="V22" s="7"/>
      <c r="W22" s="7"/>
      <c r="X22" s="7"/>
      <c r="Y22" s="7"/>
      <c r="Z22" s="7"/>
    </row>
    <row r="23" ht="14.25" customHeight="1">
      <c r="A23" s="27"/>
      <c r="B23" s="27"/>
      <c r="C23" s="27"/>
      <c r="D23" s="33" t="s">
        <v>42</v>
      </c>
      <c r="E23" s="46" t="s">
        <v>94</v>
      </c>
      <c r="F23" s="28" t="s">
        <v>44</v>
      </c>
      <c r="G23" s="28" t="s">
        <v>95</v>
      </c>
      <c r="H23" s="28" t="s">
        <v>68</v>
      </c>
      <c r="I23" s="28"/>
      <c r="J23" s="24" t="str">
        <f>E68&amp;" - "&amp;E64&amp;" - "&amp;E65&amp;" - "&amp;E67</f>
        <v>Farmácia - Biologia Molecular Aplicada à Ciências Farmacêuticas - M3 - Efetiva Nova</v>
      </c>
      <c r="K23" s="25">
        <f t="shared" si="2"/>
        <v>16</v>
      </c>
      <c r="L23" s="24">
        <f t="shared" si="3"/>
        <v>50</v>
      </c>
      <c r="M23" s="25">
        <f t="shared" si="4"/>
        <v>17</v>
      </c>
      <c r="N23" s="25">
        <f t="shared" si="5"/>
        <v>40</v>
      </c>
      <c r="O23" s="25">
        <f t="shared" si="16"/>
        <v>6</v>
      </c>
      <c r="P23" s="25">
        <v>8.0</v>
      </c>
      <c r="Q23" s="25">
        <v>2015.0</v>
      </c>
      <c r="R23" s="25" t="str">
        <f>E66</f>
        <v>Lab. 105 p. 15</v>
      </c>
      <c r="S23" s="19">
        <v>0.7013888888888888</v>
      </c>
      <c r="T23" s="19">
        <v>0.7361111111111112</v>
      </c>
      <c r="U23" s="31"/>
      <c r="V23" s="7"/>
      <c r="W23" s="7"/>
      <c r="X23" s="7"/>
      <c r="Y23" s="7"/>
      <c r="Z23" s="7"/>
    </row>
    <row r="24" ht="15.75" customHeight="1">
      <c r="A24" s="27"/>
      <c r="B24" s="27"/>
      <c r="C24" s="27"/>
      <c r="D24" s="28" t="s">
        <v>48</v>
      </c>
      <c r="E24" s="28" t="s">
        <v>51</v>
      </c>
      <c r="F24" s="28" t="s">
        <v>51</v>
      </c>
      <c r="G24" s="28" t="s">
        <v>53</v>
      </c>
      <c r="H24" s="28" t="s">
        <v>53</v>
      </c>
      <c r="I24" s="28"/>
      <c r="J24" s="24" t="str">
        <f>E75&amp;" - "&amp;E71&amp;" - "&amp;E72&amp;" - "&amp;E74</f>
        <v> -  -  - </v>
      </c>
      <c r="K24" s="25">
        <f t="shared" si="2"/>
        <v>17</v>
      </c>
      <c r="L24" s="24">
        <f t="shared" si="3"/>
        <v>40</v>
      </c>
      <c r="M24" s="25">
        <f t="shared" si="4"/>
        <v>18</v>
      </c>
      <c r="N24" s="25">
        <f t="shared" si="5"/>
        <v>30</v>
      </c>
      <c r="O24" s="25">
        <f t="shared" si="16"/>
        <v>6</v>
      </c>
      <c r="P24" s="25">
        <v>8.0</v>
      </c>
      <c r="Q24" s="25">
        <v>2015.0</v>
      </c>
      <c r="R24" s="25" t="str">
        <f>E73</f>
        <v/>
      </c>
      <c r="S24" s="19">
        <v>0.7361111111111112</v>
      </c>
      <c r="T24" s="19">
        <v>0.7708333333333334</v>
      </c>
      <c r="U24" s="47"/>
      <c r="V24" s="7"/>
      <c r="W24" s="7"/>
      <c r="X24" s="7"/>
      <c r="Y24" s="7"/>
      <c r="Z24" s="7"/>
    </row>
    <row r="25" ht="15.75" customHeight="1">
      <c r="A25" s="27"/>
      <c r="B25" s="27"/>
      <c r="C25" s="27"/>
      <c r="D25" s="28" t="s">
        <v>57</v>
      </c>
      <c r="E25" s="28" t="s">
        <v>57</v>
      </c>
      <c r="F25" s="28" t="s">
        <v>57</v>
      </c>
      <c r="G25" s="28" t="s">
        <v>57</v>
      </c>
      <c r="H25" s="28" t="s">
        <v>57</v>
      </c>
      <c r="I25" s="28"/>
      <c r="J25" s="24" t="str">
        <f>F10&amp;" - "&amp;F6&amp;" - "&amp;F7&amp;" - "&amp;F9</f>
        <v>Farmácia - Farmacognosia II / Farmacotécnica e Cosmetologia I - M2 / M2 - Claiton / José</v>
      </c>
      <c r="K25" s="25">
        <f t="shared" si="2"/>
        <v>8</v>
      </c>
      <c r="L25" s="24">
        <f t="shared" si="3"/>
        <v>0</v>
      </c>
      <c r="M25" s="25">
        <f t="shared" si="4"/>
        <v>8</v>
      </c>
      <c r="N25" s="25">
        <f t="shared" si="5"/>
        <v>50</v>
      </c>
      <c r="O25" s="25">
        <f t="shared" ref="O25:O34" si="17">F$2</f>
        <v>7</v>
      </c>
      <c r="P25" s="25">
        <v>8.0</v>
      </c>
      <c r="Q25" s="25">
        <v>2015.0</v>
      </c>
      <c r="R25" s="25" t="str">
        <f>F8</f>
        <v>Lab. 11 p. 05 / Lab 07 pr 05</v>
      </c>
      <c r="S25" s="19">
        <v>0.3333333333333333</v>
      </c>
      <c r="T25" s="19">
        <v>0.3680555555555556</v>
      </c>
      <c r="U25" s="26" t="s">
        <v>97</v>
      </c>
      <c r="V25" s="7"/>
      <c r="W25" s="7"/>
      <c r="X25" s="7"/>
      <c r="Y25" s="7"/>
      <c r="Z25" s="7"/>
    </row>
    <row r="26" ht="15.75" customHeight="1">
      <c r="A26" s="27"/>
      <c r="B26" s="12"/>
      <c r="C26" s="12"/>
      <c r="D26" s="39" t="s">
        <v>60</v>
      </c>
      <c r="E26" s="40" t="s">
        <v>63</v>
      </c>
      <c r="F26" s="40" t="s">
        <v>63</v>
      </c>
      <c r="G26" s="40" t="s">
        <v>100</v>
      </c>
      <c r="H26" s="39" t="s">
        <v>100</v>
      </c>
      <c r="I26" s="40"/>
      <c r="J26" s="24" t="str">
        <f>F17&amp;" - "&amp;F13&amp;" - "&amp;F14&amp;" - "&amp;F16</f>
        <v>Farmácia - Farmacognosia II / Farmacotécnica e Cosmetologia I - M2 / M2 - Claiton / José</v>
      </c>
      <c r="K26" s="25">
        <f t="shared" si="2"/>
        <v>8</v>
      </c>
      <c r="L26" s="24">
        <f t="shared" si="3"/>
        <v>50</v>
      </c>
      <c r="M26" s="25">
        <f t="shared" si="4"/>
        <v>9</v>
      </c>
      <c r="N26" s="25">
        <f t="shared" si="5"/>
        <v>40</v>
      </c>
      <c r="O26" s="25">
        <f t="shared" si="17"/>
        <v>7</v>
      </c>
      <c r="P26" s="25">
        <v>8.0</v>
      </c>
      <c r="Q26" s="25">
        <v>2015.0</v>
      </c>
      <c r="R26" s="25" t="str">
        <f>F15</f>
        <v>Lab. 11 p. 05 / Lab 07 pr 05</v>
      </c>
      <c r="S26" s="19">
        <v>0.3680555555555556</v>
      </c>
      <c r="T26" s="19">
        <v>0.40277777777777773</v>
      </c>
      <c r="U26" s="31"/>
      <c r="V26" s="7"/>
      <c r="W26" s="7"/>
      <c r="X26" s="7"/>
      <c r="Y26" s="7"/>
      <c r="Z26" s="7"/>
    </row>
    <row r="27" ht="15.75" customHeight="1">
      <c r="A27" s="27"/>
      <c r="B27" s="21">
        <v>0.4513888888888889</v>
      </c>
      <c r="C27" s="23">
        <v>0.4861111111111111</v>
      </c>
      <c r="D27" s="22">
        <v>1.2000049E7</v>
      </c>
      <c r="E27" s="22" t="s">
        <v>21</v>
      </c>
      <c r="F27" s="22" t="s">
        <v>21</v>
      </c>
      <c r="G27" s="22">
        <v>1.200005E7</v>
      </c>
      <c r="H27" s="22">
        <v>1.200005E7</v>
      </c>
      <c r="I27" s="22"/>
      <c r="J27" s="24" t="str">
        <f>F25&amp;" - "&amp;F21&amp;" - "&amp;F22&amp;" - "&amp;F24</f>
        <v>Farmácia - Farmacognosia II / Farmacotécnica e Cosmetologia I - M3 / M3 - Claiton / José</v>
      </c>
      <c r="K27" s="25">
        <f t="shared" si="2"/>
        <v>10</v>
      </c>
      <c r="L27" s="24">
        <f t="shared" si="3"/>
        <v>0</v>
      </c>
      <c r="M27" s="25">
        <f t="shared" si="4"/>
        <v>10</v>
      </c>
      <c r="N27" s="25">
        <f t="shared" si="5"/>
        <v>50</v>
      </c>
      <c r="O27" s="25">
        <f t="shared" si="17"/>
        <v>7</v>
      </c>
      <c r="P27" s="25">
        <v>8.0</v>
      </c>
      <c r="Q27" s="25">
        <v>2015.0</v>
      </c>
      <c r="R27" s="25" t="str">
        <f>F23</f>
        <v>Lab. 11 p. 05 / Lab 07 pr 05</v>
      </c>
      <c r="S27" s="19">
        <v>0.4166666666666667</v>
      </c>
      <c r="T27" s="19">
        <v>0.4513888888888889</v>
      </c>
      <c r="U27" s="31"/>
      <c r="V27" s="7"/>
      <c r="W27" s="7"/>
      <c r="X27" s="7"/>
      <c r="Y27" s="7"/>
      <c r="Z27" s="7"/>
    </row>
    <row r="28" ht="24.0" customHeight="1">
      <c r="A28" s="27"/>
      <c r="B28" s="27"/>
      <c r="C28" s="29"/>
      <c r="D28" s="30" t="s">
        <v>27</v>
      </c>
      <c r="E28" s="28" t="s">
        <v>29</v>
      </c>
      <c r="F28" s="28" t="s">
        <v>29</v>
      </c>
      <c r="G28" s="28" t="s">
        <v>84</v>
      </c>
      <c r="H28" s="28" t="s">
        <v>30</v>
      </c>
      <c r="I28" s="28"/>
      <c r="J28" s="24" t="str">
        <f>F32&amp;" - "&amp;F28&amp;" - "&amp;F29&amp;" - "&amp;F31</f>
        <v>Farmácia - Farmacognosia II / Farmacotécnica e Cosmetologia I - M3 / M3 - Claiton / José</v>
      </c>
      <c r="K28" s="25">
        <f t="shared" si="2"/>
        <v>10</v>
      </c>
      <c r="L28" s="24">
        <f t="shared" si="3"/>
        <v>50</v>
      </c>
      <c r="M28" s="25">
        <f t="shared" si="4"/>
        <v>11</v>
      </c>
      <c r="N28" s="25">
        <f t="shared" si="5"/>
        <v>40</v>
      </c>
      <c r="O28" s="25">
        <f t="shared" si="17"/>
        <v>7</v>
      </c>
      <c r="P28" s="25">
        <v>8.0</v>
      </c>
      <c r="Q28" s="25">
        <v>2015.0</v>
      </c>
      <c r="R28" s="25" t="str">
        <f>F30</f>
        <v>Lab. 11 p. 05 / Lab 07 pr 05</v>
      </c>
      <c r="S28" s="19">
        <v>0.4513888888888889</v>
      </c>
      <c r="T28" s="19">
        <v>0.4861111111111111</v>
      </c>
      <c r="U28" s="31"/>
      <c r="V28" s="7"/>
      <c r="W28" s="7"/>
      <c r="X28" s="7"/>
      <c r="Y28" s="7"/>
      <c r="Z28" s="7"/>
    </row>
    <row r="29" ht="15.75" customHeight="1">
      <c r="A29" s="27"/>
      <c r="B29" s="27"/>
      <c r="C29" s="29"/>
      <c r="D29" s="28" t="s">
        <v>34</v>
      </c>
      <c r="E29" s="28" t="s">
        <v>88</v>
      </c>
      <c r="F29" s="28" t="s">
        <v>89</v>
      </c>
      <c r="G29" s="28" t="s">
        <v>59</v>
      </c>
      <c r="H29" s="28" t="s">
        <v>58</v>
      </c>
      <c r="I29" s="28"/>
      <c r="J29" s="24" t="str">
        <f>F39&amp;" - "&amp;F35&amp;" - "&amp;F36&amp;" - "&amp;F38</f>
        <v> -  -  - </v>
      </c>
      <c r="K29" s="25">
        <f t="shared" si="2"/>
        <v>11</v>
      </c>
      <c r="L29" s="24">
        <f t="shared" si="3"/>
        <v>40</v>
      </c>
      <c r="M29" s="25">
        <f t="shared" si="4"/>
        <v>12</v>
      </c>
      <c r="N29" s="25">
        <f t="shared" si="5"/>
        <v>30</v>
      </c>
      <c r="O29" s="25">
        <f t="shared" si="17"/>
        <v>7</v>
      </c>
      <c r="P29" s="25">
        <v>8.0</v>
      </c>
      <c r="Q29" s="25">
        <v>2015.0</v>
      </c>
      <c r="R29" s="25" t="str">
        <f>F37</f>
        <v/>
      </c>
      <c r="S29" s="19">
        <v>0.4861111111111111</v>
      </c>
      <c r="T29" s="19">
        <v>0.5208333333333334</v>
      </c>
      <c r="U29" s="31"/>
      <c r="V29" s="7"/>
      <c r="W29" s="7"/>
      <c r="X29" s="7"/>
      <c r="Y29" s="7"/>
      <c r="Z29" s="7"/>
    </row>
    <row r="30" ht="15.0" customHeight="1">
      <c r="A30" s="27"/>
      <c r="B30" s="27"/>
      <c r="C30" s="29"/>
      <c r="D30" s="33" t="s">
        <v>42</v>
      </c>
      <c r="E30" s="46" t="s">
        <v>104</v>
      </c>
      <c r="F30" s="28" t="s">
        <v>44</v>
      </c>
      <c r="G30" s="28" t="s">
        <v>95</v>
      </c>
      <c r="H30" s="28" t="s">
        <v>68</v>
      </c>
      <c r="I30" s="28"/>
      <c r="J30" s="24" t="str">
        <f>F46&amp;" - "&amp;F42&amp;" - "&amp;F43&amp;" - "&amp;F45</f>
        <v>Farmácia - Biologia Molecular Aplicada à Ciências Farmacêuticas - M1 e M2 - Efetiva Nova</v>
      </c>
      <c r="K30" s="25">
        <f t="shared" si="2"/>
        <v>14</v>
      </c>
      <c r="L30" s="24">
        <f t="shared" si="3"/>
        <v>0</v>
      </c>
      <c r="M30" s="25">
        <f t="shared" si="4"/>
        <v>14</v>
      </c>
      <c r="N30" s="25">
        <f t="shared" si="5"/>
        <v>50</v>
      </c>
      <c r="O30" s="25">
        <f t="shared" si="17"/>
        <v>7</v>
      </c>
      <c r="P30" s="25">
        <v>8.0</v>
      </c>
      <c r="Q30" s="25">
        <v>2015.0</v>
      </c>
      <c r="R30" s="25" t="str">
        <f>F44</f>
        <v>Sala 107 Aulário 2</v>
      </c>
      <c r="S30" s="19">
        <v>0.5833333333333334</v>
      </c>
      <c r="T30" s="19">
        <v>0.6180555555555556</v>
      </c>
      <c r="U30" s="31"/>
      <c r="V30" s="7"/>
      <c r="W30" s="7"/>
      <c r="X30" s="7"/>
      <c r="Y30" s="7"/>
      <c r="Z30" s="7"/>
    </row>
    <row r="31" ht="15.75" customHeight="1">
      <c r="A31" s="27"/>
      <c r="B31" s="27"/>
      <c r="C31" s="29"/>
      <c r="D31" s="28" t="s">
        <v>48</v>
      </c>
      <c r="E31" s="28" t="s">
        <v>51</v>
      </c>
      <c r="F31" s="28" t="s">
        <v>51</v>
      </c>
      <c r="G31" s="28" t="s">
        <v>53</v>
      </c>
      <c r="H31" s="28" t="s">
        <v>53</v>
      </c>
      <c r="I31" s="28"/>
      <c r="J31" s="24" t="str">
        <f>F53&amp;" - "&amp;F49&amp;" - "&amp;F50&amp;" - "&amp;F52</f>
        <v>Farmácia - Biologia Molecular Aplicada à Ciências Farmacêuticas - M1 e M2 - Efetiva Nova</v>
      </c>
      <c r="K31" s="25">
        <f t="shared" si="2"/>
        <v>14</v>
      </c>
      <c r="L31" s="24">
        <f t="shared" si="3"/>
        <v>50</v>
      </c>
      <c r="M31" s="25">
        <f t="shared" si="4"/>
        <v>15</v>
      </c>
      <c r="N31" s="25">
        <f t="shared" si="5"/>
        <v>40</v>
      </c>
      <c r="O31" s="25">
        <f t="shared" si="17"/>
        <v>7</v>
      </c>
      <c r="P31" s="25">
        <v>8.0</v>
      </c>
      <c r="Q31" s="25">
        <v>2015.0</v>
      </c>
      <c r="R31" s="25" t="str">
        <f>F51</f>
        <v>Sala 107 Aulário 2</v>
      </c>
      <c r="S31" s="19">
        <v>0.6180555555555556</v>
      </c>
      <c r="T31" s="19">
        <v>0.6527777777777778</v>
      </c>
      <c r="U31" s="31"/>
      <c r="V31" s="7"/>
      <c r="W31" s="7"/>
      <c r="X31" s="7"/>
      <c r="Y31" s="7"/>
      <c r="Z31" s="7"/>
    </row>
    <row r="32" ht="15.75" customHeight="1">
      <c r="A32" s="27"/>
      <c r="B32" s="27"/>
      <c r="C32" s="29"/>
      <c r="D32" s="28" t="s">
        <v>57</v>
      </c>
      <c r="E32" s="28" t="s">
        <v>57</v>
      </c>
      <c r="F32" s="28" t="s">
        <v>57</v>
      </c>
      <c r="G32" s="28" t="s">
        <v>57</v>
      </c>
      <c r="H32" s="28" t="s">
        <v>57</v>
      </c>
      <c r="I32" s="28"/>
      <c r="J32" s="24" t="str">
        <f>F61&amp;" - "&amp;F57&amp;" - "&amp;F58&amp;" - "&amp;F60</f>
        <v>Farmácia - Biologia Molecular Aplicada à Ciências Farmacêuticas - M1  - Efetiva Nova</v>
      </c>
      <c r="K32" s="25">
        <f t="shared" si="2"/>
        <v>16</v>
      </c>
      <c r="L32" s="24">
        <f t="shared" si="3"/>
        <v>0</v>
      </c>
      <c r="M32" s="25">
        <f t="shared" si="4"/>
        <v>16</v>
      </c>
      <c r="N32" s="25">
        <f t="shared" si="5"/>
        <v>50</v>
      </c>
      <c r="O32" s="25">
        <f t="shared" si="17"/>
        <v>7</v>
      </c>
      <c r="P32" s="25">
        <v>8.0</v>
      </c>
      <c r="Q32" s="25">
        <v>2015.0</v>
      </c>
      <c r="R32" s="25" t="str">
        <f>F59</f>
        <v>Lab. 105 p. 15</v>
      </c>
      <c r="S32" s="19">
        <v>0.6666666666666666</v>
      </c>
      <c r="T32" s="19">
        <v>0.7013888888888888</v>
      </c>
      <c r="U32" s="31"/>
      <c r="V32" s="7"/>
      <c r="W32" s="7"/>
      <c r="X32" s="7"/>
      <c r="Y32" s="7"/>
      <c r="Z32" s="7"/>
    </row>
    <row r="33" ht="15.75" customHeight="1">
      <c r="A33" s="27"/>
      <c r="B33" s="12"/>
      <c r="C33" s="48"/>
      <c r="D33" s="39" t="s">
        <v>60</v>
      </c>
      <c r="E33" s="40" t="s">
        <v>63</v>
      </c>
      <c r="F33" s="40" t="s">
        <v>63</v>
      </c>
      <c r="G33" s="40" t="s">
        <v>100</v>
      </c>
      <c r="H33" s="39" t="s">
        <v>100</v>
      </c>
      <c r="I33" s="40"/>
      <c r="J33" s="24" t="str">
        <f>F68&amp;" - "&amp;F64&amp;" - "&amp;F65&amp;" - "&amp;F67</f>
        <v>Farmácia - Biologia Molecular Aplicada à Ciências Farmacêuticas - M1 - Efetiva Nova</v>
      </c>
      <c r="K33" s="25">
        <f t="shared" si="2"/>
        <v>16</v>
      </c>
      <c r="L33" s="24">
        <f t="shared" si="3"/>
        <v>50</v>
      </c>
      <c r="M33" s="25">
        <f t="shared" si="4"/>
        <v>17</v>
      </c>
      <c r="N33" s="25">
        <f t="shared" si="5"/>
        <v>40</v>
      </c>
      <c r="O33" s="25">
        <f t="shared" si="17"/>
        <v>7</v>
      </c>
      <c r="P33" s="25">
        <v>8.0</v>
      </c>
      <c r="Q33" s="25">
        <v>2015.0</v>
      </c>
      <c r="R33" s="25" t="str">
        <f>F66</f>
        <v>Lab. 105 p. 15</v>
      </c>
      <c r="S33" s="19">
        <v>0.7013888888888888</v>
      </c>
      <c r="T33" s="19">
        <v>0.7361111111111112</v>
      </c>
      <c r="U33" s="31"/>
      <c r="V33" s="7"/>
      <c r="W33" s="7"/>
      <c r="X33" s="7"/>
      <c r="Y33" s="7"/>
      <c r="Z33" s="7"/>
    </row>
    <row r="34" ht="15.75" customHeight="1">
      <c r="A34" s="27"/>
      <c r="B34" s="21">
        <v>0.4861111111111111</v>
      </c>
      <c r="C34" s="49">
        <v>0.5208333333333334</v>
      </c>
      <c r="D34" s="50"/>
      <c r="E34" s="51"/>
      <c r="F34" s="51"/>
      <c r="G34" s="52"/>
      <c r="H34" s="53"/>
      <c r="I34" s="32"/>
      <c r="J34" s="24" t="str">
        <f>F75&amp;" - "&amp;F71&amp;" - "&amp;F72&amp;" - "&amp;F74</f>
        <v> -  -  - </v>
      </c>
      <c r="K34" s="25">
        <f t="shared" si="2"/>
        <v>17</v>
      </c>
      <c r="L34" s="24">
        <f t="shared" si="3"/>
        <v>40</v>
      </c>
      <c r="M34" s="25">
        <f t="shared" si="4"/>
        <v>18</v>
      </c>
      <c r="N34" s="25">
        <f t="shared" si="5"/>
        <v>30</v>
      </c>
      <c r="O34" s="25">
        <f t="shared" si="17"/>
        <v>7</v>
      </c>
      <c r="P34" s="25">
        <v>8.0</v>
      </c>
      <c r="Q34" s="25">
        <v>2015.0</v>
      </c>
      <c r="R34" s="25" t="str">
        <f>F73</f>
        <v/>
      </c>
      <c r="S34" s="19">
        <v>0.7361111111111112</v>
      </c>
      <c r="T34" s="19">
        <v>0.7708333333333334</v>
      </c>
      <c r="U34" s="47"/>
      <c r="V34" s="7"/>
      <c r="W34" s="7"/>
      <c r="X34" s="7"/>
      <c r="Y34" s="7"/>
      <c r="Z34" s="7"/>
    </row>
    <row r="35" ht="15.75" customHeight="1">
      <c r="A35" s="27"/>
      <c r="B35" s="27"/>
      <c r="C35" s="54"/>
      <c r="D35" s="55"/>
      <c r="E35" s="56"/>
      <c r="F35" s="55"/>
      <c r="G35" s="55"/>
      <c r="H35" s="28"/>
      <c r="I35" s="36"/>
      <c r="J35" s="24" t="str">
        <f>G10&amp;" - "&amp;G6&amp;" - "&amp;G7&amp;" - "&amp;G9</f>
        <v>Farmácia - Análise Bioquímica  - M1 e M2 - Cristiane</v>
      </c>
      <c r="K35" s="25">
        <f t="shared" si="2"/>
        <v>8</v>
      </c>
      <c r="L35" s="24">
        <f t="shared" si="3"/>
        <v>0</v>
      </c>
      <c r="M35" s="25">
        <f t="shared" si="4"/>
        <v>8</v>
      </c>
      <c r="N35" s="25">
        <f t="shared" si="5"/>
        <v>50</v>
      </c>
      <c r="O35" s="25">
        <f t="shared" ref="O35:O44" si="18">G$2</f>
        <v>8</v>
      </c>
      <c r="P35" s="25">
        <v>8.0</v>
      </c>
      <c r="Q35" s="25">
        <v>2015.0</v>
      </c>
      <c r="R35" s="25" t="str">
        <f>G8</f>
        <v>Sala 2 Aulário 1</v>
      </c>
      <c r="S35" s="19">
        <v>0.3333333333333333</v>
      </c>
      <c r="T35" s="57">
        <v>0.3680555555555556</v>
      </c>
      <c r="U35" s="26" t="s">
        <v>107</v>
      </c>
      <c r="V35" s="7"/>
      <c r="W35" s="7"/>
      <c r="X35" s="7"/>
      <c r="Y35" s="7"/>
      <c r="Z35" s="7"/>
    </row>
    <row r="36" ht="15.75" customHeight="1">
      <c r="A36" s="27"/>
      <c r="B36" s="27"/>
      <c r="C36" s="54"/>
      <c r="D36" s="55"/>
      <c r="E36" s="56"/>
      <c r="F36" s="55"/>
      <c r="G36" s="55"/>
      <c r="H36" s="28"/>
      <c r="I36" s="36"/>
      <c r="J36" s="24" t="str">
        <f>G17&amp;" - "&amp;G13&amp;" - "&amp;G14&amp;" - "&amp;G16</f>
        <v>Farmácia - Análise Bioquímica  - M1 e M2 - Cristiane</v>
      </c>
      <c r="K36" s="25">
        <f t="shared" si="2"/>
        <v>8</v>
      </c>
      <c r="L36" s="24">
        <f t="shared" si="3"/>
        <v>50</v>
      </c>
      <c r="M36" s="25">
        <f t="shared" si="4"/>
        <v>9</v>
      </c>
      <c r="N36" s="25">
        <f t="shared" si="5"/>
        <v>40</v>
      </c>
      <c r="O36" s="25">
        <f t="shared" si="18"/>
        <v>8</v>
      </c>
      <c r="P36" s="25">
        <v>8.0</v>
      </c>
      <c r="Q36" s="25">
        <v>2015.0</v>
      </c>
      <c r="R36" s="25" t="str">
        <f>G15</f>
        <v>Sala 2 Aulário 1</v>
      </c>
      <c r="S36" s="19">
        <v>0.3680555555555556</v>
      </c>
      <c r="T36" s="57">
        <v>0.40277777777777773</v>
      </c>
      <c r="U36" s="31"/>
      <c r="V36" s="7"/>
      <c r="W36" s="7"/>
      <c r="X36" s="7"/>
      <c r="Y36" s="7"/>
      <c r="Z36" s="7"/>
    </row>
    <row r="37" ht="15.75" customHeight="1">
      <c r="A37" s="27"/>
      <c r="B37" s="27"/>
      <c r="C37" s="54"/>
      <c r="D37" s="58"/>
      <c r="E37" s="59"/>
      <c r="F37" s="60"/>
      <c r="G37" s="61"/>
      <c r="H37" s="28"/>
      <c r="I37" s="36"/>
      <c r="J37" s="24" t="str">
        <f>G25&amp;" - "&amp;G21&amp;" - "&amp;G22&amp;" - "&amp;G24</f>
        <v>Farmácia - Análise Bioquímica - M1 - Cristiane</v>
      </c>
      <c r="K37" s="25">
        <f t="shared" si="2"/>
        <v>10</v>
      </c>
      <c r="L37" s="24">
        <f t="shared" si="3"/>
        <v>0</v>
      </c>
      <c r="M37" s="25">
        <f t="shared" si="4"/>
        <v>10</v>
      </c>
      <c r="N37" s="25">
        <f t="shared" si="5"/>
        <v>50</v>
      </c>
      <c r="O37" s="25">
        <f t="shared" si="18"/>
        <v>8</v>
      </c>
      <c r="P37" s="25">
        <v>8.0</v>
      </c>
      <c r="Q37" s="25">
        <v>2015.0</v>
      </c>
      <c r="R37" s="25" t="str">
        <f>G23</f>
        <v> Lab Análises Clínicas P. 15</v>
      </c>
      <c r="S37" s="19">
        <v>0.4166666666666667</v>
      </c>
      <c r="T37" s="57">
        <v>0.4513888888888889</v>
      </c>
      <c r="U37" s="31"/>
      <c r="V37" s="7"/>
      <c r="W37" s="7"/>
      <c r="X37" s="7"/>
      <c r="Y37" s="7"/>
      <c r="Z37" s="7"/>
    </row>
    <row r="38" ht="15.75" customHeight="1">
      <c r="A38" s="27"/>
      <c r="B38" s="27"/>
      <c r="C38" s="54"/>
      <c r="D38" s="55"/>
      <c r="E38" s="55"/>
      <c r="F38" s="55"/>
      <c r="G38" s="55"/>
      <c r="H38" s="28"/>
      <c r="I38" s="36"/>
      <c r="J38" s="24" t="str">
        <f>G32&amp;" - "&amp;G28&amp;" - "&amp;G29&amp;" - "&amp;G31</f>
        <v>Farmácia - Análise Bioquímica - M1 - Cristiane</v>
      </c>
      <c r="K38" s="25">
        <f t="shared" si="2"/>
        <v>10</v>
      </c>
      <c r="L38" s="24">
        <f t="shared" si="3"/>
        <v>50</v>
      </c>
      <c r="M38" s="25">
        <f t="shared" si="4"/>
        <v>11</v>
      </c>
      <c r="N38" s="25">
        <f t="shared" si="5"/>
        <v>40</v>
      </c>
      <c r="O38" s="25">
        <f t="shared" si="18"/>
        <v>8</v>
      </c>
      <c r="P38" s="25">
        <v>8.0</v>
      </c>
      <c r="Q38" s="25">
        <v>2015.0</v>
      </c>
      <c r="R38" s="25" t="str">
        <f>G30</f>
        <v> Lab Análises Clínicas P. 15</v>
      </c>
      <c r="S38" s="19">
        <v>0.4513888888888889</v>
      </c>
      <c r="T38" s="57">
        <v>0.4861111111111111</v>
      </c>
      <c r="U38" s="31"/>
      <c r="V38" s="7"/>
      <c r="W38" s="7"/>
      <c r="X38" s="7"/>
      <c r="Y38" s="7"/>
      <c r="Z38" s="7"/>
    </row>
    <row r="39" ht="15.75" customHeight="1">
      <c r="A39" s="27"/>
      <c r="B39" s="27"/>
      <c r="C39" s="54"/>
      <c r="D39" s="55"/>
      <c r="E39" s="55"/>
      <c r="F39" s="55"/>
      <c r="G39" s="55"/>
      <c r="H39" s="28"/>
      <c r="I39" s="36"/>
      <c r="J39" s="24" t="str">
        <f>G39&amp;" - "&amp;G35&amp;" - "&amp;G36&amp;" - "&amp;G38</f>
        <v> -  -  - </v>
      </c>
      <c r="K39" s="25">
        <f t="shared" si="2"/>
        <v>11</v>
      </c>
      <c r="L39" s="24">
        <f t="shared" si="3"/>
        <v>40</v>
      </c>
      <c r="M39" s="25">
        <f t="shared" si="4"/>
        <v>12</v>
      </c>
      <c r="N39" s="25">
        <f t="shared" si="5"/>
        <v>30</v>
      </c>
      <c r="O39" s="25">
        <f t="shared" si="18"/>
        <v>8</v>
      </c>
      <c r="P39" s="25">
        <v>8.0</v>
      </c>
      <c r="Q39" s="25">
        <v>2015.0</v>
      </c>
      <c r="R39" s="25" t="str">
        <f>G37</f>
        <v/>
      </c>
      <c r="S39" s="19">
        <v>0.4861111111111111</v>
      </c>
      <c r="T39" s="57">
        <v>0.5208333333333334</v>
      </c>
      <c r="U39" s="31"/>
      <c r="V39" s="7"/>
      <c r="W39" s="7"/>
      <c r="X39" s="7"/>
      <c r="Y39" s="7"/>
      <c r="Z39" s="7"/>
    </row>
    <row r="40" ht="15.75" customHeight="1">
      <c r="A40" s="12"/>
      <c r="B40" s="12"/>
      <c r="C40" s="62"/>
      <c r="D40" s="55"/>
      <c r="E40" s="56"/>
      <c r="F40" s="56"/>
      <c r="G40" s="55"/>
      <c r="H40" s="40"/>
      <c r="I40" s="43"/>
      <c r="J40" s="24" t="str">
        <f>G46&amp;" - "&amp;G42&amp;" - "&amp;G43&amp;" - "&amp;G45</f>
        <v>Farmácia - Farmacodinâmica I - T - Giana</v>
      </c>
      <c r="K40" s="25">
        <f t="shared" si="2"/>
        <v>14</v>
      </c>
      <c r="L40" s="24">
        <f t="shared" si="3"/>
        <v>0</v>
      </c>
      <c r="M40" s="25">
        <f t="shared" si="4"/>
        <v>14</v>
      </c>
      <c r="N40" s="25">
        <f t="shared" si="5"/>
        <v>50</v>
      </c>
      <c r="O40" s="25">
        <f t="shared" si="18"/>
        <v>8</v>
      </c>
      <c r="P40" s="25">
        <v>8.0</v>
      </c>
      <c r="Q40" s="25">
        <v>2015.0</v>
      </c>
      <c r="R40" s="25" t="str">
        <f>G44</f>
        <v>Sala 210 Campus II</v>
      </c>
      <c r="S40" s="19">
        <v>0.5833333333333334</v>
      </c>
      <c r="T40" s="57">
        <v>0.6180555555555556</v>
      </c>
      <c r="U40" s="31"/>
      <c r="V40" s="7"/>
      <c r="W40" s="7"/>
      <c r="X40" s="7"/>
      <c r="Y40" s="7"/>
      <c r="Z40" s="7"/>
    </row>
    <row r="41" ht="15.75" customHeight="1">
      <c r="A41" s="20" t="s">
        <v>109</v>
      </c>
      <c r="B41" s="21">
        <v>0.5833333333333334</v>
      </c>
      <c r="C41" s="49">
        <v>0.6180555555555556</v>
      </c>
      <c r="D41" s="22">
        <v>9030029.0</v>
      </c>
      <c r="E41" s="22">
        <v>1.200023E7</v>
      </c>
      <c r="F41" s="51">
        <v>1.200023E7</v>
      </c>
      <c r="G41" s="52">
        <v>1.2000048E7</v>
      </c>
      <c r="H41" s="51"/>
      <c r="I41" s="32"/>
      <c r="J41" s="24" t="str">
        <f>G53&amp;" - "&amp;G49&amp;" - "&amp;G50&amp;" - "&amp;G52</f>
        <v>Farmácia - Farmacodinâmica I - T - Giana</v>
      </c>
      <c r="K41" s="25">
        <f t="shared" si="2"/>
        <v>14</v>
      </c>
      <c r="L41" s="24">
        <f t="shared" si="3"/>
        <v>50</v>
      </c>
      <c r="M41" s="25">
        <f t="shared" si="4"/>
        <v>15</v>
      </c>
      <c r="N41" s="25">
        <f t="shared" si="5"/>
        <v>40</v>
      </c>
      <c r="O41" s="25">
        <f t="shared" si="18"/>
        <v>8</v>
      </c>
      <c r="P41" s="25">
        <v>8.0</v>
      </c>
      <c r="Q41" s="25">
        <v>2015.0</v>
      </c>
      <c r="R41" s="25" t="str">
        <f>G51</f>
        <v>Sala 210 Campus II</v>
      </c>
      <c r="S41" s="19">
        <v>0.6180555555555556</v>
      </c>
      <c r="T41" s="57">
        <v>0.6527777777777778</v>
      </c>
      <c r="U41" s="31"/>
      <c r="V41" s="7"/>
      <c r="W41" s="7"/>
      <c r="X41" s="7"/>
      <c r="Y41" s="7"/>
      <c r="Z41" s="7"/>
    </row>
    <row r="42" ht="39.75" customHeight="1">
      <c r="A42" s="27"/>
      <c r="B42" s="27"/>
      <c r="C42" s="54"/>
      <c r="D42" s="30" t="s">
        <v>110</v>
      </c>
      <c r="E42" s="55" t="s">
        <v>111</v>
      </c>
      <c r="F42" s="55" t="s">
        <v>111</v>
      </c>
      <c r="G42" s="55" t="s">
        <v>112</v>
      </c>
      <c r="H42" s="55"/>
      <c r="I42" s="36"/>
      <c r="J42" s="24" t="str">
        <f>G61&amp;" - "&amp;G57&amp;" - "&amp;G58&amp;" - "&amp;G60</f>
        <v>Farmácia - Farmacodinâmica I - T - Giana</v>
      </c>
      <c r="K42" s="25">
        <f t="shared" si="2"/>
        <v>16</v>
      </c>
      <c r="L42" s="24">
        <f t="shared" si="3"/>
        <v>0</v>
      </c>
      <c r="M42" s="25">
        <f t="shared" si="4"/>
        <v>16</v>
      </c>
      <c r="N42" s="25">
        <f t="shared" si="5"/>
        <v>50</v>
      </c>
      <c r="O42" s="25">
        <f t="shared" si="18"/>
        <v>8</v>
      </c>
      <c r="P42" s="25">
        <v>8.0</v>
      </c>
      <c r="Q42" s="25">
        <v>2015.0</v>
      </c>
      <c r="R42" s="25" t="str">
        <f>G59</f>
        <v>Sala 210 Campus II</v>
      </c>
      <c r="S42" s="19">
        <v>0.6666666666666666</v>
      </c>
      <c r="T42" s="57">
        <v>0.7013888888888888</v>
      </c>
      <c r="U42" s="31"/>
      <c r="V42" s="7"/>
      <c r="W42" s="7"/>
      <c r="X42" s="7"/>
      <c r="Y42" s="7"/>
      <c r="Z42" s="7"/>
    </row>
    <row r="43" ht="15.75" customHeight="1">
      <c r="A43" s="27"/>
      <c r="B43" s="27"/>
      <c r="C43" s="54"/>
      <c r="D43" s="28" t="s">
        <v>36</v>
      </c>
      <c r="E43" s="28" t="s">
        <v>58</v>
      </c>
      <c r="F43" s="55" t="s">
        <v>38</v>
      </c>
      <c r="G43" s="55" t="s">
        <v>113</v>
      </c>
      <c r="H43" s="55"/>
      <c r="I43" s="36"/>
      <c r="J43" s="24" t="str">
        <f>G68&amp;" - "&amp;G64&amp;" - "&amp;G65&amp;" - "&amp;G67</f>
        <v>Farmácia - Farmacodinâmica I - T - Giana</v>
      </c>
      <c r="K43" s="25">
        <f t="shared" si="2"/>
        <v>16</v>
      </c>
      <c r="L43" s="24">
        <f t="shared" si="3"/>
        <v>50</v>
      </c>
      <c r="M43" s="25">
        <f t="shared" si="4"/>
        <v>17</v>
      </c>
      <c r="N43" s="25">
        <f t="shared" si="5"/>
        <v>40</v>
      </c>
      <c r="O43" s="25">
        <f t="shared" si="18"/>
        <v>8</v>
      </c>
      <c r="P43" s="25">
        <v>8.0</v>
      </c>
      <c r="Q43" s="25">
        <v>2015.0</v>
      </c>
      <c r="R43" s="25" t="str">
        <f>G66</f>
        <v>Sala 210 Campus II</v>
      </c>
      <c r="S43" s="19">
        <v>0.7013888888888888</v>
      </c>
      <c r="T43" s="57">
        <v>0.7361111111111112</v>
      </c>
      <c r="U43" s="31"/>
      <c r="V43" s="7"/>
      <c r="W43" s="7"/>
      <c r="X43" s="7"/>
      <c r="Y43" s="7"/>
      <c r="Z43" s="7"/>
    </row>
    <row r="44" ht="15.75" customHeight="1">
      <c r="A44" s="27"/>
      <c r="B44" s="27"/>
      <c r="C44" s="54"/>
      <c r="D44" s="46" t="s">
        <v>115</v>
      </c>
      <c r="E44" s="28" t="s">
        <v>116</v>
      </c>
      <c r="F44" s="64" t="s">
        <v>39</v>
      </c>
      <c r="G44" s="64" t="s">
        <v>117</v>
      </c>
      <c r="H44" s="60"/>
      <c r="I44" s="36"/>
      <c r="J44" s="24" t="str">
        <f>G75&amp;" - "&amp;G71&amp;" - "&amp;G72&amp;" - "&amp;G74</f>
        <v> -  -  - </v>
      </c>
      <c r="K44" s="25">
        <f t="shared" si="2"/>
        <v>17</v>
      </c>
      <c r="L44" s="24">
        <f t="shared" si="3"/>
        <v>40</v>
      </c>
      <c r="M44" s="25">
        <f t="shared" si="4"/>
        <v>18</v>
      </c>
      <c r="N44" s="25">
        <f t="shared" si="5"/>
        <v>30</v>
      </c>
      <c r="O44" s="25">
        <f t="shared" si="18"/>
        <v>8</v>
      </c>
      <c r="P44" s="25">
        <v>8.0</v>
      </c>
      <c r="Q44" s="25">
        <v>2015.0</v>
      </c>
      <c r="R44" s="8" t="str">
        <f>G73</f>
        <v/>
      </c>
      <c r="S44" s="19">
        <v>0.7361111111111112</v>
      </c>
      <c r="T44" s="19">
        <v>0.7708333333333334</v>
      </c>
      <c r="U44" s="42"/>
      <c r="V44" s="7"/>
      <c r="W44" s="7"/>
      <c r="X44" s="7"/>
      <c r="Y44" s="7"/>
      <c r="Z44" s="7"/>
    </row>
    <row r="45" ht="15.75" customHeight="1">
      <c r="A45" s="27"/>
      <c r="B45" s="27"/>
      <c r="C45" s="54"/>
      <c r="D45" s="28" t="s">
        <v>119</v>
      </c>
      <c r="E45" s="28" t="s">
        <v>120</v>
      </c>
      <c r="F45" s="28" t="s">
        <v>120</v>
      </c>
      <c r="G45" s="55" t="s">
        <v>121</v>
      </c>
      <c r="H45" s="55"/>
      <c r="I45" s="36"/>
      <c r="J45" s="24" t="str">
        <f>H10&amp;" - "&amp;H6&amp;" - "&amp;H7&amp;" - "&amp;H9</f>
        <v>Farmácia - Análise Bioquímica  - M1 e M2 - Cristiane</v>
      </c>
      <c r="K45" s="25">
        <f t="shared" si="2"/>
        <v>8</v>
      </c>
      <c r="L45" s="24">
        <f t="shared" si="3"/>
        <v>0</v>
      </c>
      <c r="M45" s="25">
        <f t="shared" si="4"/>
        <v>8</v>
      </c>
      <c r="N45" s="25">
        <f t="shared" si="5"/>
        <v>50</v>
      </c>
      <c r="O45" s="25">
        <f t="shared" ref="O45:O54" si="19">H$2</f>
        <v>9</v>
      </c>
      <c r="P45" s="25">
        <v>8.0</v>
      </c>
      <c r="Q45" s="25">
        <v>2015.0</v>
      </c>
      <c r="R45" s="25" t="str">
        <f>H8</f>
        <v>Sala 2 Aulário 1</v>
      </c>
      <c r="S45" s="19">
        <v>0.3333333333333333</v>
      </c>
      <c r="T45" s="19">
        <v>0.3680555555555556</v>
      </c>
      <c r="U45" s="26" t="s">
        <v>128</v>
      </c>
      <c r="V45" s="7"/>
      <c r="W45" s="7"/>
      <c r="X45" s="7"/>
      <c r="Y45" s="7"/>
      <c r="Z45" s="7"/>
    </row>
    <row r="46" ht="15.75" customHeight="1">
      <c r="A46" s="27"/>
      <c r="B46" s="27"/>
      <c r="C46" s="54"/>
      <c r="D46" s="28" t="s">
        <v>57</v>
      </c>
      <c r="E46" s="28" t="s">
        <v>57</v>
      </c>
      <c r="F46" s="55" t="s">
        <v>57</v>
      </c>
      <c r="G46" s="55" t="s">
        <v>57</v>
      </c>
      <c r="H46" s="55"/>
      <c r="I46" s="36"/>
      <c r="J46" s="24" t="str">
        <f>H17&amp;" - "&amp;H13&amp;" - "&amp;H14&amp;" - "&amp;H16</f>
        <v>Farmácia - Análise Bioquímica  - M1 e M2 - Cristiane</v>
      </c>
      <c r="K46" s="25">
        <f t="shared" si="2"/>
        <v>8</v>
      </c>
      <c r="L46" s="24">
        <f t="shared" si="3"/>
        <v>50</v>
      </c>
      <c r="M46" s="25">
        <f t="shared" si="4"/>
        <v>9</v>
      </c>
      <c r="N46" s="25">
        <f t="shared" si="5"/>
        <v>40</v>
      </c>
      <c r="O46" s="25">
        <f t="shared" si="19"/>
        <v>9</v>
      </c>
      <c r="P46" s="25">
        <v>8.0</v>
      </c>
      <c r="Q46" s="25">
        <v>2015.0</v>
      </c>
      <c r="R46" s="25" t="str">
        <f>H15</f>
        <v>Sala 2 Aulário 1</v>
      </c>
      <c r="S46" s="19">
        <v>0.3680555555555556</v>
      </c>
      <c r="T46" s="19">
        <v>0.40277777777777773</v>
      </c>
      <c r="U46" s="31"/>
      <c r="V46" s="7"/>
      <c r="W46" s="7"/>
      <c r="X46" s="7"/>
      <c r="Y46" s="7"/>
      <c r="Z46" s="7"/>
    </row>
    <row r="47" ht="15.75" customHeight="1">
      <c r="A47" s="27"/>
      <c r="B47" s="12"/>
      <c r="C47" s="62"/>
      <c r="D47" s="39" t="s">
        <v>132</v>
      </c>
      <c r="E47" s="39" t="s">
        <v>98</v>
      </c>
      <c r="F47" s="56" t="s">
        <v>65</v>
      </c>
      <c r="G47" s="68" t="s">
        <v>65</v>
      </c>
      <c r="H47" s="56"/>
      <c r="I47" s="43"/>
      <c r="J47" s="24" t="str">
        <f>H25&amp;" - "&amp;H21&amp;" - "&amp;H22&amp;" - "&amp;H24</f>
        <v>Farmácia - Análise Bioquímica  - M2 - Cristiane</v>
      </c>
      <c r="K47" s="25">
        <f t="shared" si="2"/>
        <v>10</v>
      </c>
      <c r="L47" s="24">
        <f t="shared" si="3"/>
        <v>0</v>
      </c>
      <c r="M47" s="25">
        <f t="shared" si="4"/>
        <v>10</v>
      </c>
      <c r="N47" s="25">
        <f t="shared" si="5"/>
        <v>50</v>
      </c>
      <c r="O47" s="25">
        <f t="shared" si="19"/>
        <v>9</v>
      </c>
      <c r="P47" s="25">
        <v>8.0</v>
      </c>
      <c r="Q47" s="25">
        <v>2015.0</v>
      </c>
      <c r="R47" s="25" t="str">
        <f>H23</f>
        <v>Lab. Análises Clínicas p. 15</v>
      </c>
      <c r="S47" s="19">
        <v>0.4166666666666667</v>
      </c>
      <c r="T47" s="19">
        <v>0.4513888888888889</v>
      </c>
      <c r="U47" s="31"/>
      <c r="V47" s="7"/>
      <c r="W47" s="7"/>
      <c r="X47" s="7"/>
      <c r="Y47" s="7"/>
      <c r="Z47" s="7"/>
    </row>
    <row r="48" ht="15.75" customHeight="1">
      <c r="A48" s="27"/>
      <c r="B48" s="21">
        <v>0.6180555555555556</v>
      </c>
      <c r="C48" s="49">
        <v>0.6527777777777778</v>
      </c>
      <c r="D48" s="22">
        <v>9030029.0</v>
      </c>
      <c r="E48" s="22">
        <v>1.200023E7</v>
      </c>
      <c r="F48" s="51">
        <v>1.200023E7</v>
      </c>
      <c r="G48" s="52">
        <v>1.2000048E7</v>
      </c>
      <c r="H48" s="51"/>
      <c r="I48" s="32"/>
      <c r="J48" s="24" t="str">
        <f>H32&amp;" - "&amp;H28&amp;" - "&amp;H29&amp;" - "&amp;H31</f>
        <v>Farmácia - Análise Bioquímica  - M2 - Cristiane</v>
      </c>
      <c r="K48" s="25">
        <f t="shared" si="2"/>
        <v>10</v>
      </c>
      <c r="L48" s="24">
        <f t="shared" si="3"/>
        <v>50</v>
      </c>
      <c r="M48" s="25">
        <f t="shared" si="4"/>
        <v>11</v>
      </c>
      <c r="N48" s="25">
        <f t="shared" si="5"/>
        <v>40</v>
      </c>
      <c r="O48" s="25">
        <f t="shared" si="19"/>
        <v>9</v>
      </c>
      <c r="P48" s="25">
        <v>8.0</v>
      </c>
      <c r="Q48" s="25">
        <v>2015.0</v>
      </c>
      <c r="R48" s="25" t="str">
        <f>H30</f>
        <v>Lab. Análises Clínicas p. 15</v>
      </c>
      <c r="S48" s="19">
        <v>0.4513888888888889</v>
      </c>
      <c r="T48" s="19">
        <v>0.4861111111111111</v>
      </c>
      <c r="U48" s="31"/>
      <c r="V48" s="7"/>
      <c r="W48" s="7"/>
      <c r="X48" s="7"/>
      <c r="Y48" s="7"/>
      <c r="Z48" s="7"/>
    </row>
    <row r="49" ht="36.75" customHeight="1">
      <c r="A49" s="27"/>
      <c r="B49" s="27"/>
      <c r="C49" s="54"/>
      <c r="D49" s="30" t="s">
        <v>110</v>
      </c>
      <c r="E49" s="55" t="s">
        <v>111</v>
      </c>
      <c r="F49" s="55" t="s">
        <v>111</v>
      </c>
      <c r="G49" s="55" t="s">
        <v>112</v>
      </c>
      <c r="H49" s="55"/>
      <c r="I49" s="36"/>
      <c r="J49" s="24" t="str">
        <f>H46&amp;" - "&amp;H42&amp;" - "&amp;H43&amp;" - "&amp;H45</f>
        <v> -  -  - </v>
      </c>
      <c r="K49" s="25">
        <f t="shared" si="2"/>
        <v>11</v>
      </c>
      <c r="L49" s="24">
        <f t="shared" si="3"/>
        <v>40</v>
      </c>
      <c r="M49" s="25">
        <f t="shared" si="4"/>
        <v>12</v>
      </c>
      <c r="N49" s="25">
        <f t="shared" si="5"/>
        <v>30</v>
      </c>
      <c r="O49" s="25">
        <f t="shared" si="19"/>
        <v>9</v>
      </c>
      <c r="P49" s="25">
        <v>8.0</v>
      </c>
      <c r="Q49" s="25">
        <v>2015.0</v>
      </c>
      <c r="R49" s="25" t="str">
        <f>H44</f>
        <v/>
      </c>
      <c r="S49" s="19">
        <v>0.4861111111111111</v>
      </c>
      <c r="T49" s="19">
        <v>0.5208333333333334</v>
      </c>
      <c r="U49" s="31"/>
      <c r="V49" s="7"/>
      <c r="W49" s="7"/>
      <c r="X49" s="7"/>
      <c r="Y49" s="7"/>
      <c r="Z49" s="7"/>
    </row>
    <row r="50" ht="15.75" customHeight="1">
      <c r="A50" s="27"/>
      <c r="B50" s="27"/>
      <c r="C50" s="54"/>
      <c r="D50" s="28" t="s">
        <v>36</v>
      </c>
      <c r="E50" s="28" t="s">
        <v>58</v>
      </c>
      <c r="F50" s="55" t="s">
        <v>38</v>
      </c>
      <c r="G50" s="55" t="s">
        <v>113</v>
      </c>
      <c r="H50" s="55"/>
      <c r="I50" s="36"/>
      <c r="J50" s="24" t="str">
        <f>H53&amp;" - "&amp;H49&amp;" - "&amp;H50&amp;" - "&amp;H52</f>
        <v> -  -  - </v>
      </c>
      <c r="K50" s="25">
        <f t="shared" si="2"/>
        <v>14</v>
      </c>
      <c r="L50" s="24">
        <f t="shared" si="3"/>
        <v>0</v>
      </c>
      <c r="M50" s="25">
        <f t="shared" si="4"/>
        <v>14</v>
      </c>
      <c r="N50" s="25">
        <f t="shared" si="5"/>
        <v>50</v>
      </c>
      <c r="O50" s="25">
        <f t="shared" si="19"/>
        <v>9</v>
      </c>
      <c r="P50" s="25">
        <v>8.0</v>
      </c>
      <c r="Q50" s="25">
        <v>2015.0</v>
      </c>
      <c r="R50" s="25" t="str">
        <f>H51</f>
        <v/>
      </c>
      <c r="S50" s="19">
        <v>0.5833333333333334</v>
      </c>
      <c r="T50" s="19">
        <v>0.6180555555555556</v>
      </c>
      <c r="U50" s="31"/>
      <c r="V50" s="7"/>
      <c r="W50" s="7"/>
      <c r="X50" s="7"/>
      <c r="Y50" s="7"/>
      <c r="Z50" s="7"/>
    </row>
    <row r="51" ht="15.75" customHeight="1">
      <c r="A51" s="27"/>
      <c r="B51" s="27"/>
      <c r="C51" s="54"/>
      <c r="D51" s="46" t="s">
        <v>115</v>
      </c>
      <c r="E51" s="28" t="s">
        <v>116</v>
      </c>
      <c r="F51" s="64" t="s">
        <v>39</v>
      </c>
      <c r="G51" s="64" t="s">
        <v>117</v>
      </c>
      <c r="H51" s="60"/>
      <c r="I51" s="36"/>
      <c r="J51" s="24" t="str">
        <f>H61&amp;" - "&amp;H57&amp;" - "&amp;H58&amp;" - "&amp;H60</f>
        <v>Farmácia - Biologia Molecular Aplicada à Ciências Farmacêuticas - M4 - Efetiva Nova</v>
      </c>
      <c r="K51" s="25">
        <f t="shared" si="2"/>
        <v>14</v>
      </c>
      <c r="L51" s="24">
        <f t="shared" si="3"/>
        <v>50</v>
      </c>
      <c r="M51" s="25">
        <f t="shared" si="4"/>
        <v>15</v>
      </c>
      <c r="N51" s="25">
        <f t="shared" si="5"/>
        <v>40</v>
      </c>
      <c r="O51" s="25">
        <f t="shared" si="19"/>
        <v>9</v>
      </c>
      <c r="P51" s="25">
        <v>8.0</v>
      </c>
      <c r="Q51" s="25">
        <v>2015.0</v>
      </c>
      <c r="R51" s="25" t="str">
        <f>H51</f>
        <v/>
      </c>
      <c r="S51" s="19">
        <v>0.6180555555555556</v>
      </c>
      <c r="T51" s="19">
        <v>0.6527777777777778</v>
      </c>
      <c r="U51" s="31"/>
      <c r="V51" s="7"/>
      <c r="W51" s="7"/>
      <c r="X51" s="7"/>
      <c r="Y51" s="7"/>
      <c r="Z51" s="7"/>
    </row>
    <row r="52" ht="15.75" customHeight="1">
      <c r="A52" s="27"/>
      <c r="B52" s="27"/>
      <c r="C52" s="54"/>
      <c r="D52" s="28" t="s">
        <v>119</v>
      </c>
      <c r="E52" s="28" t="s">
        <v>120</v>
      </c>
      <c r="F52" s="28" t="s">
        <v>120</v>
      </c>
      <c r="G52" s="55" t="s">
        <v>121</v>
      </c>
      <c r="H52" s="55"/>
      <c r="I52" s="36"/>
      <c r="J52" s="24" t="str">
        <f>H61&amp;" - "&amp;H57&amp;" - "&amp;H58&amp;" - "&amp;H60</f>
        <v>Farmácia - Biologia Molecular Aplicada à Ciências Farmacêuticas - M4 - Efetiva Nova</v>
      </c>
      <c r="K52" s="25">
        <f t="shared" si="2"/>
        <v>16</v>
      </c>
      <c r="L52" s="24">
        <f t="shared" si="3"/>
        <v>0</v>
      </c>
      <c r="M52" s="25">
        <f t="shared" si="4"/>
        <v>16</v>
      </c>
      <c r="N52" s="25">
        <f t="shared" si="5"/>
        <v>50</v>
      </c>
      <c r="O52" s="25">
        <f t="shared" si="19"/>
        <v>9</v>
      </c>
      <c r="P52" s="25">
        <v>8.0</v>
      </c>
      <c r="Q52" s="25">
        <v>2015.0</v>
      </c>
      <c r="R52" s="25" t="str">
        <f>H59</f>
        <v>Lab. 105 p. 15</v>
      </c>
      <c r="S52" s="19">
        <v>0.6666666666666666</v>
      </c>
      <c r="T52" s="19">
        <v>0.7013888888888888</v>
      </c>
      <c r="U52" s="31"/>
      <c r="V52" s="7"/>
      <c r="W52" s="7"/>
      <c r="X52" s="7"/>
      <c r="Y52" s="7"/>
      <c r="Z52" s="7"/>
    </row>
    <row r="53" ht="15.75" customHeight="1">
      <c r="A53" s="27"/>
      <c r="B53" s="27"/>
      <c r="C53" s="54"/>
      <c r="D53" s="28" t="s">
        <v>57</v>
      </c>
      <c r="E53" s="28" t="s">
        <v>57</v>
      </c>
      <c r="F53" s="55" t="s">
        <v>57</v>
      </c>
      <c r="G53" s="55" t="s">
        <v>57</v>
      </c>
      <c r="H53" s="55"/>
      <c r="I53" s="36"/>
      <c r="J53" s="24" t="str">
        <f>H68&amp;" - "&amp;H64&amp;" - "&amp;H65&amp;" - "&amp;H67</f>
        <v>Farmácia - Biologia Molecular Aplicada à Ciências Farmacêuticas - M4 - Efetiva Nova</v>
      </c>
      <c r="K53" s="25">
        <f t="shared" si="2"/>
        <v>16</v>
      </c>
      <c r="L53" s="24">
        <f t="shared" si="3"/>
        <v>50</v>
      </c>
      <c r="M53" s="25">
        <f t="shared" si="4"/>
        <v>17</v>
      </c>
      <c r="N53" s="25">
        <f t="shared" si="5"/>
        <v>40</v>
      </c>
      <c r="O53" s="25">
        <f t="shared" si="19"/>
        <v>9</v>
      </c>
      <c r="P53" s="25">
        <v>8.0</v>
      </c>
      <c r="Q53" s="25">
        <v>2015.0</v>
      </c>
      <c r="R53" s="25" t="str">
        <f>H66</f>
        <v>Lab. 105 p. 15</v>
      </c>
      <c r="S53" s="19">
        <v>0.7013888888888888</v>
      </c>
      <c r="T53" s="19">
        <v>0.7361111111111112</v>
      </c>
      <c r="U53" s="31"/>
      <c r="V53" s="7"/>
      <c r="W53" s="7"/>
      <c r="X53" s="7"/>
      <c r="Y53" s="7"/>
      <c r="Z53" s="7"/>
    </row>
    <row r="54" ht="15.75" customHeight="1">
      <c r="A54" s="27"/>
      <c r="B54" s="12"/>
      <c r="C54" s="62"/>
      <c r="D54" s="39" t="s">
        <v>132</v>
      </c>
      <c r="E54" s="39" t="s">
        <v>98</v>
      </c>
      <c r="F54" s="56" t="s">
        <v>65</v>
      </c>
      <c r="G54" s="68" t="s">
        <v>65</v>
      </c>
      <c r="H54" s="56"/>
      <c r="I54" s="43"/>
      <c r="J54" s="24" t="str">
        <f>H75&amp;" - "&amp;H71&amp;" - "&amp;H72&amp;" - "&amp;H74</f>
        <v> -  -  - </v>
      </c>
      <c r="K54" s="25">
        <f t="shared" si="2"/>
        <v>17</v>
      </c>
      <c r="L54" s="24">
        <f t="shared" si="3"/>
        <v>40</v>
      </c>
      <c r="M54" s="25">
        <f t="shared" si="4"/>
        <v>18</v>
      </c>
      <c r="N54" s="25">
        <f t="shared" si="5"/>
        <v>30</v>
      </c>
      <c r="O54" s="25">
        <f t="shared" si="19"/>
        <v>9</v>
      </c>
      <c r="P54" s="25">
        <v>8.0</v>
      </c>
      <c r="Q54" s="25">
        <v>2015.0</v>
      </c>
      <c r="R54" s="25" t="str">
        <f>H73</f>
        <v/>
      </c>
      <c r="S54" s="19">
        <v>0.7361111111111112</v>
      </c>
      <c r="T54" s="19">
        <v>0.7708333333333334</v>
      </c>
      <c r="U54" s="42"/>
      <c r="V54" s="7"/>
      <c r="W54" s="7"/>
      <c r="X54" s="7"/>
      <c r="Y54" s="7"/>
      <c r="Z54" s="7"/>
    </row>
    <row r="55" ht="15.75" customHeight="1">
      <c r="A55" s="27"/>
      <c r="B55" s="45" t="s">
        <v>81</v>
      </c>
      <c r="C55" s="4"/>
      <c r="D55" s="4"/>
      <c r="E55" s="4"/>
      <c r="F55" s="4"/>
      <c r="G55" s="4"/>
      <c r="H55" s="4"/>
      <c r="I55" s="5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7"/>
      <c r="W55" s="7"/>
      <c r="X55" s="7"/>
      <c r="Y55" s="7"/>
      <c r="Z55" s="7"/>
    </row>
    <row r="56" ht="15.75" customHeight="1">
      <c r="A56" s="27"/>
      <c r="B56" s="21">
        <v>0.6666666666666666</v>
      </c>
      <c r="C56" s="21">
        <v>0.7013888888888888</v>
      </c>
      <c r="D56" s="22"/>
      <c r="E56" s="22">
        <v>1.200023E7</v>
      </c>
      <c r="F56" s="22">
        <v>1.200023E7</v>
      </c>
      <c r="G56" s="52">
        <v>1.2000048E7</v>
      </c>
      <c r="H56" s="22">
        <v>1.200023E7</v>
      </c>
      <c r="I56" s="32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7"/>
      <c r="W56" s="7"/>
      <c r="X56" s="7"/>
      <c r="Y56" s="7"/>
      <c r="Z56" s="7"/>
    </row>
    <row r="57" ht="15.75" customHeight="1">
      <c r="A57" s="27"/>
      <c r="B57" s="27"/>
      <c r="C57" s="27"/>
      <c r="D57" s="30"/>
      <c r="E57" s="55" t="s">
        <v>111</v>
      </c>
      <c r="F57" s="55" t="s">
        <v>111</v>
      </c>
      <c r="G57" s="55" t="s">
        <v>112</v>
      </c>
      <c r="H57" s="55" t="s">
        <v>111</v>
      </c>
      <c r="I57" s="3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7"/>
      <c r="W57" s="7"/>
      <c r="X57" s="7"/>
      <c r="Y57" s="7"/>
      <c r="Z57" s="7"/>
    </row>
    <row r="58" ht="15.75" customHeight="1">
      <c r="A58" s="27"/>
      <c r="B58" s="27"/>
      <c r="C58" s="27"/>
      <c r="D58" s="28"/>
      <c r="E58" s="28" t="s">
        <v>146</v>
      </c>
      <c r="F58" s="28" t="s">
        <v>85</v>
      </c>
      <c r="G58" s="55" t="s">
        <v>113</v>
      </c>
      <c r="H58" s="28" t="s">
        <v>147</v>
      </c>
      <c r="I58" s="3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7"/>
      <c r="W58" s="7"/>
      <c r="X58" s="7"/>
      <c r="Y58" s="7"/>
      <c r="Z58" s="7"/>
    </row>
    <row r="59" ht="15.75" customHeight="1">
      <c r="A59" s="27"/>
      <c r="B59" s="27"/>
      <c r="C59" s="27"/>
      <c r="D59" s="28"/>
      <c r="E59" s="28" t="s">
        <v>116</v>
      </c>
      <c r="F59" s="28" t="s">
        <v>116</v>
      </c>
      <c r="G59" s="64" t="s">
        <v>117</v>
      </c>
      <c r="H59" s="28" t="s">
        <v>116</v>
      </c>
      <c r="I59" s="3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7"/>
      <c r="W59" s="7"/>
      <c r="X59" s="7"/>
      <c r="Y59" s="7"/>
      <c r="Z59" s="7"/>
    </row>
    <row r="60" ht="15.75" customHeight="1">
      <c r="A60" s="27"/>
      <c r="B60" s="27"/>
      <c r="C60" s="27"/>
      <c r="D60" s="28"/>
      <c r="E60" s="28" t="s">
        <v>120</v>
      </c>
      <c r="F60" s="28" t="s">
        <v>120</v>
      </c>
      <c r="G60" s="55" t="s">
        <v>121</v>
      </c>
      <c r="H60" s="28" t="s">
        <v>120</v>
      </c>
      <c r="I60" s="3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7"/>
      <c r="W60" s="7"/>
      <c r="X60" s="7"/>
      <c r="Y60" s="7"/>
      <c r="Z60" s="7"/>
    </row>
    <row r="61" ht="15.75" customHeight="1">
      <c r="A61" s="27"/>
      <c r="B61" s="27"/>
      <c r="C61" s="27"/>
      <c r="D61" s="28"/>
      <c r="E61" s="28" t="s">
        <v>57</v>
      </c>
      <c r="F61" s="28" t="s">
        <v>57</v>
      </c>
      <c r="G61" s="55" t="s">
        <v>57</v>
      </c>
      <c r="H61" s="28" t="s">
        <v>57</v>
      </c>
      <c r="I61" s="3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7"/>
      <c r="W61" s="7"/>
      <c r="X61" s="7"/>
      <c r="Y61" s="7"/>
      <c r="Z61" s="7"/>
    </row>
    <row r="62" ht="15.75" customHeight="1">
      <c r="A62" s="27"/>
      <c r="B62" s="12"/>
      <c r="C62" s="12"/>
      <c r="D62" s="39"/>
      <c r="E62" s="39" t="s">
        <v>98</v>
      </c>
      <c r="F62" s="39" t="s">
        <v>98</v>
      </c>
      <c r="G62" s="68" t="s">
        <v>65</v>
      </c>
      <c r="H62" s="39" t="s">
        <v>98</v>
      </c>
      <c r="I62" s="43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7"/>
      <c r="W62" s="7"/>
      <c r="X62" s="7"/>
      <c r="Y62" s="7"/>
      <c r="Z62" s="7"/>
    </row>
    <row r="63" ht="15.75" customHeight="1">
      <c r="A63" s="27"/>
      <c r="B63" s="72">
        <v>0.7013888888888888</v>
      </c>
      <c r="C63" s="21">
        <v>0.7361111111111112</v>
      </c>
      <c r="D63" s="22"/>
      <c r="E63" s="22">
        <v>1.200023E7</v>
      </c>
      <c r="F63" s="22">
        <v>1.200023E7</v>
      </c>
      <c r="G63" s="52">
        <v>1.2000048E7</v>
      </c>
      <c r="H63" s="22">
        <v>1.200023E7</v>
      </c>
      <c r="I63" s="73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7"/>
      <c r="W63" s="7"/>
      <c r="X63" s="7"/>
      <c r="Y63" s="7"/>
      <c r="Z63" s="7"/>
    </row>
    <row r="64" ht="15.75" customHeight="1">
      <c r="A64" s="27"/>
      <c r="B64" s="27"/>
      <c r="C64" s="27"/>
      <c r="D64" s="30"/>
      <c r="E64" s="55" t="s">
        <v>111</v>
      </c>
      <c r="F64" s="55" t="s">
        <v>111</v>
      </c>
      <c r="G64" s="55" t="s">
        <v>112</v>
      </c>
      <c r="H64" s="55" t="s">
        <v>111</v>
      </c>
      <c r="I64" s="74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7"/>
      <c r="W64" s="7"/>
      <c r="X64" s="7"/>
      <c r="Y64" s="7"/>
      <c r="Z64" s="7"/>
    </row>
    <row r="65" ht="15.75" customHeight="1">
      <c r="A65" s="27"/>
      <c r="B65" s="27"/>
      <c r="C65" s="27"/>
      <c r="D65" s="28"/>
      <c r="E65" s="28" t="s">
        <v>146</v>
      </c>
      <c r="F65" s="28" t="s">
        <v>59</v>
      </c>
      <c r="G65" s="55" t="s">
        <v>113</v>
      </c>
      <c r="H65" s="28" t="s">
        <v>147</v>
      </c>
      <c r="I65" s="74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7"/>
      <c r="W65" s="7"/>
      <c r="X65" s="7"/>
      <c r="Y65" s="7"/>
      <c r="Z65" s="7"/>
    </row>
    <row r="66" ht="15.75" customHeight="1">
      <c r="A66" s="27"/>
      <c r="B66" s="27"/>
      <c r="C66" s="27"/>
      <c r="D66" s="28"/>
      <c r="E66" s="28" t="s">
        <v>116</v>
      </c>
      <c r="F66" s="28" t="s">
        <v>116</v>
      </c>
      <c r="G66" s="75" t="s">
        <v>117</v>
      </c>
      <c r="H66" s="28" t="s">
        <v>116</v>
      </c>
      <c r="I66" s="74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7"/>
      <c r="W66" s="7"/>
      <c r="X66" s="7"/>
      <c r="Y66" s="7"/>
      <c r="Z66" s="7"/>
    </row>
    <row r="67" ht="15.75" customHeight="1">
      <c r="A67" s="27"/>
      <c r="B67" s="27"/>
      <c r="C67" s="27"/>
      <c r="D67" s="28"/>
      <c r="E67" s="28" t="s">
        <v>120</v>
      </c>
      <c r="F67" s="28" t="s">
        <v>120</v>
      </c>
      <c r="G67" s="55" t="s">
        <v>121</v>
      </c>
      <c r="H67" s="28" t="s">
        <v>120</v>
      </c>
      <c r="I67" s="74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7"/>
      <c r="W67" s="7"/>
      <c r="X67" s="7"/>
      <c r="Y67" s="7"/>
      <c r="Z67" s="7"/>
    </row>
    <row r="68" ht="15.75" customHeight="1">
      <c r="A68" s="27"/>
      <c r="B68" s="27"/>
      <c r="C68" s="27"/>
      <c r="D68" s="28"/>
      <c r="E68" s="28" t="s">
        <v>57</v>
      </c>
      <c r="F68" s="28" t="s">
        <v>57</v>
      </c>
      <c r="G68" s="55" t="s">
        <v>57</v>
      </c>
      <c r="H68" s="28" t="s">
        <v>57</v>
      </c>
      <c r="I68" s="74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7"/>
      <c r="W68" s="7"/>
      <c r="X68" s="7"/>
      <c r="Y68" s="7"/>
      <c r="Z68" s="7"/>
    </row>
    <row r="69" ht="15.75" customHeight="1">
      <c r="A69" s="27"/>
      <c r="B69" s="12"/>
      <c r="C69" s="12"/>
      <c r="D69" s="39"/>
      <c r="E69" s="39" t="s">
        <v>98</v>
      </c>
      <c r="F69" s="39" t="s">
        <v>98</v>
      </c>
      <c r="G69" s="68" t="s">
        <v>65</v>
      </c>
      <c r="H69" s="39" t="s">
        <v>98</v>
      </c>
      <c r="I69" s="7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7"/>
      <c r="W69" s="7"/>
      <c r="X69" s="7"/>
      <c r="Y69" s="7"/>
      <c r="Z69" s="7"/>
    </row>
    <row r="70" ht="15.75" customHeight="1">
      <c r="A70" s="27"/>
      <c r="B70" s="21">
        <v>0.7361111111111112</v>
      </c>
      <c r="C70" s="21">
        <v>0.7708333333333334</v>
      </c>
      <c r="D70" s="22"/>
      <c r="E70" s="22"/>
      <c r="F70" s="22"/>
      <c r="G70" s="22"/>
      <c r="H70" s="22"/>
      <c r="I70" s="73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7"/>
      <c r="W70" s="7"/>
      <c r="X70" s="7"/>
      <c r="Y70" s="7"/>
      <c r="Z70" s="7"/>
    </row>
    <row r="71" ht="15.75" customHeight="1">
      <c r="A71" s="27"/>
      <c r="B71" s="27"/>
      <c r="C71" s="27"/>
      <c r="D71" s="28"/>
      <c r="E71" s="28"/>
      <c r="F71" s="28"/>
      <c r="G71" s="28"/>
      <c r="H71" s="28"/>
      <c r="I71" s="74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7"/>
      <c r="W71" s="7"/>
      <c r="X71" s="7"/>
      <c r="Y71" s="7"/>
      <c r="Z71" s="7"/>
    </row>
    <row r="72" ht="15.75" customHeight="1">
      <c r="A72" s="27"/>
      <c r="B72" s="27"/>
      <c r="C72" s="27"/>
      <c r="D72" s="28"/>
      <c r="E72" s="28"/>
      <c r="F72" s="28"/>
      <c r="G72" s="28"/>
      <c r="H72" s="28"/>
      <c r="I72" s="74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7"/>
      <c r="W72" s="7"/>
      <c r="X72" s="7"/>
      <c r="Y72" s="7"/>
      <c r="Z72" s="7"/>
    </row>
    <row r="73" ht="15.75" customHeight="1">
      <c r="A73" s="27"/>
      <c r="B73" s="27"/>
      <c r="C73" s="27"/>
      <c r="D73" s="28"/>
      <c r="E73" s="28"/>
      <c r="F73" s="28"/>
      <c r="G73" s="28"/>
      <c r="H73" s="28"/>
      <c r="I73" s="74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7"/>
      <c r="W73" s="7"/>
      <c r="X73" s="7"/>
      <c r="Y73" s="7"/>
      <c r="Z73" s="7"/>
    </row>
    <row r="74" ht="15.75" customHeight="1">
      <c r="A74" s="27"/>
      <c r="B74" s="27"/>
      <c r="C74" s="27"/>
      <c r="D74" s="28"/>
      <c r="E74" s="28"/>
      <c r="F74" s="28"/>
      <c r="G74" s="28"/>
      <c r="H74" s="28"/>
      <c r="I74" s="74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7"/>
      <c r="W74" s="7"/>
      <c r="X74" s="7"/>
      <c r="Y74" s="7"/>
      <c r="Z74" s="7"/>
    </row>
    <row r="75" ht="15.75" customHeight="1">
      <c r="A75" s="27"/>
      <c r="B75" s="27"/>
      <c r="C75" s="27"/>
      <c r="D75" s="28"/>
      <c r="E75" s="28"/>
      <c r="F75" s="28"/>
      <c r="G75" s="28"/>
      <c r="H75" s="28"/>
      <c r="I75" s="74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7"/>
      <c r="W75" s="7"/>
      <c r="X75" s="7"/>
      <c r="Y75" s="7"/>
      <c r="Z75" s="7"/>
    </row>
    <row r="76" ht="15.75" customHeight="1">
      <c r="A76" s="38"/>
      <c r="B76" s="38"/>
      <c r="C76" s="12"/>
      <c r="D76" s="40"/>
      <c r="E76" s="40"/>
      <c r="F76" s="40"/>
      <c r="G76" s="40"/>
      <c r="H76" s="40"/>
      <c r="I76" s="7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7"/>
      <c r="W76" s="7"/>
      <c r="X76" s="7"/>
      <c r="Y76" s="7"/>
      <c r="Z76" s="7"/>
    </row>
    <row r="77" ht="15.75" customHeight="1">
      <c r="A77" s="7"/>
      <c r="B77" s="7"/>
      <c r="C77" s="7"/>
      <c r="D77" s="7"/>
      <c r="E77" s="7"/>
      <c r="F77" s="7"/>
      <c r="G77" s="7"/>
      <c r="H77" s="7"/>
      <c r="I77" s="7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7"/>
      <c r="W77" s="7"/>
      <c r="X77" s="7"/>
      <c r="Y77" s="7"/>
      <c r="Z77" s="7"/>
    </row>
    <row r="78" ht="15.75" customHeight="1">
      <c r="A78" s="7"/>
      <c r="B78" s="7"/>
      <c r="C78" s="7"/>
      <c r="D78" s="7"/>
      <c r="E78" s="7"/>
      <c r="F78" s="7"/>
      <c r="G78" s="7"/>
      <c r="H78" s="7"/>
      <c r="I78" s="7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7"/>
      <c r="W78" s="7"/>
      <c r="X78" s="7"/>
      <c r="Y78" s="7"/>
      <c r="Z78" s="7"/>
    </row>
    <row r="79" ht="15.75" customHeight="1">
      <c r="A79" s="7"/>
      <c r="B79" s="7"/>
      <c r="C79" s="7"/>
      <c r="D79" s="7"/>
      <c r="E79" s="7"/>
      <c r="F79" s="7"/>
      <c r="G79" s="7"/>
      <c r="H79" s="7"/>
      <c r="I79" s="7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7"/>
      <c r="W79" s="7"/>
      <c r="X79" s="7"/>
      <c r="Y79" s="7"/>
      <c r="Z79" s="7"/>
    </row>
    <row r="80" ht="15.75" customHeight="1">
      <c r="A80" s="7"/>
      <c r="B80" s="7"/>
      <c r="C80" s="7"/>
      <c r="D80" s="7"/>
      <c r="E80" s="7"/>
      <c r="F80" s="7"/>
      <c r="G80" s="7"/>
      <c r="H80" s="7"/>
      <c r="I80" s="7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7"/>
      <c r="W80" s="7"/>
      <c r="X80" s="7"/>
      <c r="Y80" s="7"/>
      <c r="Z80" s="7"/>
    </row>
    <row r="81" ht="15.75" customHeight="1">
      <c r="A81" s="7"/>
      <c r="B81" s="7"/>
      <c r="C81" s="7"/>
      <c r="D81" s="7"/>
      <c r="E81" s="7"/>
      <c r="F81" s="7"/>
      <c r="G81" s="7"/>
      <c r="H81" s="7"/>
      <c r="I81" s="7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7"/>
      <c r="W81" s="7"/>
      <c r="X81" s="7"/>
      <c r="Y81" s="7"/>
      <c r="Z81" s="7"/>
    </row>
    <row r="82" ht="15.75" customHeight="1">
      <c r="A82" s="7"/>
      <c r="B82" s="7"/>
      <c r="C82" s="7"/>
      <c r="D82" s="7"/>
      <c r="E82" s="7"/>
      <c r="F82" s="7"/>
      <c r="G82" s="7"/>
      <c r="H82" s="7"/>
      <c r="I82" s="7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7"/>
      <c r="W82" s="7"/>
      <c r="X82" s="7"/>
      <c r="Y82" s="7"/>
      <c r="Z82" s="7"/>
    </row>
    <row r="83" ht="15.75" customHeight="1">
      <c r="A83" s="7"/>
      <c r="B83" s="7"/>
      <c r="C83" s="7"/>
      <c r="D83" s="7"/>
      <c r="E83" s="7"/>
      <c r="F83" s="7"/>
      <c r="G83" s="7"/>
      <c r="H83" s="7"/>
      <c r="I83" s="7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7"/>
      <c r="W83" s="7"/>
      <c r="X83" s="7"/>
      <c r="Y83" s="7"/>
      <c r="Z83" s="7"/>
    </row>
    <row r="84" ht="15.75" customHeight="1">
      <c r="A84" s="7"/>
      <c r="B84" s="7"/>
      <c r="C84" s="7"/>
      <c r="D84" s="7"/>
      <c r="E84" s="7"/>
      <c r="F84" s="7"/>
      <c r="G84" s="7"/>
      <c r="H84" s="7"/>
      <c r="I84" s="7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7"/>
      <c r="W84" s="7"/>
      <c r="X84" s="7"/>
      <c r="Y84" s="7"/>
      <c r="Z84" s="7"/>
    </row>
    <row r="85" ht="15.75" customHeight="1">
      <c r="A85" s="7"/>
      <c r="B85" s="7"/>
      <c r="C85" s="7"/>
      <c r="D85" s="7"/>
      <c r="E85" s="7"/>
      <c r="F85" s="7"/>
      <c r="G85" s="7"/>
      <c r="H85" s="7"/>
      <c r="I85" s="7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7"/>
      <c r="W85" s="7"/>
      <c r="X85" s="7"/>
      <c r="Y85" s="7"/>
      <c r="Z85" s="7"/>
    </row>
    <row r="86" ht="15.75" customHeight="1">
      <c r="A86" s="7"/>
      <c r="B86" s="7"/>
      <c r="C86" s="7"/>
      <c r="D86" s="7"/>
      <c r="E86" s="7"/>
      <c r="F86" s="7"/>
      <c r="G86" s="7"/>
      <c r="H86" s="7"/>
      <c r="I86" s="7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7"/>
      <c r="W86" s="7"/>
      <c r="X86" s="7"/>
      <c r="Y86" s="7"/>
      <c r="Z86" s="7"/>
    </row>
    <row r="87" ht="15.75" customHeight="1">
      <c r="A87" s="7"/>
      <c r="B87" s="7"/>
      <c r="C87" s="7"/>
      <c r="D87" s="7"/>
      <c r="E87" s="7"/>
      <c r="F87" s="7"/>
      <c r="G87" s="7"/>
      <c r="H87" s="7"/>
      <c r="I87" s="7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7"/>
      <c r="W87" s="7"/>
      <c r="X87" s="7"/>
      <c r="Y87" s="7"/>
      <c r="Z87" s="7"/>
    </row>
    <row r="88" ht="15.75" customHeight="1">
      <c r="A88" s="7"/>
      <c r="B88" s="7"/>
      <c r="C88" s="7"/>
      <c r="D88" s="7"/>
      <c r="E88" s="7"/>
      <c r="F88" s="7"/>
      <c r="G88" s="7"/>
      <c r="H88" s="7"/>
      <c r="I88" s="7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7"/>
      <c r="W88" s="7"/>
      <c r="X88" s="7"/>
      <c r="Y88" s="7"/>
      <c r="Z88" s="7"/>
    </row>
    <row r="89" ht="15.75" customHeight="1">
      <c r="A89" s="7"/>
      <c r="B89" s="7"/>
      <c r="C89" s="7"/>
      <c r="D89" s="7"/>
      <c r="E89" s="7"/>
      <c r="F89" s="7"/>
      <c r="G89" s="7"/>
      <c r="H89" s="7"/>
      <c r="I89" s="7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7"/>
      <c r="W89" s="7"/>
      <c r="X89" s="7"/>
      <c r="Y89" s="7"/>
      <c r="Z89" s="7"/>
    </row>
    <row r="90" ht="15.75" customHeight="1">
      <c r="A90" s="7"/>
      <c r="B90" s="7"/>
      <c r="C90" s="7"/>
      <c r="D90" s="7"/>
      <c r="E90" s="7"/>
      <c r="F90" s="7"/>
      <c r="G90" s="7"/>
      <c r="H90" s="7"/>
      <c r="I90" s="7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7"/>
      <c r="W90" s="7"/>
      <c r="X90" s="7"/>
      <c r="Y90" s="7"/>
      <c r="Z90" s="7"/>
    </row>
    <row r="91" ht="15.75" customHeight="1">
      <c r="A91" s="7"/>
      <c r="B91" s="7"/>
      <c r="C91" s="7"/>
      <c r="D91" s="7"/>
      <c r="E91" s="7"/>
      <c r="F91" s="7"/>
      <c r="G91" s="7"/>
      <c r="H91" s="7"/>
      <c r="I91" s="7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7"/>
      <c r="W91" s="7"/>
      <c r="X91" s="7"/>
      <c r="Y91" s="7"/>
      <c r="Z91" s="7"/>
    </row>
    <row r="92" ht="15.75" customHeight="1">
      <c r="A92" s="7"/>
      <c r="B92" s="7"/>
      <c r="C92" s="7"/>
      <c r="D92" s="7"/>
      <c r="E92" s="7"/>
      <c r="F92" s="7"/>
      <c r="G92" s="7"/>
      <c r="H92" s="7"/>
      <c r="I92" s="7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7"/>
      <c r="W92" s="7"/>
      <c r="X92" s="7"/>
      <c r="Y92" s="7"/>
      <c r="Z92" s="7"/>
    </row>
    <row r="93" ht="15.75" customHeight="1">
      <c r="A93" s="7"/>
      <c r="B93" s="7"/>
      <c r="C93" s="7"/>
      <c r="D93" s="7"/>
      <c r="E93" s="7"/>
      <c r="F93" s="7"/>
      <c r="G93" s="7"/>
      <c r="H93" s="7"/>
      <c r="I93" s="7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7"/>
      <c r="W93" s="7"/>
      <c r="X93" s="7"/>
      <c r="Y93" s="7"/>
      <c r="Z93" s="7"/>
    </row>
    <row r="94" ht="15.75" customHeight="1">
      <c r="A94" s="7"/>
      <c r="B94" s="7"/>
      <c r="C94" s="7"/>
      <c r="D94" s="7"/>
      <c r="E94" s="7"/>
      <c r="F94" s="7"/>
      <c r="G94" s="7"/>
      <c r="H94" s="7"/>
      <c r="I94" s="7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7"/>
      <c r="W94" s="7"/>
      <c r="X94" s="7"/>
      <c r="Y94" s="7"/>
      <c r="Z94" s="7"/>
    </row>
    <row r="95" ht="15.75" customHeight="1">
      <c r="A95" s="7"/>
      <c r="B95" s="7"/>
      <c r="C95" s="7"/>
      <c r="D95" s="7"/>
      <c r="E95" s="7"/>
      <c r="F95" s="7"/>
      <c r="G95" s="7"/>
      <c r="H95" s="7"/>
      <c r="I95" s="7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7"/>
      <c r="W95" s="7"/>
      <c r="X95" s="7"/>
      <c r="Y95" s="7"/>
      <c r="Z95" s="7"/>
    </row>
    <row r="96" ht="15.75" customHeight="1">
      <c r="A96" s="7"/>
      <c r="B96" s="7"/>
      <c r="C96" s="7"/>
      <c r="D96" s="7"/>
      <c r="E96" s="7"/>
      <c r="F96" s="7"/>
      <c r="G96" s="7"/>
      <c r="H96" s="7"/>
      <c r="I96" s="7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7"/>
      <c r="W96" s="7"/>
      <c r="X96" s="7"/>
      <c r="Y96" s="7"/>
      <c r="Z96" s="7"/>
    </row>
    <row r="97" ht="15.75" customHeight="1">
      <c r="A97" s="7"/>
      <c r="B97" s="7"/>
      <c r="C97" s="7"/>
      <c r="D97" s="7"/>
      <c r="E97" s="7"/>
      <c r="F97" s="7"/>
      <c r="G97" s="7"/>
      <c r="H97" s="7"/>
      <c r="I97" s="7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7"/>
      <c r="W97" s="7"/>
      <c r="X97" s="7"/>
      <c r="Y97" s="7"/>
      <c r="Z97" s="7"/>
    </row>
    <row r="98" ht="15.75" customHeight="1">
      <c r="A98" s="7"/>
      <c r="B98" s="7"/>
      <c r="C98" s="7"/>
      <c r="D98" s="7"/>
      <c r="E98" s="7"/>
      <c r="F98" s="7"/>
      <c r="G98" s="7"/>
      <c r="H98" s="7"/>
      <c r="I98" s="7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7"/>
      <c r="W98" s="7"/>
      <c r="X98" s="7"/>
      <c r="Y98" s="7"/>
      <c r="Z98" s="7"/>
    </row>
    <row r="99" ht="15.75" customHeight="1">
      <c r="A99" s="7"/>
      <c r="B99" s="7"/>
      <c r="C99" s="7"/>
      <c r="D99" s="7"/>
      <c r="E99" s="7"/>
      <c r="F99" s="7"/>
      <c r="G99" s="7"/>
      <c r="H99" s="7"/>
      <c r="I99" s="7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7"/>
      <c r="W99" s="7"/>
      <c r="X99" s="7"/>
      <c r="Y99" s="7"/>
      <c r="Z99" s="7"/>
    </row>
    <row r="100" ht="15.75" customHeight="1">
      <c r="A100" s="7"/>
      <c r="B100" s="7"/>
      <c r="C100" s="7"/>
      <c r="D100" s="7"/>
      <c r="E100" s="7"/>
      <c r="F100" s="7"/>
      <c r="G100" s="7"/>
      <c r="H100" s="7"/>
      <c r="I100" s="7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7"/>
      <c r="W100" s="7"/>
      <c r="X100" s="7"/>
      <c r="Y100" s="7"/>
      <c r="Z100" s="7"/>
    </row>
    <row r="101" ht="15.75" customHeight="1">
      <c r="A101" s="7"/>
      <c r="B101" s="7"/>
      <c r="C101" s="7"/>
      <c r="D101" s="7"/>
      <c r="E101" s="7"/>
      <c r="F101" s="7"/>
      <c r="G101" s="7"/>
      <c r="H101" s="7"/>
      <c r="I101" s="7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7"/>
      <c r="W101" s="7"/>
      <c r="X101" s="7"/>
      <c r="Y101" s="7"/>
      <c r="Z101" s="7"/>
    </row>
    <row r="102" ht="15.75" customHeight="1">
      <c r="A102" s="7"/>
      <c r="B102" s="7"/>
      <c r="C102" s="7"/>
      <c r="D102" s="7"/>
      <c r="E102" s="7"/>
      <c r="F102" s="7"/>
      <c r="G102" s="7"/>
      <c r="H102" s="7"/>
      <c r="I102" s="7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7"/>
      <c r="W102" s="7"/>
      <c r="X102" s="7"/>
      <c r="Y102" s="7"/>
      <c r="Z102" s="7"/>
    </row>
    <row r="103" ht="15.75" customHeight="1">
      <c r="A103" s="7"/>
      <c r="B103" s="7"/>
      <c r="C103" s="7"/>
      <c r="D103" s="7"/>
      <c r="E103" s="7"/>
      <c r="F103" s="7"/>
      <c r="G103" s="7"/>
      <c r="H103" s="7"/>
      <c r="I103" s="7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7"/>
      <c r="W103" s="7"/>
      <c r="X103" s="7"/>
      <c r="Y103" s="7"/>
      <c r="Z103" s="7"/>
    </row>
    <row r="104" ht="15.75" customHeight="1">
      <c r="A104" s="7"/>
      <c r="B104" s="7"/>
      <c r="C104" s="7"/>
      <c r="D104" s="7"/>
      <c r="E104" s="7"/>
      <c r="F104" s="7"/>
      <c r="G104" s="7"/>
      <c r="H104" s="7"/>
      <c r="I104" s="7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7"/>
      <c r="W104" s="7"/>
      <c r="X104" s="7"/>
      <c r="Y104" s="7"/>
      <c r="Z104" s="7"/>
    </row>
    <row r="105" ht="15.75" customHeight="1">
      <c r="A105" s="7"/>
      <c r="B105" s="7"/>
      <c r="C105" s="7"/>
      <c r="D105" s="7"/>
      <c r="E105" s="7"/>
      <c r="F105" s="7"/>
      <c r="G105" s="7"/>
      <c r="H105" s="7"/>
      <c r="I105" s="7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7"/>
      <c r="W105" s="7"/>
      <c r="X105" s="7"/>
      <c r="Y105" s="7"/>
      <c r="Z105" s="7"/>
    </row>
    <row r="106" ht="15.75" customHeight="1">
      <c r="A106" s="7"/>
      <c r="B106" s="7"/>
      <c r="C106" s="7"/>
      <c r="D106" s="7"/>
      <c r="E106" s="7"/>
      <c r="F106" s="7"/>
      <c r="G106" s="7"/>
      <c r="H106" s="7"/>
      <c r="I106" s="7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7"/>
      <c r="W106" s="7"/>
      <c r="X106" s="7"/>
      <c r="Y106" s="7"/>
      <c r="Z106" s="7"/>
    </row>
    <row r="107" ht="15.75" customHeight="1">
      <c r="A107" s="7"/>
      <c r="B107" s="7"/>
      <c r="C107" s="7"/>
      <c r="D107" s="7"/>
      <c r="E107" s="7"/>
      <c r="F107" s="7"/>
      <c r="G107" s="7"/>
      <c r="H107" s="7"/>
      <c r="I107" s="7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7"/>
      <c r="W107" s="7"/>
      <c r="X107" s="7"/>
      <c r="Y107" s="7"/>
      <c r="Z107" s="7"/>
    </row>
    <row r="108" ht="15.75" customHeight="1">
      <c r="A108" s="7"/>
      <c r="B108" s="7"/>
      <c r="C108" s="7"/>
      <c r="D108" s="7"/>
      <c r="E108" s="7"/>
      <c r="F108" s="7"/>
      <c r="G108" s="7"/>
      <c r="H108" s="7"/>
      <c r="I108" s="7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7"/>
      <c r="W108" s="7"/>
      <c r="X108" s="7"/>
      <c r="Y108" s="7"/>
      <c r="Z108" s="7"/>
    </row>
    <row r="109" ht="15.75" customHeight="1">
      <c r="A109" s="7"/>
      <c r="B109" s="7"/>
      <c r="C109" s="7"/>
      <c r="D109" s="7"/>
      <c r="E109" s="7"/>
      <c r="F109" s="7"/>
      <c r="G109" s="7"/>
      <c r="H109" s="7"/>
      <c r="I109" s="7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7"/>
      <c r="W109" s="7"/>
      <c r="X109" s="7"/>
      <c r="Y109" s="7"/>
      <c r="Z109" s="7"/>
    </row>
    <row r="110" ht="15.75" customHeight="1">
      <c r="A110" s="7"/>
      <c r="B110" s="7"/>
      <c r="C110" s="7"/>
      <c r="D110" s="7"/>
      <c r="E110" s="7"/>
      <c r="F110" s="7"/>
      <c r="G110" s="7"/>
      <c r="H110" s="7"/>
      <c r="I110" s="7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7"/>
      <c r="W110" s="7"/>
      <c r="X110" s="7"/>
      <c r="Y110" s="7"/>
      <c r="Z110" s="7"/>
    </row>
    <row r="111" ht="15.75" customHeight="1">
      <c r="A111" s="7"/>
      <c r="B111" s="7"/>
      <c r="C111" s="7"/>
      <c r="D111" s="7"/>
      <c r="E111" s="7"/>
      <c r="F111" s="7"/>
      <c r="G111" s="7"/>
      <c r="H111" s="7"/>
      <c r="I111" s="7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7"/>
      <c r="W111" s="7"/>
      <c r="X111" s="7"/>
      <c r="Y111" s="7"/>
      <c r="Z111" s="7"/>
    </row>
    <row r="112" ht="15.75" customHeight="1">
      <c r="A112" s="7"/>
      <c r="B112" s="7"/>
      <c r="C112" s="7"/>
      <c r="D112" s="7"/>
      <c r="E112" s="7"/>
      <c r="F112" s="7"/>
      <c r="G112" s="7"/>
      <c r="H112" s="7"/>
      <c r="I112" s="7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7"/>
      <c r="W112" s="7"/>
      <c r="X112" s="7"/>
      <c r="Y112" s="7"/>
      <c r="Z112" s="7"/>
    </row>
    <row r="113" ht="15.75" customHeight="1">
      <c r="A113" s="7"/>
      <c r="B113" s="7"/>
      <c r="C113" s="7"/>
      <c r="D113" s="7"/>
      <c r="E113" s="7"/>
      <c r="F113" s="7"/>
      <c r="G113" s="7"/>
      <c r="H113" s="7"/>
      <c r="I113" s="7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7"/>
      <c r="W113" s="7"/>
      <c r="X113" s="7"/>
      <c r="Y113" s="7"/>
      <c r="Z113" s="7"/>
    </row>
    <row r="114" ht="15.75" customHeight="1">
      <c r="A114" s="7"/>
      <c r="B114" s="7"/>
      <c r="C114" s="7"/>
      <c r="D114" s="7"/>
      <c r="E114" s="7"/>
      <c r="F114" s="7"/>
      <c r="G114" s="7"/>
      <c r="H114" s="7"/>
      <c r="I114" s="7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7"/>
      <c r="W114" s="7"/>
      <c r="X114" s="7"/>
      <c r="Y114" s="7"/>
      <c r="Z114" s="7"/>
    </row>
    <row r="115" ht="15.75" customHeight="1">
      <c r="A115" s="7"/>
      <c r="B115" s="7"/>
      <c r="C115" s="7"/>
      <c r="D115" s="7"/>
      <c r="E115" s="7"/>
      <c r="F115" s="7"/>
      <c r="G115" s="7"/>
      <c r="H115" s="7"/>
      <c r="I115" s="7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7"/>
      <c r="W115" s="7"/>
      <c r="X115" s="7"/>
      <c r="Y115" s="7"/>
      <c r="Z115" s="7"/>
    </row>
    <row r="116" ht="15.75" customHeight="1">
      <c r="A116" s="7"/>
      <c r="B116" s="7"/>
      <c r="C116" s="7"/>
      <c r="D116" s="7"/>
      <c r="E116" s="7"/>
      <c r="F116" s="7"/>
      <c r="G116" s="7"/>
      <c r="H116" s="7"/>
      <c r="I116" s="7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7"/>
      <c r="W116" s="7"/>
      <c r="X116" s="7"/>
      <c r="Y116" s="7"/>
      <c r="Z116" s="7"/>
    </row>
    <row r="117" ht="15.75" customHeight="1">
      <c r="A117" s="7"/>
      <c r="B117" s="7"/>
      <c r="C117" s="7"/>
      <c r="D117" s="7"/>
      <c r="E117" s="7"/>
      <c r="F117" s="7"/>
      <c r="G117" s="7"/>
      <c r="H117" s="7"/>
      <c r="I117" s="7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7"/>
      <c r="W117" s="7"/>
      <c r="X117" s="7"/>
      <c r="Y117" s="7"/>
      <c r="Z117" s="7"/>
    </row>
    <row r="118" ht="15.75" customHeight="1">
      <c r="A118" s="7"/>
      <c r="B118" s="7"/>
      <c r="C118" s="7"/>
      <c r="D118" s="7"/>
      <c r="E118" s="7"/>
      <c r="F118" s="7"/>
      <c r="G118" s="7"/>
      <c r="H118" s="7"/>
      <c r="I118" s="7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7"/>
      <c r="W118" s="7"/>
      <c r="X118" s="7"/>
      <c r="Y118" s="7"/>
      <c r="Z118" s="7"/>
    </row>
    <row r="119" ht="15.75" customHeight="1">
      <c r="A119" s="7"/>
      <c r="B119" s="7"/>
      <c r="C119" s="7"/>
      <c r="D119" s="7"/>
      <c r="E119" s="7"/>
      <c r="F119" s="7"/>
      <c r="G119" s="7"/>
      <c r="H119" s="7"/>
      <c r="I119" s="7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7"/>
      <c r="W119" s="7"/>
      <c r="X119" s="7"/>
      <c r="Y119" s="7"/>
      <c r="Z119" s="7"/>
    </row>
    <row r="120" ht="15.75" customHeight="1">
      <c r="A120" s="7"/>
      <c r="B120" s="7"/>
      <c r="C120" s="7"/>
      <c r="D120" s="7"/>
      <c r="E120" s="7"/>
      <c r="F120" s="7"/>
      <c r="G120" s="7"/>
      <c r="H120" s="7"/>
      <c r="I120" s="7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7"/>
      <c r="W120" s="7"/>
      <c r="X120" s="7"/>
      <c r="Y120" s="7"/>
      <c r="Z120" s="7"/>
    </row>
    <row r="121" ht="15.75" customHeight="1">
      <c r="A121" s="7"/>
      <c r="B121" s="7"/>
      <c r="C121" s="7"/>
      <c r="D121" s="7"/>
      <c r="E121" s="7"/>
      <c r="F121" s="7"/>
      <c r="G121" s="7"/>
      <c r="H121" s="7"/>
      <c r="I121" s="7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7"/>
      <c r="W121" s="7"/>
      <c r="X121" s="7"/>
      <c r="Y121" s="7"/>
      <c r="Z121" s="7"/>
    </row>
    <row r="122" ht="15.75" customHeight="1">
      <c r="A122" s="7"/>
      <c r="B122" s="7"/>
      <c r="C122" s="7"/>
      <c r="D122" s="7"/>
      <c r="E122" s="7"/>
      <c r="F122" s="7"/>
      <c r="G122" s="7"/>
      <c r="H122" s="7"/>
      <c r="I122" s="7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7"/>
      <c r="W122" s="7"/>
      <c r="X122" s="7"/>
      <c r="Y122" s="7"/>
      <c r="Z122" s="7"/>
    </row>
    <row r="123" ht="15.75" customHeight="1">
      <c r="A123" s="7"/>
      <c r="B123" s="7"/>
      <c r="C123" s="7"/>
      <c r="D123" s="7"/>
      <c r="E123" s="7"/>
      <c r="F123" s="7"/>
      <c r="G123" s="7"/>
      <c r="H123" s="7"/>
      <c r="I123" s="7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7"/>
      <c r="W123" s="7"/>
      <c r="X123" s="7"/>
      <c r="Y123" s="7"/>
      <c r="Z123" s="7"/>
    </row>
    <row r="124" ht="15.75" customHeight="1">
      <c r="A124" s="7"/>
      <c r="B124" s="7"/>
      <c r="C124" s="7"/>
      <c r="D124" s="7"/>
      <c r="E124" s="7"/>
      <c r="F124" s="7"/>
      <c r="G124" s="7"/>
      <c r="H124" s="7"/>
      <c r="I124" s="7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7"/>
      <c r="W124" s="7"/>
      <c r="X124" s="7"/>
      <c r="Y124" s="7"/>
      <c r="Z124" s="7"/>
    </row>
    <row r="125" ht="15.75" customHeight="1">
      <c r="A125" s="7"/>
      <c r="B125" s="7"/>
      <c r="C125" s="7"/>
      <c r="D125" s="7"/>
      <c r="E125" s="7"/>
      <c r="F125" s="7"/>
      <c r="G125" s="7"/>
      <c r="H125" s="7"/>
      <c r="I125" s="7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7"/>
      <c r="W125" s="7"/>
      <c r="X125" s="7"/>
      <c r="Y125" s="7"/>
      <c r="Z125" s="7"/>
    </row>
    <row r="126" ht="15.75" customHeight="1">
      <c r="A126" s="7"/>
      <c r="B126" s="7"/>
      <c r="C126" s="7"/>
      <c r="D126" s="7"/>
      <c r="E126" s="7"/>
      <c r="F126" s="7"/>
      <c r="G126" s="7"/>
      <c r="H126" s="7"/>
      <c r="I126" s="7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7"/>
      <c r="W126" s="7"/>
      <c r="X126" s="7"/>
      <c r="Y126" s="7"/>
      <c r="Z126" s="7"/>
    </row>
    <row r="127" ht="15.75" customHeight="1">
      <c r="A127" s="7"/>
      <c r="B127" s="7"/>
      <c r="C127" s="7"/>
      <c r="D127" s="7"/>
      <c r="E127" s="7"/>
      <c r="F127" s="7"/>
      <c r="G127" s="7"/>
      <c r="H127" s="7"/>
      <c r="I127" s="7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7"/>
      <c r="W127" s="7"/>
      <c r="X127" s="7"/>
      <c r="Y127" s="7"/>
      <c r="Z127" s="7"/>
    </row>
    <row r="128" ht="15.75" customHeight="1">
      <c r="A128" s="7"/>
      <c r="B128" s="7"/>
      <c r="C128" s="7"/>
      <c r="D128" s="7"/>
      <c r="E128" s="7"/>
      <c r="F128" s="7"/>
      <c r="G128" s="7"/>
      <c r="H128" s="7"/>
      <c r="I128" s="7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7"/>
      <c r="W128" s="7"/>
      <c r="X128" s="7"/>
      <c r="Y128" s="7"/>
      <c r="Z128" s="7"/>
    </row>
    <row r="129" ht="15.75" customHeight="1">
      <c r="A129" s="7"/>
      <c r="B129" s="7"/>
      <c r="C129" s="7"/>
      <c r="D129" s="7"/>
      <c r="E129" s="7"/>
      <c r="F129" s="7"/>
      <c r="G129" s="7"/>
      <c r="H129" s="7"/>
      <c r="I129" s="7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7"/>
      <c r="W129" s="7"/>
      <c r="X129" s="7"/>
      <c r="Y129" s="7"/>
      <c r="Z129" s="7"/>
    </row>
    <row r="130" ht="15.75" customHeight="1">
      <c r="A130" s="7"/>
      <c r="B130" s="7"/>
      <c r="C130" s="7"/>
      <c r="D130" s="7"/>
      <c r="E130" s="7"/>
      <c r="F130" s="7"/>
      <c r="G130" s="7"/>
      <c r="H130" s="7"/>
      <c r="I130" s="7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7"/>
      <c r="W130" s="7"/>
      <c r="X130" s="7"/>
      <c r="Y130" s="7"/>
      <c r="Z130" s="7"/>
    </row>
    <row r="131" ht="15.75" customHeight="1">
      <c r="A131" s="7"/>
      <c r="B131" s="7"/>
      <c r="C131" s="7"/>
      <c r="D131" s="7"/>
      <c r="E131" s="7"/>
      <c r="F131" s="7"/>
      <c r="G131" s="7"/>
      <c r="H131" s="7"/>
      <c r="I131" s="7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7"/>
      <c r="W131" s="7"/>
      <c r="X131" s="7"/>
      <c r="Y131" s="7"/>
      <c r="Z131" s="7"/>
    </row>
    <row r="132" ht="15.75" customHeight="1">
      <c r="A132" s="7"/>
      <c r="B132" s="7"/>
      <c r="C132" s="7"/>
      <c r="D132" s="7"/>
      <c r="E132" s="7"/>
      <c r="F132" s="7"/>
      <c r="G132" s="7"/>
      <c r="H132" s="7"/>
      <c r="I132" s="7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7"/>
      <c r="W132" s="7"/>
      <c r="X132" s="7"/>
      <c r="Y132" s="7"/>
      <c r="Z132" s="7"/>
    </row>
    <row r="133" ht="15.75" customHeight="1">
      <c r="A133" s="7"/>
      <c r="B133" s="7"/>
      <c r="C133" s="7"/>
      <c r="D133" s="7"/>
      <c r="E133" s="7"/>
      <c r="F133" s="7"/>
      <c r="G133" s="7"/>
      <c r="H133" s="7"/>
      <c r="I133" s="7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7"/>
      <c r="W133" s="7"/>
      <c r="X133" s="7"/>
      <c r="Y133" s="7"/>
      <c r="Z133" s="7"/>
    </row>
    <row r="134" ht="15.75" customHeight="1">
      <c r="A134" s="7"/>
      <c r="B134" s="7"/>
      <c r="C134" s="7"/>
      <c r="D134" s="7"/>
      <c r="E134" s="7"/>
      <c r="F134" s="7"/>
      <c r="G134" s="7"/>
      <c r="H134" s="7"/>
      <c r="I134" s="7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7"/>
      <c r="W134" s="7"/>
      <c r="X134" s="7"/>
      <c r="Y134" s="7"/>
      <c r="Z134" s="7"/>
    </row>
    <row r="135" ht="15.75" customHeight="1">
      <c r="A135" s="7"/>
      <c r="B135" s="7"/>
      <c r="C135" s="7"/>
      <c r="D135" s="7"/>
      <c r="E135" s="7"/>
      <c r="F135" s="7"/>
      <c r="G135" s="7"/>
      <c r="H135" s="7"/>
      <c r="I135" s="7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7"/>
      <c r="W135" s="7"/>
      <c r="X135" s="7"/>
      <c r="Y135" s="7"/>
      <c r="Z135" s="7"/>
    </row>
    <row r="136" ht="15.75" customHeight="1">
      <c r="A136" s="7"/>
      <c r="B136" s="7"/>
      <c r="C136" s="7"/>
      <c r="D136" s="7"/>
      <c r="E136" s="7"/>
      <c r="F136" s="7"/>
      <c r="G136" s="7"/>
      <c r="H136" s="7"/>
      <c r="I136" s="7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7"/>
      <c r="W136" s="7"/>
      <c r="X136" s="7"/>
      <c r="Y136" s="7"/>
      <c r="Z136" s="7"/>
    </row>
    <row r="137" ht="15.75" customHeight="1">
      <c r="A137" s="7"/>
      <c r="B137" s="7"/>
      <c r="C137" s="7"/>
      <c r="D137" s="7"/>
      <c r="E137" s="7"/>
      <c r="F137" s="7"/>
      <c r="G137" s="7"/>
      <c r="H137" s="7"/>
      <c r="I137" s="7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7"/>
      <c r="W137" s="7"/>
      <c r="X137" s="7"/>
      <c r="Y137" s="7"/>
      <c r="Z137" s="7"/>
    </row>
    <row r="138" ht="15.75" customHeight="1">
      <c r="A138" s="7"/>
      <c r="B138" s="7"/>
      <c r="C138" s="7"/>
      <c r="D138" s="7"/>
      <c r="E138" s="7"/>
      <c r="F138" s="7"/>
      <c r="G138" s="7"/>
      <c r="H138" s="7"/>
      <c r="I138" s="7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7"/>
      <c r="W138" s="7"/>
      <c r="X138" s="7"/>
      <c r="Y138" s="7"/>
      <c r="Z138" s="7"/>
    </row>
    <row r="139" ht="15.75" customHeight="1">
      <c r="A139" s="7"/>
      <c r="B139" s="7"/>
      <c r="C139" s="7"/>
      <c r="D139" s="7"/>
      <c r="E139" s="7"/>
      <c r="F139" s="7"/>
      <c r="G139" s="7"/>
      <c r="H139" s="7"/>
      <c r="I139" s="7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7"/>
      <c r="W139" s="7"/>
      <c r="X139" s="7"/>
      <c r="Y139" s="7"/>
      <c r="Z139" s="7"/>
    </row>
    <row r="140" ht="15.75" customHeight="1">
      <c r="A140" s="7"/>
      <c r="B140" s="7"/>
      <c r="C140" s="7"/>
      <c r="D140" s="7"/>
      <c r="E140" s="7"/>
      <c r="F140" s="7"/>
      <c r="G140" s="7"/>
      <c r="H140" s="7"/>
      <c r="I140" s="7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7"/>
      <c r="W140" s="7"/>
      <c r="X140" s="7"/>
      <c r="Y140" s="7"/>
      <c r="Z140" s="7"/>
    </row>
    <row r="141" ht="15.75" customHeight="1">
      <c r="A141" s="7"/>
      <c r="B141" s="7"/>
      <c r="C141" s="7"/>
      <c r="D141" s="7"/>
      <c r="E141" s="7"/>
      <c r="F141" s="7"/>
      <c r="G141" s="7"/>
      <c r="H141" s="7"/>
      <c r="I141" s="7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7"/>
      <c r="W141" s="7"/>
      <c r="X141" s="7"/>
      <c r="Y141" s="7"/>
      <c r="Z141" s="7"/>
    </row>
    <row r="142" ht="15.75" customHeight="1">
      <c r="A142" s="7"/>
      <c r="B142" s="7"/>
      <c r="C142" s="7"/>
      <c r="D142" s="7"/>
      <c r="E142" s="7"/>
      <c r="F142" s="7"/>
      <c r="G142" s="7"/>
      <c r="H142" s="7"/>
      <c r="I142" s="7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7"/>
      <c r="W142" s="7"/>
      <c r="X142" s="7"/>
      <c r="Y142" s="7"/>
      <c r="Z142" s="7"/>
    </row>
    <row r="143" ht="15.75" customHeight="1">
      <c r="A143" s="7"/>
      <c r="B143" s="7"/>
      <c r="C143" s="7"/>
      <c r="D143" s="7"/>
      <c r="E143" s="7"/>
      <c r="F143" s="7"/>
      <c r="G143" s="7"/>
      <c r="H143" s="7"/>
      <c r="I143" s="7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7"/>
      <c r="W143" s="7"/>
      <c r="X143" s="7"/>
      <c r="Y143" s="7"/>
      <c r="Z143" s="7"/>
    </row>
    <row r="144" ht="15.75" customHeight="1">
      <c r="A144" s="7"/>
      <c r="B144" s="7"/>
      <c r="C144" s="7"/>
      <c r="D144" s="7"/>
      <c r="E144" s="7"/>
      <c r="F144" s="7"/>
      <c r="G144" s="7"/>
      <c r="H144" s="7"/>
      <c r="I144" s="7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7"/>
      <c r="W144" s="7"/>
      <c r="X144" s="7"/>
      <c r="Y144" s="7"/>
      <c r="Z144" s="7"/>
    </row>
    <row r="145" ht="15.75" customHeight="1">
      <c r="A145" s="7"/>
      <c r="B145" s="7"/>
      <c r="C145" s="7"/>
      <c r="D145" s="7"/>
      <c r="E145" s="7"/>
      <c r="F145" s="7"/>
      <c r="G145" s="7"/>
      <c r="H145" s="7"/>
      <c r="I145" s="7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7"/>
      <c r="W145" s="7"/>
      <c r="X145" s="7"/>
      <c r="Y145" s="7"/>
      <c r="Z145" s="7"/>
    </row>
    <row r="146" ht="15.75" customHeight="1">
      <c r="A146" s="7"/>
      <c r="B146" s="7"/>
      <c r="C146" s="7"/>
      <c r="D146" s="7"/>
      <c r="E146" s="7"/>
      <c r="F146" s="7"/>
      <c r="G146" s="7"/>
      <c r="H146" s="7"/>
      <c r="I146" s="7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7"/>
      <c r="W146" s="7"/>
      <c r="X146" s="7"/>
      <c r="Y146" s="7"/>
      <c r="Z146" s="7"/>
    </row>
    <row r="147" ht="15.75" customHeight="1">
      <c r="A147" s="7"/>
      <c r="B147" s="7"/>
      <c r="C147" s="7"/>
      <c r="D147" s="7"/>
      <c r="E147" s="7"/>
      <c r="F147" s="7"/>
      <c r="G147" s="7"/>
      <c r="H147" s="7"/>
      <c r="I147" s="7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7"/>
      <c r="W147" s="7"/>
      <c r="X147" s="7"/>
      <c r="Y147" s="7"/>
      <c r="Z147" s="7"/>
    </row>
    <row r="148" ht="15.75" customHeight="1">
      <c r="A148" s="7"/>
      <c r="B148" s="7"/>
      <c r="C148" s="7"/>
      <c r="D148" s="7"/>
      <c r="E148" s="7"/>
      <c r="F148" s="7"/>
      <c r="G148" s="7"/>
      <c r="H148" s="7"/>
      <c r="I148" s="7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7"/>
      <c r="W148" s="7"/>
      <c r="X148" s="7"/>
      <c r="Y148" s="7"/>
      <c r="Z148" s="7"/>
    </row>
    <row r="149" ht="15.75" customHeight="1">
      <c r="A149" s="7"/>
      <c r="B149" s="7"/>
      <c r="C149" s="7"/>
      <c r="D149" s="7"/>
      <c r="E149" s="7"/>
      <c r="F149" s="7"/>
      <c r="G149" s="7"/>
      <c r="H149" s="7"/>
      <c r="I149" s="7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7"/>
      <c r="W149" s="7"/>
      <c r="X149" s="7"/>
      <c r="Y149" s="7"/>
      <c r="Z149" s="7"/>
    </row>
    <row r="150" ht="15.75" customHeight="1">
      <c r="A150" s="7"/>
      <c r="B150" s="7"/>
      <c r="C150" s="7"/>
      <c r="D150" s="7"/>
      <c r="E150" s="7"/>
      <c r="F150" s="7"/>
      <c r="G150" s="7"/>
      <c r="H150" s="7"/>
      <c r="I150" s="7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7"/>
      <c r="W150" s="7"/>
      <c r="X150" s="7"/>
      <c r="Y150" s="7"/>
      <c r="Z150" s="7"/>
    </row>
    <row r="151" ht="15.75" customHeight="1">
      <c r="A151" s="7"/>
      <c r="B151" s="7"/>
      <c r="C151" s="7"/>
      <c r="D151" s="7"/>
      <c r="E151" s="7"/>
      <c r="F151" s="7"/>
      <c r="G151" s="7"/>
      <c r="H151" s="7"/>
      <c r="I151" s="7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7"/>
      <c r="W151" s="7"/>
      <c r="X151" s="7"/>
      <c r="Y151" s="7"/>
      <c r="Z151" s="7"/>
    </row>
    <row r="152" ht="15.75" customHeight="1">
      <c r="A152" s="7"/>
      <c r="B152" s="7"/>
      <c r="C152" s="7"/>
      <c r="D152" s="7"/>
      <c r="E152" s="7"/>
      <c r="F152" s="7"/>
      <c r="G152" s="7"/>
      <c r="H152" s="7"/>
      <c r="I152" s="7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7"/>
      <c r="W152" s="7"/>
      <c r="X152" s="7"/>
      <c r="Y152" s="7"/>
      <c r="Z152" s="7"/>
    </row>
    <row r="153" ht="15.75" customHeight="1">
      <c r="A153" s="7"/>
      <c r="B153" s="7"/>
      <c r="C153" s="7"/>
      <c r="D153" s="7"/>
      <c r="E153" s="7"/>
      <c r="F153" s="7"/>
      <c r="G153" s="7"/>
      <c r="H153" s="7"/>
      <c r="I153" s="7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7"/>
      <c r="W153" s="7"/>
      <c r="X153" s="7"/>
      <c r="Y153" s="7"/>
      <c r="Z153" s="7"/>
    </row>
    <row r="154" ht="15.75" customHeight="1">
      <c r="A154" s="7"/>
      <c r="B154" s="7"/>
      <c r="C154" s="7"/>
      <c r="D154" s="7"/>
      <c r="E154" s="7"/>
      <c r="F154" s="7"/>
      <c r="G154" s="7"/>
      <c r="H154" s="7"/>
      <c r="I154" s="7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7"/>
      <c r="W154" s="7"/>
      <c r="X154" s="7"/>
      <c r="Y154" s="7"/>
      <c r="Z154" s="7"/>
    </row>
    <row r="155" ht="15.75" customHeight="1">
      <c r="A155" s="7"/>
      <c r="B155" s="7"/>
      <c r="C155" s="7"/>
      <c r="D155" s="7"/>
      <c r="E155" s="7"/>
      <c r="F155" s="7"/>
      <c r="G155" s="7"/>
      <c r="H155" s="7"/>
      <c r="I155" s="7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7"/>
      <c r="W155" s="7"/>
      <c r="X155" s="7"/>
      <c r="Y155" s="7"/>
      <c r="Z155" s="7"/>
    </row>
    <row r="156" ht="15.75" customHeight="1">
      <c r="A156" s="7"/>
      <c r="B156" s="7"/>
      <c r="C156" s="7"/>
      <c r="D156" s="7"/>
      <c r="E156" s="7"/>
      <c r="F156" s="7"/>
      <c r="G156" s="7"/>
      <c r="H156" s="7"/>
      <c r="I156" s="7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7"/>
      <c r="W156" s="7"/>
      <c r="X156" s="7"/>
      <c r="Y156" s="7"/>
      <c r="Z156" s="7"/>
    </row>
    <row r="157" ht="15.75" customHeight="1">
      <c r="A157" s="7"/>
      <c r="B157" s="7"/>
      <c r="C157" s="7"/>
      <c r="D157" s="7"/>
      <c r="E157" s="7"/>
      <c r="F157" s="7"/>
      <c r="G157" s="7"/>
      <c r="H157" s="7"/>
      <c r="I157" s="7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7"/>
      <c r="W157" s="7"/>
      <c r="X157" s="7"/>
      <c r="Y157" s="7"/>
      <c r="Z157" s="7"/>
    </row>
    <row r="158" ht="15.75" customHeight="1">
      <c r="A158" s="7"/>
      <c r="B158" s="7"/>
      <c r="C158" s="7"/>
      <c r="D158" s="7"/>
      <c r="E158" s="7"/>
      <c r="F158" s="7"/>
      <c r="G158" s="7"/>
      <c r="H158" s="7"/>
      <c r="I158" s="7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7"/>
      <c r="W158" s="7"/>
      <c r="X158" s="7"/>
      <c r="Y158" s="7"/>
      <c r="Z158" s="7"/>
    </row>
    <row r="159" ht="15.75" customHeight="1">
      <c r="A159" s="7"/>
      <c r="B159" s="7"/>
      <c r="C159" s="7"/>
      <c r="D159" s="7"/>
      <c r="E159" s="7"/>
      <c r="F159" s="7"/>
      <c r="G159" s="7"/>
      <c r="H159" s="7"/>
      <c r="I159" s="7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7"/>
      <c r="W159" s="7"/>
      <c r="X159" s="7"/>
      <c r="Y159" s="7"/>
      <c r="Z159" s="7"/>
    </row>
    <row r="160" ht="15.75" customHeight="1">
      <c r="A160" s="7"/>
      <c r="B160" s="7"/>
      <c r="C160" s="7"/>
      <c r="D160" s="7"/>
      <c r="E160" s="7"/>
      <c r="F160" s="7"/>
      <c r="G160" s="7"/>
      <c r="H160" s="7"/>
      <c r="I160" s="7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7"/>
      <c r="W160" s="7"/>
      <c r="X160" s="7"/>
      <c r="Y160" s="7"/>
      <c r="Z160" s="7"/>
    </row>
    <row r="161" ht="15.75" customHeight="1">
      <c r="A161" s="7"/>
      <c r="B161" s="7"/>
      <c r="C161" s="7"/>
      <c r="D161" s="7"/>
      <c r="E161" s="7"/>
      <c r="F161" s="7"/>
      <c r="G161" s="7"/>
      <c r="H161" s="7"/>
      <c r="I161" s="7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7"/>
      <c r="W161" s="7"/>
      <c r="X161" s="7"/>
      <c r="Y161" s="7"/>
      <c r="Z161" s="7"/>
    </row>
    <row r="162" ht="15.75" customHeight="1">
      <c r="A162" s="7"/>
      <c r="B162" s="7"/>
      <c r="C162" s="7"/>
      <c r="D162" s="7"/>
      <c r="E162" s="7"/>
      <c r="F162" s="7"/>
      <c r="G162" s="7"/>
      <c r="H162" s="7"/>
      <c r="I162" s="7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7"/>
      <c r="W162" s="7"/>
      <c r="X162" s="7"/>
      <c r="Y162" s="7"/>
      <c r="Z162" s="7"/>
    </row>
    <row r="163" ht="15.75" customHeight="1">
      <c r="A163" s="7"/>
      <c r="B163" s="7"/>
      <c r="C163" s="7"/>
      <c r="D163" s="7"/>
      <c r="E163" s="7"/>
      <c r="F163" s="7"/>
      <c r="G163" s="7"/>
      <c r="H163" s="7"/>
      <c r="I163" s="7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7"/>
      <c r="W163" s="7"/>
      <c r="X163" s="7"/>
      <c r="Y163" s="7"/>
      <c r="Z163" s="7"/>
    </row>
    <row r="164" ht="15.75" customHeight="1">
      <c r="A164" s="7"/>
      <c r="B164" s="7"/>
      <c r="C164" s="7"/>
      <c r="D164" s="7"/>
      <c r="E164" s="7"/>
      <c r="F164" s="7"/>
      <c r="G164" s="7"/>
      <c r="H164" s="7"/>
      <c r="I164" s="7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7"/>
      <c r="W164" s="7"/>
      <c r="X164" s="7"/>
      <c r="Y164" s="7"/>
      <c r="Z164" s="7"/>
    </row>
    <row r="165" ht="15.75" customHeight="1">
      <c r="A165" s="7"/>
      <c r="B165" s="7"/>
      <c r="C165" s="7"/>
      <c r="D165" s="7"/>
      <c r="E165" s="7"/>
      <c r="F165" s="7"/>
      <c r="G165" s="7"/>
      <c r="H165" s="7"/>
      <c r="I165" s="7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7"/>
      <c r="W165" s="7"/>
      <c r="X165" s="7"/>
      <c r="Y165" s="7"/>
      <c r="Z165" s="7"/>
    </row>
    <row r="166" ht="15.75" customHeight="1">
      <c r="A166" s="7"/>
      <c r="B166" s="7"/>
      <c r="C166" s="7"/>
      <c r="D166" s="7"/>
      <c r="E166" s="7"/>
      <c r="F166" s="7"/>
      <c r="G166" s="7"/>
      <c r="H166" s="7"/>
      <c r="I166" s="7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7"/>
      <c r="W166" s="7"/>
      <c r="X166" s="7"/>
      <c r="Y166" s="7"/>
      <c r="Z166" s="7"/>
    </row>
    <row r="167" ht="15.75" customHeight="1">
      <c r="A167" s="7"/>
      <c r="B167" s="7"/>
      <c r="C167" s="7"/>
      <c r="D167" s="7"/>
      <c r="E167" s="7"/>
      <c r="F167" s="7"/>
      <c r="G167" s="7"/>
      <c r="H167" s="7"/>
      <c r="I167" s="7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7"/>
      <c r="W167" s="7"/>
      <c r="X167" s="7"/>
      <c r="Y167" s="7"/>
      <c r="Z167" s="7"/>
    </row>
    <row r="168" ht="15.75" customHeight="1">
      <c r="A168" s="7"/>
      <c r="B168" s="7"/>
      <c r="C168" s="7"/>
      <c r="D168" s="7"/>
      <c r="E168" s="7"/>
      <c r="F168" s="7"/>
      <c r="G168" s="7"/>
      <c r="H168" s="7"/>
      <c r="I168" s="7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7"/>
      <c r="W168" s="7"/>
      <c r="X168" s="7"/>
      <c r="Y168" s="7"/>
      <c r="Z168" s="7"/>
    </row>
    <row r="169" ht="15.75" customHeight="1">
      <c r="A169" s="7"/>
      <c r="B169" s="7"/>
      <c r="C169" s="7"/>
      <c r="D169" s="7"/>
      <c r="E169" s="7"/>
      <c r="F169" s="7"/>
      <c r="G169" s="7"/>
      <c r="H169" s="7"/>
      <c r="I169" s="7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7"/>
      <c r="W169" s="7"/>
      <c r="X169" s="7"/>
      <c r="Y169" s="7"/>
      <c r="Z169" s="7"/>
    </row>
    <row r="170" ht="15.75" customHeight="1">
      <c r="A170" s="7"/>
      <c r="B170" s="7"/>
      <c r="C170" s="7"/>
      <c r="D170" s="7"/>
      <c r="E170" s="7"/>
      <c r="F170" s="7"/>
      <c r="G170" s="7"/>
      <c r="H170" s="7"/>
      <c r="I170" s="7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7"/>
      <c r="W170" s="7"/>
      <c r="X170" s="7"/>
      <c r="Y170" s="7"/>
      <c r="Z170" s="7"/>
    </row>
    <row r="171" ht="15.75" customHeight="1">
      <c r="A171" s="7"/>
      <c r="B171" s="7"/>
      <c r="C171" s="7"/>
      <c r="D171" s="7"/>
      <c r="E171" s="7"/>
      <c r="F171" s="7"/>
      <c r="G171" s="7"/>
      <c r="H171" s="7"/>
      <c r="I171" s="7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7"/>
      <c r="W171" s="7"/>
      <c r="X171" s="7"/>
      <c r="Y171" s="7"/>
      <c r="Z171" s="7"/>
    </row>
    <row r="172" ht="15.75" customHeight="1">
      <c r="A172" s="7"/>
      <c r="B172" s="7"/>
      <c r="C172" s="7"/>
      <c r="D172" s="7"/>
      <c r="E172" s="7"/>
      <c r="F172" s="7"/>
      <c r="G172" s="7"/>
      <c r="H172" s="7"/>
      <c r="I172" s="7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7"/>
      <c r="W172" s="7"/>
      <c r="X172" s="7"/>
      <c r="Y172" s="7"/>
      <c r="Z172" s="7"/>
    </row>
    <row r="173" ht="15.75" customHeight="1">
      <c r="A173" s="7"/>
      <c r="B173" s="7"/>
      <c r="C173" s="7"/>
      <c r="D173" s="7"/>
      <c r="E173" s="7"/>
      <c r="F173" s="7"/>
      <c r="G173" s="7"/>
      <c r="H173" s="7"/>
      <c r="I173" s="7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7"/>
      <c r="W173" s="7"/>
      <c r="X173" s="7"/>
      <c r="Y173" s="7"/>
      <c r="Z173" s="7"/>
    </row>
    <row r="174" ht="15.75" customHeight="1">
      <c r="A174" s="7"/>
      <c r="B174" s="7"/>
      <c r="C174" s="7"/>
      <c r="D174" s="7"/>
      <c r="E174" s="7"/>
      <c r="F174" s="7"/>
      <c r="G174" s="7"/>
      <c r="H174" s="7"/>
      <c r="I174" s="7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7"/>
      <c r="W174" s="7"/>
      <c r="X174" s="7"/>
      <c r="Y174" s="7"/>
      <c r="Z174" s="7"/>
    </row>
    <row r="175" ht="15.75" customHeight="1">
      <c r="A175" s="7"/>
      <c r="B175" s="7"/>
      <c r="C175" s="7"/>
      <c r="D175" s="7"/>
      <c r="E175" s="7"/>
      <c r="F175" s="7"/>
      <c r="G175" s="7"/>
      <c r="H175" s="7"/>
      <c r="I175" s="7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7"/>
      <c r="W175" s="7"/>
      <c r="X175" s="7"/>
      <c r="Y175" s="7"/>
      <c r="Z175" s="7"/>
    </row>
    <row r="176" ht="15.75" customHeight="1">
      <c r="A176" s="7"/>
      <c r="B176" s="7"/>
      <c r="C176" s="7"/>
      <c r="D176" s="7"/>
      <c r="E176" s="7"/>
      <c r="F176" s="7"/>
      <c r="G176" s="7"/>
      <c r="H176" s="7"/>
      <c r="I176" s="7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7"/>
      <c r="W176" s="7"/>
      <c r="X176" s="7"/>
      <c r="Y176" s="7"/>
      <c r="Z176" s="7"/>
    </row>
    <row r="177" ht="15.75" customHeight="1">
      <c r="A177" s="7"/>
      <c r="B177" s="7"/>
      <c r="C177" s="7"/>
      <c r="D177" s="7"/>
      <c r="E177" s="7"/>
      <c r="F177" s="7"/>
      <c r="G177" s="7"/>
      <c r="H177" s="7"/>
      <c r="I177" s="7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7"/>
      <c r="W177" s="7"/>
      <c r="X177" s="7"/>
      <c r="Y177" s="7"/>
      <c r="Z177" s="7"/>
    </row>
    <row r="178" ht="15.75" customHeight="1">
      <c r="A178" s="7"/>
      <c r="B178" s="7"/>
      <c r="C178" s="7"/>
      <c r="D178" s="7"/>
      <c r="E178" s="7"/>
      <c r="F178" s="7"/>
      <c r="G178" s="7"/>
      <c r="H178" s="7"/>
      <c r="I178" s="7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7"/>
      <c r="W178" s="7"/>
      <c r="X178" s="7"/>
      <c r="Y178" s="7"/>
      <c r="Z178" s="7"/>
    </row>
    <row r="179" ht="15.75" customHeight="1">
      <c r="A179" s="7"/>
      <c r="B179" s="7"/>
      <c r="C179" s="7"/>
      <c r="D179" s="7"/>
      <c r="E179" s="7"/>
      <c r="F179" s="7"/>
      <c r="G179" s="7"/>
      <c r="H179" s="7"/>
      <c r="I179" s="7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7"/>
      <c r="W179" s="7"/>
      <c r="X179" s="7"/>
      <c r="Y179" s="7"/>
      <c r="Z179" s="7"/>
    </row>
    <row r="180" ht="15.75" customHeight="1">
      <c r="A180" s="7"/>
      <c r="B180" s="7"/>
      <c r="C180" s="7"/>
      <c r="D180" s="7"/>
      <c r="E180" s="7"/>
      <c r="F180" s="7"/>
      <c r="G180" s="7"/>
      <c r="H180" s="7"/>
      <c r="I180" s="7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7"/>
      <c r="W180" s="7"/>
      <c r="X180" s="7"/>
      <c r="Y180" s="7"/>
      <c r="Z180" s="7"/>
    </row>
    <row r="181" ht="15.75" customHeight="1">
      <c r="A181" s="7"/>
      <c r="B181" s="7"/>
      <c r="C181" s="7"/>
      <c r="D181" s="7"/>
      <c r="E181" s="7"/>
      <c r="F181" s="7"/>
      <c r="G181" s="7"/>
      <c r="H181" s="7"/>
      <c r="I181" s="7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7"/>
      <c r="W181" s="7"/>
      <c r="X181" s="7"/>
      <c r="Y181" s="7"/>
      <c r="Z181" s="7"/>
    </row>
    <row r="182" ht="15.75" customHeight="1">
      <c r="A182" s="7"/>
      <c r="B182" s="7"/>
      <c r="C182" s="7"/>
      <c r="D182" s="7"/>
      <c r="E182" s="7"/>
      <c r="F182" s="7"/>
      <c r="G182" s="7"/>
      <c r="H182" s="7"/>
      <c r="I182" s="7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7"/>
      <c r="W182" s="7"/>
      <c r="X182" s="7"/>
      <c r="Y182" s="7"/>
      <c r="Z182" s="7"/>
    </row>
    <row r="183" ht="15.75" customHeight="1">
      <c r="A183" s="7"/>
      <c r="B183" s="7"/>
      <c r="C183" s="7"/>
      <c r="D183" s="7"/>
      <c r="E183" s="7"/>
      <c r="F183" s="7"/>
      <c r="G183" s="7"/>
      <c r="H183" s="7"/>
      <c r="I183" s="7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7"/>
      <c r="W183" s="7"/>
      <c r="X183" s="7"/>
      <c r="Y183" s="7"/>
      <c r="Z183" s="7"/>
    </row>
    <row r="184" ht="15.75" customHeight="1">
      <c r="A184" s="7"/>
      <c r="B184" s="7"/>
      <c r="C184" s="7"/>
      <c r="D184" s="7"/>
      <c r="E184" s="7"/>
      <c r="F184" s="7"/>
      <c r="G184" s="7"/>
      <c r="H184" s="7"/>
      <c r="I184" s="7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7"/>
      <c r="W184" s="7"/>
      <c r="X184" s="7"/>
      <c r="Y184" s="7"/>
      <c r="Z184" s="7"/>
    </row>
    <row r="185" ht="15.75" customHeight="1">
      <c r="A185" s="7"/>
      <c r="B185" s="7"/>
      <c r="C185" s="7"/>
      <c r="D185" s="7"/>
      <c r="E185" s="7"/>
      <c r="F185" s="7"/>
      <c r="G185" s="7"/>
      <c r="H185" s="7"/>
      <c r="I185" s="7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7"/>
      <c r="W185" s="7"/>
      <c r="X185" s="7"/>
      <c r="Y185" s="7"/>
      <c r="Z185" s="7"/>
    </row>
    <row r="186" ht="15.75" customHeight="1">
      <c r="A186" s="7"/>
      <c r="B186" s="7"/>
      <c r="C186" s="7"/>
      <c r="D186" s="7"/>
      <c r="E186" s="7"/>
      <c r="F186" s="7"/>
      <c r="G186" s="7"/>
      <c r="H186" s="7"/>
      <c r="I186" s="7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7"/>
      <c r="W186" s="7"/>
      <c r="X186" s="7"/>
      <c r="Y186" s="7"/>
      <c r="Z186" s="7"/>
    </row>
    <row r="187" ht="15.75" customHeight="1">
      <c r="A187" s="7"/>
      <c r="B187" s="7"/>
      <c r="C187" s="7"/>
      <c r="D187" s="7"/>
      <c r="E187" s="7"/>
      <c r="F187" s="7"/>
      <c r="G187" s="7"/>
      <c r="H187" s="7"/>
      <c r="I187" s="7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7"/>
      <c r="W187" s="7"/>
      <c r="X187" s="7"/>
      <c r="Y187" s="7"/>
      <c r="Z187" s="7"/>
    </row>
    <row r="188" ht="15.75" customHeight="1">
      <c r="A188" s="7"/>
      <c r="B188" s="7"/>
      <c r="C188" s="7"/>
      <c r="D188" s="7"/>
      <c r="E188" s="7"/>
      <c r="F188" s="7"/>
      <c r="G188" s="7"/>
      <c r="H188" s="7"/>
      <c r="I188" s="7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7"/>
      <c r="W188" s="7"/>
      <c r="X188" s="7"/>
      <c r="Y188" s="7"/>
      <c r="Z188" s="7"/>
    </row>
    <row r="189" ht="15.75" customHeight="1">
      <c r="A189" s="7"/>
      <c r="B189" s="7"/>
      <c r="C189" s="7"/>
      <c r="D189" s="7"/>
      <c r="E189" s="7"/>
      <c r="F189" s="7"/>
      <c r="G189" s="7"/>
      <c r="H189" s="7"/>
      <c r="I189" s="7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7"/>
      <c r="W189" s="7"/>
      <c r="X189" s="7"/>
      <c r="Y189" s="7"/>
      <c r="Z189" s="7"/>
    </row>
    <row r="190" ht="15.75" customHeight="1">
      <c r="A190" s="7"/>
      <c r="B190" s="7"/>
      <c r="C190" s="7"/>
      <c r="D190" s="7"/>
      <c r="E190" s="7"/>
      <c r="F190" s="7"/>
      <c r="G190" s="7"/>
      <c r="H190" s="7"/>
      <c r="I190" s="7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7"/>
      <c r="W190" s="7"/>
      <c r="X190" s="7"/>
      <c r="Y190" s="7"/>
      <c r="Z190" s="7"/>
    </row>
    <row r="191" ht="15.75" customHeight="1">
      <c r="A191" s="7"/>
      <c r="B191" s="7"/>
      <c r="C191" s="7"/>
      <c r="D191" s="7"/>
      <c r="E191" s="7"/>
      <c r="F191" s="7"/>
      <c r="G191" s="7"/>
      <c r="H191" s="7"/>
      <c r="I191" s="7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7"/>
      <c r="W191" s="7"/>
      <c r="X191" s="7"/>
      <c r="Y191" s="7"/>
      <c r="Z191" s="7"/>
    </row>
    <row r="192" ht="15.75" customHeight="1">
      <c r="A192" s="7"/>
      <c r="B192" s="7"/>
      <c r="C192" s="7"/>
      <c r="D192" s="7"/>
      <c r="E192" s="7"/>
      <c r="F192" s="7"/>
      <c r="G192" s="7"/>
      <c r="H192" s="7"/>
      <c r="I192" s="7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7"/>
      <c r="W192" s="7"/>
      <c r="X192" s="7"/>
      <c r="Y192" s="7"/>
      <c r="Z192" s="7"/>
    </row>
    <row r="193" ht="15.75" customHeight="1">
      <c r="A193" s="7"/>
      <c r="B193" s="7"/>
      <c r="C193" s="7"/>
      <c r="D193" s="7"/>
      <c r="E193" s="7"/>
      <c r="F193" s="7"/>
      <c r="G193" s="7"/>
      <c r="H193" s="7"/>
      <c r="I193" s="7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7"/>
      <c r="W193" s="7"/>
      <c r="X193" s="7"/>
      <c r="Y193" s="7"/>
      <c r="Z193" s="7"/>
    </row>
    <row r="194" ht="15.75" customHeight="1">
      <c r="A194" s="7"/>
      <c r="B194" s="7"/>
      <c r="C194" s="7"/>
      <c r="D194" s="7"/>
      <c r="E194" s="7"/>
      <c r="F194" s="7"/>
      <c r="G194" s="7"/>
      <c r="H194" s="7"/>
      <c r="I194" s="7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7"/>
      <c r="W194" s="7"/>
      <c r="X194" s="7"/>
      <c r="Y194" s="7"/>
      <c r="Z194" s="7"/>
    </row>
    <row r="195" ht="15.75" customHeight="1">
      <c r="A195" s="7"/>
      <c r="B195" s="7"/>
      <c r="C195" s="7"/>
      <c r="D195" s="7"/>
      <c r="E195" s="7"/>
      <c r="F195" s="7"/>
      <c r="G195" s="7"/>
      <c r="H195" s="7"/>
      <c r="I195" s="7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7"/>
      <c r="W195" s="7"/>
      <c r="X195" s="7"/>
      <c r="Y195" s="7"/>
      <c r="Z195" s="7"/>
    </row>
    <row r="196" ht="15.75" customHeight="1">
      <c r="A196" s="7"/>
      <c r="B196" s="7"/>
      <c r="C196" s="7"/>
      <c r="D196" s="7"/>
      <c r="E196" s="7"/>
      <c r="F196" s="7"/>
      <c r="G196" s="7"/>
      <c r="H196" s="7"/>
      <c r="I196" s="7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7"/>
      <c r="W196" s="7"/>
      <c r="X196" s="7"/>
      <c r="Y196" s="7"/>
      <c r="Z196" s="7"/>
    </row>
    <row r="197" ht="15.75" customHeight="1">
      <c r="A197" s="7"/>
      <c r="B197" s="7"/>
      <c r="C197" s="7"/>
      <c r="D197" s="7"/>
      <c r="E197" s="7"/>
      <c r="F197" s="7"/>
      <c r="G197" s="7"/>
      <c r="H197" s="7"/>
      <c r="I197" s="7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7"/>
      <c r="W197" s="7"/>
      <c r="X197" s="7"/>
      <c r="Y197" s="7"/>
      <c r="Z197" s="7"/>
    </row>
    <row r="198" ht="15.75" customHeight="1">
      <c r="A198" s="7"/>
      <c r="B198" s="7"/>
      <c r="C198" s="7"/>
      <c r="D198" s="7"/>
      <c r="E198" s="7"/>
      <c r="F198" s="7"/>
      <c r="G198" s="7"/>
      <c r="H198" s="7"/>
      <c r="I198" s="7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7"/>
      <c r="W198" s="7"/>
      <c r="X198" s="7"/>
      <c r="Y198" s="7"/>
      <c r="Z198" s="7"/>
    </row>
    <row r="199" ht="15.75" customHeight="1">
      <c r="A199" s="7"/>
      <c r="B199" s="7"/>
      <c r="C199" s="7"/>
      <c r="D199" s="7"/>
      <c r="E199" s="7"/>
      <c r="F199" s="7"/>
      <c r="G199" s="7"/>
      <c r="H199" s="7"/>
      <c r="I199" s="7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7"/>
      <c r="W199" s="7"/>
      <c r="X199" s="7"/>
      <c r="Y199" s="7"/>
      <c r="Z199" s="7"/>
    </row>
    <row r="200" ht="15.75" customHeight="1">
      <c r="A200" s="7"/>
      <c r="B200" s="7"/>
      <c r="C200" s="7"/>
      <c r="D200" s="7"/>
      <c r="E200" s="7"/>
      <c r="F200" s="7"/>
      <c r="G200" s="7"/>
      <c r="H200" s="7"/>
      <c r="I200" s="7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7"/>
      <c r="W200" s="7"/>
      <c r="X200" s="7"/>
      <c r="Y200" s="7"/>
      <c r="Z200" s="7"/>
    </row>
    <row r="201" ht="15.75" customHeight="1">
      <c r="A201" s="7"/>
      <c r="B201" s="7"/>
      <c r="C201" s="7"/>
      <c r="D201" s="7"/>
      <c r="E201" s="7"/>
      <c r="F201" s="7"/>
      <c r="G201" s="7"/>
      <c r="H201" s="7"/>
      <c r="I201" s="7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7"/>
      <c r="W201" s="7"/>
      <c r="X201" s="7"/>
      <c r="Y201" s="7"/>
      <c r="Z201" s="7"/>
    </row>
    <row r="202" ht="15.75" customHeight="1">
      <c r="A202" s="7"/>
      <c r="B202" s="7"/>
      <c r="C202" s="7"/>
      <c r="D202" s="7"/>
      <c r="E202" s="7"/>
      <c r="F202" s="7"/>
      <c r="G202" s="7"/>
      <c r="H202" s="7"/>
      <c r="I202" s="7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7"/>
      <c r="W202" s="7"/>
      <c r="X202" s="7"/>
      <c r="Y202" s="7"/>
      <c r="Z202" s="7"/>
    </row>
    <row r="203" ht="15.75" customHeight="1">
      <c r="A203" s="7"/>
      <c r="B203" s="7"/>
      <c r="C203" s="7"/>
      <c r="D203" s="7"/>
      <c r="E203" s="7"/>
      <c r="F203" s="7"/>
      <c r="G203" s="7"/>
      <c r="H203" s="7"/>
      <c r="I203" s="7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7"/>
      <c r="W203" s="7"/>
      <c r="X203" s="7"/>
      <c r="Y203" s="7"/>
      <c r="Z203" s="7"/>
    </row>
    <row r="204" ht="15.75" customHeight="1">
      <c r="A204" s="7"/>
      <c r="B204" s="7"/>
      <c r="C204" s="7"/>
      <c r="D204" s="7"/>
      <c r="E204" s="7"/>
      <c r="F204" s="7"/>
      <c r="G204" s="7"/>
      <c r="H204" s="7"/>
      <c r="I204" s="7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7"/>
      <c r="W204" s="7"/>
      <c r="X204" s="7"/>
      <c r="Y204" s="7"/>
      <c r="Z204" s="7"/>
    </row>
    <row r="205" ht="15.75" customHeight="1">
      <c r="A205" s="7"/>
      <c r="B205" s="7"/>
      <c r="C205" s="7"/>
      <c r="D205" s="7"/>
      <c r="E205" s="7"/>
      <c r="F205" s="7"/>
      <c r="G205" s="7"/>
      <c r="H205" s="7"/>
      <c r="I205" s="7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7"/>
      <c r="W205" s="7"/>
      <c r="X205" s="7"/>
      <c r="Y205" s="7"/>
      <c r="Z205" s="7"/>
    </row>
    <row r="206" ht="15.75" customHeight="1">
      <c r="A206" s="7"/>
      <c r="B206" s="7"/>
      <c r="C206" s="7"/>
      <c r="D206" s="7"/>
      <c r="E206" s="7"/>
      <c r="F206" s="7"/>
      <c r="G206" s="7"/>
      <c r="H206" s="7"/>
      <c r="I206" s="7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7"/>
      <c r="W206" s="7"/>
      <c r="X206" s="7"/>
      <c r="Y206" s="7"/>
      <c r="Z206" s="7"/>
    </row>
    <row r="207" ht="15.75" customHeight="1">
      <c r="A207" s="7"/>
      <c r="B207" s="7"/>
      <c r="C207" s="7"/>
      <c r="D207" s="7"/>
      <c r="E207" s="7"/>
      <c r="F207" s="7"/>
      <c r="G207" s="7"/>
      <c r="H207" s="7"/>
      <c r="I207" s="7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7"/>
      <c r="W207" s="7"/>
      <c r="X207" s="7"/>
      <c r="Y207" s="7"/>
      <c r="Z207" s="7"/>
    </row>
    <row r="208" ht="15.75" customHeight="1">
      <c r="A208" s="7"/>
      <c r="B208" s="7"/>
      <c r="C208" s="7"/>
      <c r="D208" s="7"/>
      <c r="E208" s="7"/>
      <c r="F208" s="7"/>
      <c r="G208" s="7"/>
      <c r="H208" s="7"/>
      <c r="I208" s="7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7"/>
      <c r="W208" s="7"/>
      <c r="X208" s="7"/>
      <c r="Y208" s="7"/>
      <c r="Z208" s="7"/>
    </row>
    <row r="209" ht="15.75" customHeight="1">
      <c r="A209" s="7"/>
      <c r="B209" s="7"/>
      <c r="C209" s="7"/>
      <c r="D209" s="7"/>
      <c r="E209" s="7"/>
      <c r="F209" s="7"/>
      <c r="G209" s="7"/>
      <c r="H209" s="7"/>
      <c r="I209" s="7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7"/>
      <c r="W209" s="7"/>
      <c r="X209" s="7"/>
      <c r="Y209" s="7"/>
      <c r="Z209" s="7"/>
    </row>
    <row r="210" ht="15.75" customHeight="1">
      <c r="A210" s="7"/>
      <c r="B210" s="7"/>
      <c r="C210" s="7"/>
      <c r="D210" s="7"/>
      <c r="E210" s="7"/>
      <c r="F210" s="7"/>
      <c r="G210" s="7"/>
      <c r="H210" s="7"/>
      <c r="I210" s="7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7"/>
      <c r="W210" s="7"/>
      <c r="X210" s="7"/>
      <c r="Y210" s="7"/>
      <c r="Z210" s="7"/>
    </row>
    <row r="211" ht="15.75" customHeight="1">
      <c r="A211" s="7"/>
      <c r="B211" s="7"/>
      <c r="C211" s="7"/>
      <c r="D211" s="7"/>
      <c r="E211" s="7"/>
      <c r="F211" s="7"/>
      <c r="G211" s="7"/>
      <c r="H211" s="7"/>
      <c r="I211" s="7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7"/>
      <c r="W211" s="7"/>
      <c r="X211" s="7"/>
      <c r="Y211" s="7"/>
      <c r="Z211" s="7"/>
    </row>
    <row r="212" ht="15.75" customHeight="1">
      <c r="A212" s="7"/>
      <c r="B212" s="7"/>
      <c r="C212" s="7"/>
      <c r="D212" s="7"/>
      <c r="E212" s="7"/>
      <c r="F212" s="7"/>
      <c r="G212" s="7"/>
      <c r="H212" s="7"/>
      <c r="I212" s="7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7"/>
      <c r="W212" s="7"/>
      <c r="X212" s="7"/>
      <c r="Y212" s="7"/>
      <c r="Z212" s="7"/>
    </row>
    <row r="213" ht="15.75" customHeight="1">
      <c r="A213" s="7"/>
      <c r="B213" s="7"/>
      <c r="C213" s="7"/>
      <c r="D213" s="7"/>
      <c r="E213" s="7"/>
      <c r="F213" s="7"/>
      <c r="G213" s="7"/>
      <c r="H213" s="7"/>
      <c r="I213" s="7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7"/>
      <c r="W213" s="7"/>
      <c r="X213" s="7"/>
      <c r="Y213" s="7"/>
      <c r="Z213" s="7"/>
    </row>
    <row r="214" ht="15.75" customHeight="1">
      <c r="A214" s="7"/>
      <c r="B214" s="7"/>
      <c r="C214" s="7"/>
      <c r="D214" s="7"/>
      <c r="E214" s="7"/>
      <c r="F214" s="7"/>
      <c r="G214" s="7"/>
      <c r="H214" s="7"/>
      <c r="I214" s="7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7"/>
      <c r="W214" s="7"/>
      <c r="X214" s="7"/>
      <c r="Y214" s="7"/>
      <c r="Z214" s="7"/>
    </row>
    <row r="215" ht="15.75" customHeight="1">
      <c r="A215" s="7"/>
      <c r="B215" s="7"/>
      <c r="C215" s="7"/>
      <c r="D215" s="7"/>
      <c r="E215" s="7"/>
      <c r="F215" s="7"/>
      <c r="G215" s="7"/>
      <c r="H215" s="7"/>
      <c r="I215" s="7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7"/>
      <c r="W215" s="7"/>
      <c r="X215" s="7"/>
      <c r="Y215" s="7"/>
      <c r="Z215" s="7"/>
    </row>
    <row r="216" ht="15.75" customHeight="1">
      <c r="A216" s="7"/>
      <c r="B216" s="7"/>
      <c r="C216" s="7"/>
      <c r="D216" s="7"/>
      <c r="E216" s="7"/>
      <c r="F216" s="7"/>
      <c r="G216" s="7"/>
      <c r="H216" s="7"/>
      <c r="I216" s="7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7"/>
      <c r="W216" s="7"/>
      <c r="X216" s="7"/>
      <c r="Y216" s="7"/>
      <c r="Z216" s="7"/>
    </row>
    <row r="217" ht="15.75" customHeight="1">
      <c r="A217" s="7"/>
      <c r="B217" s="7"/>
      <c r="C217" s="7"/>
      <c r="D217" s="7"/>
      <c r="E217" s="7"/>
      <c r="F217" s="7"/>
      <c r="G217" s="7"/>
      <c r="H217" s="7"/>
      <c r="I217" s="7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7"/>
      <c r="W217" s="7"/>
      <c r="X217" s="7"/>
      <c r="Y217" s="7"/>
      <c r="Z217" s="7"/>
    </row>
    <row r="218" ht="15.75" customHeight="1">
      <c r="A218" s="7"/>
      <c r="B218" s="7"/>
      <c r="C218" s="7"/>
      <c r="D218" s="7"/>
      <c r="E218" s="7"/>
      <c r="F218" s="7"/>
      <c r="G218" s="7"/>
      <c r="H218" s="7"/>
      <c r="I218" s="7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7"/>
      <c r="W218" s="7"/>
      <c r="X218" s="7"/>
      <c r="Y218" s="7"/>
      <c r="Z218" s="7"/>
    </row>
    <row r="219" ht="15.75" customHeight="1">
      <c r="A219" s="7"/>
      <c r="B219" s="7"/>
      <c r="C219" s="7"/>
      <c r="D219" s="7"/>
      <c r="E219" s="7"/>
      <c r="F219" s="7"/>
      <c r="G219" s="7"/>
      <c r="H219" s="7"/>
      <c r="I219" s="7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7"/>
      <c r="W219" s="7"/>
      <c r="X219" s="7"/>
      <c r="Y219" s="7"/>
      <c r="Z219" s="7"/>
    </row>
    <row r="220" ht="15.75" customHeight="1">
      <c r="A220" s="7"/>
      <c r="B220" s="7"/>
      <c r="C220" s="7"/>
      <c r="D220" s="7"/>
      <c r="E220" s="7"/>
      <c r="F220" s="7"/>
      <c r="G220" s="7"/>
      <c r="H220" s="7"/>
      <c r="I220" s="7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7"/>
      <c r="W220" s="7"/>
      <c r="X220" s="7"/>
      <c r="Y220" s="7"/>
      <c r="Z220" s="7"/>
    </row>
    <row r="221" ht="15.75" customHeight="1">
      <c r="A221" s="7"/>
      <c r="B221" s="7"/>
      <c r="C221" s="7"/>
      <c r="D221" s="7"/>
      <c r="E221" s="7"/>
      <c r="F221" s="7"/>
      <c r="G221" s="7"/>
      <c r="H221" s="7"/>
      <c r="I221" s="7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7"/>
      <c r="W221" s="7"/>
      <c r="X221" s="7"/>
      <c r="Y221" s="7"/>
      <c r="Z221" s="7"/>
    </row>
    <row r="222" ht="15.75" customHeight="1">
      <c r="A222" s="7"/>
      <c r="B222" s="7"/>
      <c r="C222" s="7"/>
      <c r="D222" s="7"/>
      <c r="E222" s="7"/>
      <c r="F222" s="7"/>
      <c r="G222" s="7"/>
      <c r="H222" s="7"/>
      <c r="I222" s="7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7"/>
      <c r="W222" s="7"/>
      <c r="X222" s="7"/>
      <c r="Y222" s="7"/>
      <c r="Z222" s="7"/>
    </row>
    <row r="223" ht="15.75" customHeight="1">
      <c r="A223" s="7"/>
      <c r="B223" s="7"/>
      <c r="C223" s="7"/>
      <c r="D223" s="7"/>
      <c r="E223" s="7"/>
      <c r="F223" s="7"/>
      <c r="G223" s="7"/>
      <c r="H223" s="7"/>
      <c r="I223" s="7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7"/>
      <c r="W223" s="7"/>
      <c r="X223" s="7"/>
      <c r="Y223" s="7"/>
      <c r="Z223" s="7"/>
    </row>
    <row r="224" ht="15.75" customHeight="1">
      <c r="A224" s="7"/>
      <c r="B224" s="7"/>
      <c r="C224" s="7"/>
      <c r="D224" s="7"/>
      <c r="E224" s="7"/>
      <c r="F224" s="7"/>
      <c r="G224" s="7"/>
      <c r="H224" s="7"/>
      <c r="I224" s="7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7"/>
      <c r="W224" s="7"/>
      <c r="X224" s="7"/>
      <c r="Y224" s="7"/>
      <c r="Z224" s="7"/>
    </row>
    <row r="225" ht="15.75" customHeight="1">
      <c r="A225" s="7"/>
      <c r="B225" s="7"/>
      <c r="C225" s="7"/>
      <c r="D225" s="7"/>
      <c r="E225" s="7"/>
      <c r="F225" s="7"/>
      <c r="G225" s="7"/>
      <c r="H225" s="7"/>
      <c r="I225" s="7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7"/>
      <c r="W225" s="7"/>
      <c r="X225" s="7"/>
      <c r="Y225" s="7"/>
      <c r="Z225" s="7"/>
    </row>
    <row r="226" ht="15.75" customHeight="1">
      <c r="A226" s="7"/>
      <c r="B226" s="7"/>
      <c r="C226" s="7"/>
      <c r="D226" s="7"/>
      <c r="E226" s="7"/>
      <c r="F226" s="7"/>
      <c r="G226" s="7"/>
      <c r="H226" s="7"/>
      <c r="I226" s="7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7"/>
      <c r="W226" s="7"/>
      <c r="X226" s="7"/>
      <c r="Y226" s="7"/>
      <c r="Z226" s="7"/>
    </row>
    <row r="227" ht="15.75" customHeight="1">
      <c r="A227" s="7"/>
      <c r="B227" s="7"/>
      <c r="C227" s="7"/>
      <c r="D227" s="7"/>
      <c r="E227" s="7"/>
      <c r="F227" s="7"/>
      <c r="G227" s="7"/>
      <c r="H227" s="7"/>
      <c r="I227" s="7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7"/>
      <c r="W227" s="7"/>
      <c r="X227" s="7"/>
      <c r="Y227" s="7"/>
      <c r="Z227" s="7"/>
    </row>
    <row r="228" ht="15.75" customHeight="1">
      <c r="A228" s="7"/>
      <c r="B228" s="7"/>
      <c r="C228" s="7"/>
      <c r="D228" s="7"/>
      <c r="E228" s="7"/>
      <c r="F228" s="7"/>
      <c r="G228" s="7"/>
      <c r="H228" s="7"/>
      <c r="I228" s="7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7"/>
      <c r="W228" s="7"/>
      <c r="X228" s="7"/>
      <c r="Y228" s="7"/>
      <c r="Z228" s="7"/>
    </row>
    <row r="229" ht="15.75" customHeight="1">
      <c r="A229" s="7"/>
      <c r="B229" s="7"/>
      <c r="C229" s="7"/>
      <c r="D229" s="7"/>
      <c r="E229" s="7"/>
      <c r="F229" s="7"/>
      <c r="G229" s="7"/>
      <c r="H229" s="7"/>
      <c r="I229" s="7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7"/>
      <c r="W229" s="7"/>
      <c r="X229" s="7"/>
      <c r="Y229" s="7"/>
      <c r="Z229" s="7"/>
    </row>
    <row r="230" ht="15.75" customHeight="1">
      <c r="A230" s="7"/>
      <c r="B230" s="7"/>
      <c r="C230" s="7"/>
      <c r="D230" s="7"/>
      <c r="E230" s="7"/>
      <c r="F230" s="7"/>
      <c r="G230" s="7"/>
      <c r="H230" s="7"/>
      <c r="I230" s="7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7"/>
      <c r="W230" s="7"/>
      <c r="X230" s="7"/>
      <c r="Y230" s="7"/>
      <c r="Z230" s="7"/>
    </row>
    <row r="231" ht="15.75" customHeight="1">
      <c r="A231" s="7"/>
      <c r="B231" s="7"/>
      <c r="C231" s="7"/>
      <c r="D231" s="7"/>
      <c r="E231" s="7"/>
      <c r="F231" s="7"/>
      <c r="G231" s="7"/>
      <c r="H231" s="7"/>
      <c r="I231" s="7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7"/>
      <c r="W231" s="7"/>
      <c r="X231" s="7"/>
      <c r="Y231" s="7"/>
      <c r="Z231" s="7"/>
    </row>
    <row r="232" ht="15.75" customHeight="1">
      <c r="A232" s="7"/>
      <c r="B232" s="7"/>
      <c r="C232" s="7"/>
      <c r="D232" s="7"/>
      <c r="E232" s="7"/>
      <c r="F232" s="7"/>
      <c r="G232" s="7"/>
      <c r="H232" s="7"/>
      <c r="I232" s="7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7"/>
      <c r="W232" s="7"/>
      <c r="X232" s="7"/>
      <c r="Y232" s="7"/>
      <c r="Z232" s="7"/>
    </row>
    <row r="233" ht="15.75" customHeight="1">
      <c r="A233" s="7"/>
      <c r="B233" s="7"/>
      <c r="C233" s="7"/>
      <c r="D233" s="7"/>
      <c r="E233" s="7"/>
      <c r="F233" s="7"/>
      <c r="G233" s="7"/>
      <c r="H233" s="7"/>
      <c r="I233" s="7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7"/>
      <c r="W233" s="7"/>
      <c r="X233" s="7"/>
      <c r="Y233" s="7"/>
      <c r="Z233" s="7"/>
    </row>
    <row r="234" ht="15.75" customHeight="1">
      <c r="A234" s="7"/>
      <c r="B234" s="7"/>
      <c r="C234" s="7"/>
      <c r="D234" s="7"/>
      <c r="E234" s="7"/>
      <c r="F234" s="7"/>
      <c r="G234" s="7"/>
      <c r="H234" s="7"/>
      <c r="I234" s="7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7"/>
      <c r="W234" s="7"/>
      <c r="X234" s="7"/>
      <c r="Y234" s="7"/>
      <c r="Z234" s="7"/>
    </row>
    <row r="235" ht="15.75" customHeight="1">
      <c r="A235" s="7"/>
      <c r="B235" s="7"/>
      <c r="C235" s="7"/>
      <c r="D235" s="7"/>
      <c r="E235" s="7"/>
      <c r="F235" s="7"/>
      <c r="G235" s="7"/>
      <c r="H235" s="7"/>
      <c r="I235" s="7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7"/>
      <c r="W235" s="7"/>
      <c r="X235" s="7"/>
      <c r="Y235" s="7"/>
      <c r="Z235" s="7"/>
    </row>
    <row r="236" ht="15.75" customHeight="1">
      <c r="A236" s="7"/>
      <c r="B236" s="7"/>
      <c r="C236" s="7"/>
      <c r="D236" s="7"/>
      <c r="E236" s="7"/>
      <c r="F236" s="7"/>
      <c r="G236" s="7"/>
      <c r="H236" s="7"/>
      <c r="I236" s="7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7"/>
      <c r="W236" s="7"/>
      <c r="X236" s="7"/>
      <c r="Y236" s="7"/>
      <c r="Z236" s="7"/>
    </row>
    <row r="237" ht="15.75" customHeight="1">
      <c r="A237" s="7"/>
      <c r="B237" s="7"/>
      <c r="C237" s="7"/>
      <c r="D237" s="7"/>
      <c r="E237" s="7"/>
      <c r="F237" s="7"/>
      <c r="G237" s="7"/>
      <c r="H237" s="7"/>
      <c r="I237" s="7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7"/>
      <c r="W237" s="7"/>
      <c r="X237" s="7"/>
      <c r="Y237" s="7"/>
      <c r="Z237" s="7"/>
    </row>
    <row r="238" ht="15.75" customHeight="1">
      <c r="A238" s="7"/>
      <c r="B238" s="7"/>
      <c r="C238" s="7"/>
      <c r="D238" s="7"/>
      <c r="E238" s="7"/>
      <c r="F238" s="7"/>
      <c r="G238" s="7"/>
      <c r="H238" s="7"/>
      <c r="I238" s="7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7"/>
      <c r="W238" s="7"/>
      <c r="X238" s="7"/>
      <c r="Y238" s="7"/>
      <c r="Z238" s="7"/>
    </row>
    <row r="239" ht="15.75" customHeight="1">
      <c r="A239" s="7"/>
      <c r="B239" s="7"/>
      <c r="C239" s="7"/>
      <c r="D239" s="7"/>
      <c r="E239" s="7"/>
      <c r="F239" s="7"/>
      <c r="G239" s="7"/>
      <c r="H239" s="7"/>
      <c r="I239" s="7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7"/>
      <c r="W239" s="7"/>
      <c r="X239" s="7"/>
      <c r="Y239" s="7"/>
      <c r="Z239" s="7"/>
    </row>
    <row r="240" ht="15.75" customHeight="1">
      <c r="A240" s="7"/>
      <c r="B240" s="7"/>
      <c r="C240" s="7"/>
      <c r="D240" s="7"/>
      <c r="E240" s="7"/>
      <c r="F240" s="7"/>
      <c r="G240" s="7"/>
      <c r="H240" s="7"/>
      <c r="I240" s="7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7"/>
      <c r="W240" s="7"/>
      <c r="X240" s="7"/>
      <c r="Y240" s="7"/>
      <c r="Z240" s="7"/>
    </row>
    <row r="241" ht="15.75" customHeight="1">
      <c r="A241" s="7"/>
      <c r="B241" s="7"/>
      <c r="C241" s="7"/>
      <c r="D241" s="7"/>
      <c r="E241" s="7"/>
      <c r="F241" s="7"/>
      <c r="G241" s="7"/>
      <c r="H241" s="7"/>
      <c r="I241" s="7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7"/>
      <c r="W241" s="7"/>
      <c r="X241" s="7"/>
      <c r="Y241" s="7"/>
      <c r="Z241" s="7"/>
    </row>
    <row r="242" ht="15.75" customHeight="1">
      <c r="A242" s="7"/>
      <c r="B242" s="7"/>
      <c r="C242" s="7"/>
      <c r="D242" s="7"/>
      <c r="E242" s="7"/>
      <c r="F242" s="7"/>
      <c r="G242" s="7"/>
      <c r="H242" s="7"/>
      <c r="I242" s="7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7"/>
      <c r="W242" s="7"/>
      <c r="X242" s="7"/>
      <c r="Y242" s="7"/>
      <c r="Z242" s="7"/>
    </row>
    <row r="243" ht="15.75" customHeight="1">
      <c r="A243" s="7"/>
      <c r="B243" s="7"/>
      <c r="C243" s="7"/>
      <c r="D243" s="7"/>
      <c r="E243" s="7"/>
      <c r="F243" s="7"/>
      <c r="G243" s="7"/>
      <c r="H243" s="7"/>
      <c r="I243" s="7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7"/>
      <c r="W243" s="7"/>
      <c r="X243" s="7"/>
      <c r="Y243" s="7"/>
      <c r="Z243" s="7"/>
    </row>
    <row r="244" ht="15.75" customHeight="1">
      <c r="A244" s="7"/>
      <c r="B244" s="7"/>
      <c r="C244" s="7"/>
      <c r="D244" s="7"/>
      <c r="E244" s="7"/>
      <c r="F244" s="7"/>
      <c r="G244" s="7"/>
      <c r="H244" s="7"/>
      <c r="I244" s="7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7"/>
      <c r="W244" s="7"/>
      <c r="X244" s="7"/>
      <c r="Y244" s="7"/>
      <c r="Z244" s="7"/>
    </row>
    <row r="245" ht="15.75" customHeight="1">
      <c r="A245" s="7"/>
      <c r="B245" s="7"/>
      <c r="C245" s="7"/>
      <c r="D245" s="7"/>
      <c r="E245" s="7"/>
      <c r="F245" s="7"/>
      <c r="G245" s="7"/>
      <c r="H245" s="7"/>
      <c r="I245" s="7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7"/>
      <c r="W245" s="7"/>
      <c r="X245" s="7"/>
      <c r="Y245" s="7"/>
      <c r="Z245" s="7"/>
    </row>
    <row r="246" ht="15.75" customHeight="1">
      <c r="A246" s="7"/>
      <c r="B246" s="7"/>
      <c r="C246" s="7"/>
      <c r="D246" s="7"/>
      <c r="E246" s="7"/>
      <c r="F246" s="7"/>
      <c r="G246" s="7"/>
      <c r="H246" s="7"/>
      <c r="I246" s="7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7"/>
      <c r="W246" s="7"/>
      <c r="X246" s="7"/>
      <c r="Y246" s="7"/>
      <c r="Z246" s="7"/>
    </row>
    <row r="247" ht="15.75" customHeight="1">
      <c r="A247" s="7"/>
      <c r="B247" s="7"/>
      <c r="C247" s="7"/>
      <c r="D247" s="7"/>
      <c r="E247" s="7"/>
      <c r="F247" s="7"/>
      <c r="G247" s="7"/>
      <c r="H247" s="7"/>
      <c r="I247" s="7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7"/>
      <c r="W247" s="7"/>
      <c r="X247" s="7"/>
      <c r="Y247" s="7"/>
      <c r="Z247" s="7"/>
    </row>
    <row r="248" ht="15.75" customHeight="1">
      <c r="A248" s="7"/>
      <c r="B248" s="7"/>
      <c r="C248" s="7"/>
      <c r="D248" s="7"/>
      <c r="E248" s="7"/>
      <c r="F248" s="7"/>
      <c r="G248" s="7"/>
      <c r="H248" s="7"/>
      <c r="I248" s="7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7"/>
      <c r="W248" s="7"/>
      <c r="X248" s="7"/>
      <c r="Y248" s="7"/>
      <c r="Z248" s="7"/>
    </row>
    <row r="249" ht="15.75" customHeight="1">
      <c r="A249" s="7"/>
      <c r="B249" s="7"/>
      <c r="C249" s="7"/>
      <c r="D249" s="7"/>
      <c r="E249" s="7"/>
      <c r="F249" s="7"/>
      <c r="G249" s="7"/>
      <c r="H249" s="7"/>
      <c r="I249" s="7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7"/>
      <c r="W249" s="7"/>
      <c r="X249" s="7"/>
      <c r="Y249" s="7"/>
      <c r="Z249" s="7"/>
    </row>
    <row r="250" ht="15.75" customHeight="1">
      <c r="A250" s="7"/>
      <c r="B250" s="7"/>
      <c r="C250" s="7"/>
      <c r="D250" s="7"/>
      <c r="E250" s="7"/>
      <c r="F250" s="7"/>
      <c r="G250" s="7"/>
      <c r="H250" s="7"/>
      <c r="I250" s="7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7"/>
      <c r="W250" s="7"/>
      <c r="X250" s="7"/>
      <c r="Y250" s="7"/>
      <c r="Z250" s="7"/>
    </row>
    <row r="251" ht="15.75" customHeight="1">
      <c r="A251" s="7"/>
      <c r="B251" s="7"/>
      <c r="C251" s="7"/>
      <c r="D251" s="7"/>
      <c r="E251" s="7"/>
      <c r="F251" s="7"/>
      <c r="G251" s="7"/>
      <c r="H251" s="7"/>
      <c r="I251" s="7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7"/>
      <c r="W251" s="7"/>
      <c r="X251" s="7"/>
      <c r="Y251" s="7"/>
      <c r="Z251" s="7"/>
    </row>
    <row r="252" ht="15.75" customHeight="1">
      <c r="A252" s="7"/>
      <c r="B252" s="7"/>
      <c r="C252" s="7"/>
      <c r="D252" s="7"/>
      <c r="E252" s="7"/>
      <c r="F252" s="7"/>
      <c r="G252" s="7"/>
      <c r="H252" s="7"/>
      <c r="I252" s="7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7"/>
      <c r="W252" s="7"/>
      <c r="X252" s="7"/>
      <c r="Y252" s="7"/>
      <c r="Z252" s="7"/>
    </row>
    <row r="253" ht="15.75" customHeight="1">
      <c r="A253" s="7"/>
      <c r="B253" s="7"/>
      <c r="C253" s="7"/>
      <c r="D253" s="7"/>
      <c r="E253" s="7"/>
      <c r="F253" s="7"/>
      <c r="G253" s="7"/>
      <c r="H253" s="7"/>
      <c r="I253" s="7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7"/>
      <c r="W253" s="7"/>
      <c r="X253" s="7"/>
      <c r="Y253" s="7"/>
      <c r="Z253" s="7"/>
    </row>
    <row r="254" ht="15.75" customHeight="1">
      <c r="A254" s="7"/>
      <c r="B254" s="7"/>
      <c r="C254" s="7"/>
      <c r="D254" s="7"/>
      <c r="E254" s="7"/>
      <c r="F254" s="7"/>
      <c r="G254" s="7"/>
      <c r="H254" s="7"/>
      <c r="I254" s="7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7"/>
      <c r="W254" s="7"/>
      <c r="X254" s="7"/>
      <c r="Y254" s="7"/>
      <c r="Z254" s="7"/>
    </row>
    <row r="255" ht="15.75" customHeight="1">
      <c r="A255" s="7"/>
      <c r="B255" s="7"/>
      <c r="C255" s="7"/>
      <c r="D255" s="7"/>
      <c r="E255" s="7"/>
      <c r="F255" s="7"/>
      <c r="G255" s="7"/>
      <c r="H255" s="7"/>
      <c r="I255" s="7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7"/>
      <c r="W255" s="7"/>
      <c r="X255" s="7"/>
      <c r="Y255" s="7"/>
      <c r="Z255" s="7"/>
    </row>
    <row r="256" ht="15.75" customHeight="1">
      <c r="A256" s="7"/>
      <c r="B256" s="7"/>
      <c r="C256" s="7"/>
      <c r="D256" s="7"/>
      <c r="E256" s="7"/>
      <c r="F256" s="7"/>
      <c r="G256" s="7"/>
      <c r="H256" s="7"/>
      <c r="I256" s="7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7"/>
      <c r="W256" s="7"/>
      <c r="X256" s="7"/>
      <c r="Y256" s="7"/>
      <c r="Z256" s="7"/>
    </row>
    <row r="257" ht="15.75" customHeight="1">
      <c r="A257" s="7"/>
      <c r="B257" s="7"/>
      <c r="C257" s="7"/>
      <c r="D257" s="7"/>
      <c r="E257" s="7"/>
      <c r="F257" s="7"/>
      <c r="G257" s="7"/>
      <c r="H257" s="7"/>
      <c r="I257" s="7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7"/>
      <c r="W257" s="7"/>
      <c r="X257" s="7"/>
      <c r="Y257" s="7"/>
      <c r="Z257" s="7"/>
    </row>
    <row r="258" ht="15.75" customHeight="1">
      <c r="A258" s="7"/>
      <c r="B258" s="7"/>
      <c r="C258" s="7"/>
      <c r="D258" s="7"/>
      <c r="E258" s="7"/>
      <c r="F258" s="7"/>
      <c r="G258" s="7"/>
      <c r="H258" s="7"/>
      <c r="I258" s="7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7"/>
      <c r="W258" s="7"/>
      <c r="X258" s="7"/>
      <c r="Y258" s="7"/>
      <c r="Z258" s="7"/>
    </row>
    <row r="259" ht="15.75" customHeight="1">
      <c r="A259" s="7"/>
      <c r="B259" s="7"/>
      <c r="C259" s="7"/>
      <c r="D259" s="7"/>
      <c r="E259" s="7"/>
      <c r="F259" s="7"/>
      <c r="G259" s="7"/>
      <c r="H259" s="7"/>
      <c r="I259" s="7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7"/>
      <c r="W259" s="7"/>
      <c r="X259" s="7"/>
      <c r="Y259" s="7"/>
      <c r="Z259" s="7"/>
    </row>
    <row r="260" ht="15.75" customHeight="1">
      <c r="A260" s="7"/>
      <c r="B260" s="7"/>
      <c r="C260" s="7"/>
      <c r="D260" s="7"/>
      <c r="E260" s="7"/>
      <c r="F260" s="7"/>
      <c r="G260" s="7"/>
      <c r="H260" s="7"/>
      <c r="I260" s="7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7"/>
      <c r="W260" s="7"/>
      <c r="X260" s="7"/>
      <c r="Y260" s="7"/>
      <c r="Z260" s="7"/>
    </row>
    <row r="261" ht="15.75" customHeight="1">
      <c r="A261" s="7"/>
      <c r="B261" s="7"/>
      <c r="C261" s="7"/>
      <c r="D261" s="7"/>
      <c r="E261" s="7"/>
      <c r="F261" s="7"/>
      <c r="G261" s="7"/>
      <c r="H261" s="7"/>
      <c r="I261" s="7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7"/>
      <c r="W261" s="7"/>
      <c r="X261" s="7"/>
      <c r="Y261" s="7"/>
      <c r="Z261" s="7"/>
    </row>
    <row r="262" ht="15.75" customHeight="1">
      <c r="A262" s="7"/>
      <c r="B262" s="7"/>
      <c r="C262" s="7"/>
      <c r="D262" s="7"/>
      <c r="E262" s="7"/>
      <c r="F262" s="7"/>
      <c r="G262" s="7"/>
      <c r="H262" s="7"/>
      <c r="I262" s="7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7"/>
      <c r="W262" s="7"/>
      <c r="X262" s="7"/>
      <c r="Y262" s="7"/>
      <c r="Z262" s="7"/>
    </row>
    <row r="263" ht="15.75" customHeight="1">
      <c r="A263" s="7"/>
      <c r="B263" s="7"/>
      <c r="C263" s="7"/>
      <c r="D263" s="7"/>
      <c r="E263" s="7"/>
      <c r="F263" s="7"/>
      <c r="G263" s="7"/>
      <c r="H263" s="7"/>
      <c r="I263" s="7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7"/>
      <c r="W263" s="7"/>
      <c r="X263" s="7"/>
      <c r="Y263" s="7"/>
      <c r="Z263" s="7"/>
    </row>
    <row r="264" ht="15.75" customHeight="1">
      <c r="A264" s="7"/>
      <c r="B264" s="7"/>
      <c r="C264" s="7"/>
      <c r="D264" s="7"/>
      <c r="E264" s="7"/>
      <c r="F264" s="7"/>
      <c r="G264" s="7"/>
      <c r="H264" s="7"/>
      <c r="I264" s="7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7"/>
      <c r="W264" s="7"/>
      <c r="X264" s="7"/>
      <c r="Y264" s="7"/>
      <c r="Z264" s="7"/>
    </row>
    <row r="265" ht="15.75" customHeight="1">
      <c r="A265" s="7"/>
      <c r="B265" s="7"/>
      <c r="C265" s="7"/>
      <c r="D265" s="7"/>
      <c r="E265" s="7"/>
      <c r="F265" s="7"/>
      <c r="G265" s="7"/>
      <c r="H265" s="7"/>
      <c r="I265" s="7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7"/>
      <c r="W265" s="7"/>
      <c r="X265" s="7"/>
      <c r="Y265" s="7"/>
      <c r="Z265" s="7"/>
    </row>
    <row r="266" ht="15.75" customHeight="1">
      <c r="A266" s="7"/>
      <c r="B266" s="7"/>
      <c r="C266" s="7"/>
      <c r="D266" s="7"/>
      <c r="E266" s="7"/>
      <c r="F266" s="7"/>
      <c r="G266" s="7"/>
      <c r="H266" s="7"/>
      <c r="I266" s="7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7"/>
      <c r="W266" s="7"/>
      <c r="X266" s="7"/>
      <c r="Y266" s="7"/>
      <c r="Z266" s="7"/>
    </row>
    <row r="267" ht="15.75" customHeight="1">
      <c r="A267" s="7"/>
      <c r="B267" s="7"/>
      <c r="C267" s="7"/>
      <c r="D267" s="7"/>
      <c r="E267" s="7"/>
      <c r="F267" s="7"/>
      <c r="G267" s="7"/>
      <c r="H267" s="7"/>
      <c r="I267" s="7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7"/>
      <c r="W267" s="7"/>
      <c r="X267" s="7"/>
      <c r="Y267" s="7"/>
      <c r="Z267" s="7"/>
    </row>
    <row r="268" ht="15.75" customHeight="1">
      <c r="A268" s="7"/>
      <c r="B268" s="7"/>
      <c r="C268" s="7"/>
      <c r="D268" s="7"/>
      <c r="E268" s="7"/>
      <c r="F268" s="7"/>
      <c r="G268" s="7"/>
      <c r="H268" s="7"/>
      <c r="I268" s="7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7"/>
      <c r="W268" s="7"/>
      <c r="X268" s="7"/>
      <c r="Y268" s="7"/>
      <c r="Z268" s="7"/>
    </row>
    <row r="269" ht="15.75" customHeight="1">
      <c r="A269" s="7"/>
      <c r="B269" s="7"/>
      <c r="C269" s="7"/>
      <c r="D269" s="7"/>
      <c r="E269" s="7"/>
      <c r="F269" s="7"/>
      <c r="G269" s="7"/>
      <c r="H269" s="7"/>
      <c r="I269" s="7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7"/>
      <c r="W269" s="7"/>
      <c r="X269" s="7"/>
      <c r="Y269" s="7"/>
      <c r="Z269" s="7"/>
    </row>
    <row r="270" ht="15.75" customHeight="1">
      <c r="A270" s="7"/>
      <c r="B270" s="7"/>
      <c r="C270" s="7"/>
      <c r="D270" s="7"/>
      <c r="E270" s="7"/>
      <c r="F270" s="7"/>
      <c r="G270" s="7"/>
      <c r="H270" s="7"/>
      <c r="I270" s="7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7"/>
      <c r="W270" s="7"/>
      <c r="X270" s="7"/>
      <c r="Y270" s="7"/>
      <c r="Z270" s="7"/>
    </row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5">
    <mergeCell ref="B70:B76"/>
    <mergeCell ref="C70:C76"/>
    <mergeCell ref="B34:B40"/>
    <mergeCell ref="C34:C40"/>
    <mergeCell ref="A41:A76"/>
    <mergeCell ref="B41:B47"/>
    <mergeCell ref="C41:C47"/>
    <mergeCell ref="B48:B54"/>
    <mergeCell ref="C48:C54"/>
    <mergeCell ref="B12:B18"/>
    <mergeCell ref="C12:C18"/>
    <mergeCell ref="B20:B26"/>
    <mergeCell ref="C20:C26"/>
    <mergeCell ref="A1:B1"/>
    <mergeCell ref="C1:I1"/>
    <mergeCell ref="A3:A4"/>
    <mergeCell ref="B3:B4"/>
    <mergeCell ref="C3:C4"/>
    <mergeCell ref="D3:I3"/>
    <mergeCell ref="A5:A40"/>
    <mergeCell ref="B55:I55"/>
    <mergeCell ref="U25:U34"/>
    <mergeCell ref="U35:U44"/>
    <mergeCell ref="U45:U54"/>
    <mergeCell ref="B5:B11"/>
    <mergeCell ref="C5:C11"/>
    <mergeCell ref="U5:U14"/>
    <mergeCell ref="U15:U24"/>
    <mergeCell ref="B19:I19"/>
    <mergeCell ref="B27:B33"/>
    <mergeCell ref="C27:C33"/>
    <mergeCell ref="B56:B62"/>
    <mergeCell ref="C56:C62"/>
    <mergeCell ref="B63:B69"/>
    <mergeCell ref="C63:C69"/>
  </mergeCells>
  <printOptions/>
  <pageMargins bottom="0.787401575" footer="0.0" header="0.0" left="0.511811024" right="0.511811024" top="0.787401575"/>
  <pageSetup paperSize="9" orientation="portrait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3" width="9.14"/>
    <col customWidth="1" min="4" max="9" width="20.86"/>
    <col customWidth="1" hidden="1" min="10" max="10" width="82.71"/>
    <col customWidth="1" hidden="1" min="11" max="11" width="10.43"/>
    <col customWidth="1" hidden="1" min="12" max="12" width="12.71"/>
    <col customWidth="1" hidden="1" min="13" max="13" width="9.57"/>
    <col customWidth="1" hidden="1" min="14" max="14" width="11.86"/>
    <col customWidth="1" hidden="1" min="15" max="15" width="11.71"/>
    <col customWidth="1" hidden="1" min="16" max="17" width="9.14"/>
    <col customWidth="1" hidden="1" min="18" max="18" width="15.71"/>
    <col customWidth="1" hidden="1" min="19" max="19" width="9.14"/>
    <col customWidth="1" hidden="1" min="20" max="20" width="14.14"/>
    <col customWidth="1" hidden="1" min="21" max="21" width="13.57"/>
    <col customWidth="1" hidden="1" min="22" max="24" width="8.71"/>
    <col customWidth="1" min="25" max="26" width="8.71"/>
  </cols>
  <sheetData>
    <row r="1">
      <c r="A1" s="1" t="s">
        <v>0</v>
      </c>
      <c r="B1" s="2"/>
      <c r="C1" s="3"/>
      <c r="D1" s="4"/>
      <c r="E1" s="4"/>
      <c r="F1" s="4"/>
      <c r="G1" s="4"/>
      <c r="H1" s="4"/>
      <c r="I1" s="5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7"/>
      <c r="W1" s="7"/>
      <c r="X1" s="7"/>
      <c r="Y1" s="7"/>
      <c r="Z1" s="7"/>
    </row>
    <row r="2" hidden="1">
      <c r="A2" s="8"/>
      <c r="B2" s="8"/>
      <c r="C2" s="8"/>
      <c r="D2" s="9">
        <v>5.0</v>
      </c>
      <c r="E2" s="9">
        <v>6.0</v>
      </c>
      <c r="F2" s="9">
        <v>7.0</v>
      </c>
      <c r="G2" s="9">
        <v>8.0</v>
      </c>
      <c r="H2" s="9">
        <v>9.0</v>
      </c>
      <c r="I2" s="10">
        <v>10.0</v>
      </c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7"/>
      <c r="W2" s="7"/>
      <c r="X2" s="7"/>
      <c r="Y2" s="7"/>
      <c r="Z2" s="7"/>
    </row>
    <row r="3">
      <c r="A3" s="11" t="s">
        <v>1</v>
      </c>
      <c r="B3" s="11" t="s">
        <v>2</v>
      </c>
      <c r="C3" s="11" t="s">
        <v>3</v>
      </c>
      <c r="D3" s="1" t="s">
        <v>4</v>
      </c>
      <c r="E3" s="4"/>
      <c r="F3" s="4"/>
      <c r="G3" s="4"/>
      <c r="H3" s="4"/>
      <c r="I3" s="5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7"/>
      <c r="W3" s="7"/>
      <c r="X3" s="7"/>
      <c r="Y3" s="7"/>
      <c r="Z3" s="7"/>
    </row>
    <row r="4">
      <c r="A4" s="12"/>
      <c r="B4" s="12"/>
      <c r="C4" s="12"/>
      <c r="D4" s="13" t="s">
        <v>5</v>
      </c>
      <c r="E4" s="13" t="s">
        <v>6</v>
      </c>
      <c r="F4" s="13" t="s">
        <v>7</v>
      </c>
      <c r="G4" s="13" t="s">
        <v>8</v>
      </c>
      <c r="H4" s="13" t="s">
        <v>9</v>
      </c>
      <c r="I4" s="15" t="s">
        <v>10</v>
      </c>
      <c r="J4" s="16" t="s">
        <v>11</v>
      </c>
      <c r="K4" s="17" t="s">
        <v>12</v>
      </c>
      <c r="L4" s="18" t="s">
        <v>13</v>
      </c>
      <c r="M4" s="18" t="s">
        <v>14</v>
      </c>
      <c r="N4" s="18" t="s">
        <v>15</v>
      </c>
      <c r="O4" s="18" t="s">
        <v>16</v>
      </c>
      <c r="P4" s="18" t="s">
        <v>17</v>
      </c>
      <c r="Q4" s="18" t="s">
        <v>18</v>
      </c>
      <c r="R4" s="18" t="s">
        <v>19</v>
      </c>
      <c r="S4" s="19"/>
      <c r="T4" s="19"/>
      <c r="U4" s="6"/>
      <c r="V4" s="7"/>
      <c r="W4" s="7"/>
      <c r="X4" s="7"/>
      <c r="Y4" s="7"/>
      <c r="Z4" s="7"/>
    </row>
    <row r="5">
      <c r="A5" s="20" t="s">
        <v>20</v>
      </c>
      <c r="B5" s="21">
        <v>0.3333333333333333</v>
      </c>
      <c r="C5" s="21">
        <v>0.3680555555555556</v>
      </c>
      <c r="D5" s="22">
        <v>1.200006E7</v>
      </c>
      <c r="E5" s="22">
        <v>1.200006E7</v>
      </c>
      <c r="F5" s="22">
        <v>1.2000187E7</v>
      </c>
      <c r="G5" s="22">
        <v>1.2000056E7</v>
      </c>
      <c r="H5" s="22">
        <v>1.2000056E7</v>
      </c>
      <c r="I5" s="32"/>
      <c r="J5" s="24" t="str">
        <f>D10&amp;" - "&amp;D6&amp;" - "&amp;D7&amp;" - "&amp;D9</f>
        <v>Farmácia  - Análise bacteriológica - M1, M2 e M3 - Rodrigo</v>
      </c>
      <c r="K5" s="25">
        <f t="shared" ref="K5:K54" si="2">HOUR(S5)</f>
        <v>8</v>
      </c>
      <c r="L5" s="24">
        <f t="shared" ref="L5:L54" si="3">MINUTE(S5)</f>
        <v>0</v>
      </c>
      <c r="M5" s="25">
        <f t="shared" ref="M5:M54" si="4">HOUR(T5)</f>
        <v>8</v>
      </c>
      <c r="N5" s="25">
        <f t="shared" ref="N5:N54" si="5">MINUTE(T5)</f>
        <v>50</v>
      </c>
      <c r="O5" s="25">
        <f t="shared" ref="O5:O14" si="6">D$2</f>
        <v>5</v>
      </c>
      <c r="P5" s="25">
        <v>8.0</v>
      </c>
      <c r="Q5" s="25">
        <v>2015.0</v>
      </c>
      <c r="R5" s="25" t="str">
        <f>D8</f>
        <v>Sala 4 Aulário I</v>
      </c>
      <c r="S5" s="19">
        <f t="shared" ref="S5:T5" si="1">B5</f>
        <v>0.3333333333</v>
      </c>
      <c r="T5" s="19">
        <f t="shared" si="1"/>
        <v>0.3680555556</v>
      </c>
      <c r="U5" s="26" t="s">
        <v>22</v>
      </c>
      <c r="V5" s="7"/>
      <c r="W5" s="7"/>
      <c r="X5" s="7"/>
      <c r="Y5" s="7"/>
      <c r="Z5" s="7"/>
    </row>
    <row r="6">
      <c r="A6" s="27"/>
      <c r="B6" s="27"/>
      <c r="C6" s="27"/>
      <c r="D6" s="30" t="s">
        <v>49</v>
      </c>
      <c r="E6" s="30" t="s">
        <v>49</v>
      </c>
      <c r="F6" s="28" t="s">
        <v>52</v>
      </c>
      <c r="G6" s="30" t="s">
        <v>54</v>
      </c>
      <c r="H6" s="30" t="s">
        <v>54</v>
      </c>
      <c r="I6" s="36"/>
      <c r="J6" s="24" t="str">
        <f>D17&amp;" - "&amp;D13&amp;" - "&amp;D14&amp;" - "&amp;D16</f>
        <v>Farmácia  - Análise bacteriológica - M1, M2 e M3 - Rodrigo</v>
      </c>
      <c r="K6" s="25">
        <f t="shared" si="2"/>
        <v>8</v>
      </c>
      <c r="L6" s="24">
        <f t="shared" si="3"/>
        <v>50</v>
      </c>
      <c r="M6" s="25">
        <f t="shared" si="4"/>
        <v>9</v>
      </c>
      <c r="N6" s="25">
        <f t="shared" si="5"/>
        <v>40</v>
      </c>
      <c r="O6" s="25">
        <f t="shared" si="6"/>
        <v>5</v>
      </c>
      <c r="P6" s="25">
        <v>8.0</v>
      </c>
      <c r="Q6" s="25">
        <v>2015.0</v>
      </c>
      <c r="R6" s="25" t="str">
        <f>D15</f>
        <v>Sala 4 Aulário I</v>
      </c>
      <c r="S6" s="19">
        <f t="shared" ref="S6:T6" si="7">B12</f>
        <v>0.3680555556</v>
      </c>
      <c r="T6" s="19">
        <f t="shared" si="7"/>
        <v>0.4027777778</v>
      </c>
      <c r="U6" s="31"/>
      <c r="V6" s="7"/>
      <c r="W6" s="7"/>
      <c r="X6" s="7"/>
      <c r="Y6" s="7"/>
      <c r="Z6" s="7"/>
    </row>
    <row r="7">
      <c r="A7" s="27"/>
      <c r="B7" s="27"/>
      <c r="C7" s="27"/>
      <c r="D7" s="28" t="s">
        <v>34</v>
      </c>
      <c r="E7" s="28" t="s">
        <v>58</v>
      </c>
      <c r="F7" s="28" t="s">
        <v>38</v>
      </c>
      <c r="G7" s="30" t="s">
        <v>59</v>
      </c>
      <c r="H7" s="30" t="s">
        <v>34</v>
      </c>
      <c r="I7" s="36"/>
      <c r="J7" s="24" t="str">
        <f>D25&amp;" - "&amp;D21&amp;" - "&amp;D22&amp;" - "&amp;D24</f>
        <v>Farmácia  - Análise bacteriológica - M1, M2 e M3 - Rodrigo</v>
      </c>
      <c r="K7" s="25">
        <f t="shared" si="2"/>
        <v>10</v>
      </c>
      <c r="L7" s="24">
        <f t="shared" si="3"/>
        <v>0</v>
      </c>
      <c r="M7" s="25">
        <f t="shared" si="4"/>
        <v>10</v>
      </c>
      <c r="N7" s="25">
        <f t="shared" si="5"/>
        <v>50</v>
      </c>
      <c r="O7" s="25">
        <f t="shared" si="6"/>
        <v>5</v>
      </c>
      <c r="P7" s="25">
        <v>8.0</v>
      </c>
      <c r="Q7" s="25">
        <v>2015.0</v>
      </c>
      <c r="R7" s="25" t="str">
        <f>D23</f>
        <v>Sala 4 Aulário I</v>
      </c>
      <c r="S7" s="19">
        <f t="shared" ref="S7:T7" si="8">B20</f>
        <v>0.4166666667</v>
      </c>
      <c r="T7" s="19">
        <f t="shared" si="8"/>
        <v>0.4513888889</v>
      </c>
      <c r="U7" s="31"/>
      <c r="V7" s="7"/>
      <c r="W7" s="7"/>
      <c r="X7" s="7"/>
      <c r="Y7" s="7"/>
      <c r="Z7" s="7"/>
    </row>
    <row r="8">
      <c r="A8" s="27"/>
      <c r="B8" s="27"/>
      <c r="C8" s="27"/>
      <c r="D8" s="33" t="s">
        <v>67</v>
      </c>
      <c r="E8" s="28" t="s">
        <v>68</v>
      </c>
      <c r="F8" s="33" t="s">
        <v>69</v>
      </c>
      <c r="G8" s="41" t="s">
        <v>70</v>
      </c>
      <c r="H8" s="41" t="s">
        <v>70</v>
      </c>
      <c r="I8" s="36"/>
      <c r="J8" s="24" t="str">
        <f>D32&amp;" - "&amp;D28&amp;" - "&amp;D29&amp;" - "&amp;D31</f>
        <v>Farmácia  - Análise bacteriológica - M1 (até 13:20) - Rodrigo</v>
      </c>
      <c r="K8" s="25">
        <f t="shared" si="2"/>
        <v>10</v>
      </c>
      <c r="L8" s="24">
        <f t="shared" si="3"/>
        <v>50</v>
      </c>
      <c r="M8" s="25">
        <f t="shared" si="4"/>
        <v>11</v>
      </c>
      <c r="N8" s="25">
        <f t="shared" si="5"/>
        <v>40</v>
      </c>
      <c r="O8" s="25">
        <f t="shared" si="6"/>
        <v>5</v>
      </c>
      <c r="P8" s="25">
        <v>8.0</v>
      </c>
      <c r="Q8" s="25">
        <v>2015.0</v>
      </c>
      <c r="R8" s="25" t="str">
        <f>D30</f>
        <v>Lab. Análises Clínicas p. 15</v>
      </c>
      <c r="S8" s="19">
        <f t="shared" ref="S8:T8" si="9">B27</f>
        <v>0.4513888889</v>
      </c>
      <c r="T8" s="19">
        <f t="shared" si="9"/>
        <v>0.4861111111</v>
      </c>
      <c r="U8" s="31"/>
      <c r="V8" s="7"/>
      <c r="W8" s="7"/>
      <c r="X8" s="7"/>
      <c r="Y8" s="7"/>
      <c r="Z8" s="7"/>
    </row>
    <row r="9">
      <c r="A9" s="27"/>
      <c r="B9" s="27"/>
      <c r="C9" s="27"/>
      <c r="D9" s="28" t="s">
        <v>71</v>
      </c>
      <c r="E9" s="28" t="s">
        <v>71</v>
      </c>
      <c r="F9" s="28" t="s">
        <v>72</v>
      </c>
      <c r="G9" s="30" t="s">
        <v>73</v>
      </c>
      <c r="H9" s="30" t="s">
        <v>50</v>
      </c>
      <c r="I9" s="36"/>
      <c r="J9" s="24" t="str">
        <f>D39&amp;" - "&amp;D35&amp;" - "&amp;D36&amp;" - "&amp;D38</f>
        <v>Farmácia  - Análise bacteriológica - M1 (até 13:20) - Rodrigo</v>
      </c>
      <c r="K9" s="25">
        <f t="shared" si="2"/>
        <v>11</v>
      </c>
      <c r="L9" s="24">
        <f t="shared" si="3"/>
        <v>40</v>
      </c>
      <c r="M9" s="25">
        <f t="shared" si="4"/>
        <v>12</v>
      </c>
      <c r="N9" s="25">
        <f t="shared" si="5"/>
        <v>30</v>
      </c>
      <c r="O9" s="25">
        <f t="shared" si="6"/>
        <v>5</v>
      </c>
      <c r="P9" s="25">
        <v>8.0</v>
      </c>
      <c r="Q9" s="25">
        <v>2015.0</v>
      </c>
      <c r="R9" s="25" t="str">
        <f>D37</f>
        <v>Lab. Análises Clínicas p. 15</v>
      </c>
      <c r="S9" s="19">
        <f t="shared" ref="S9:T9" si="10">B34</f>
        <v>0.4861111111</v>
      </c>
      <c r="T9" s="19">
        <f t="shared" si="10"/>
        <v>0.5208333333</v>
      </c>
      <c r="U9" s="31"/>
      <c r="V9" s="7"/>
      <c r="W9" s="7"/>
      <c r="X9" s="7"/>
      <c r="Y9" s="7"/>
      <c r="Z9" s="7"/>
    </row>
    <row r="10">
      <c r="A10" s="27"/>
      <c r="B10" s="27"/>
      <c r="C10" s="27"/>
      <c r="D10" s="28" t="s">
        <v>56</v>
      </c>
      <c r="E10" s="28" t="s">
        <v>56</v>
      </c>
      <c r="F10" s="28" t="s">
        <v>56</v>
      </c>
      <c r="G10" s="28" t="s">
        <v>56</v>
      </c>
      <c r="H10" s="28" t="s">
        <v>56</v>
      </c>
      <c r="I10" s="36"/>
      <c r="J10" s="24" t="str">
        <f>D46&amp;" - "&amp;D42&amp;" - "&amp;D43&amp;" - "&amp;D45</f>
        <v>Farmácia  - Atenção Farmacêutica I - M1 / M2 / M3 - Juliane</v>
      </c>
      <c r="K10" s="25">
        <f t="shared" si="2"/>
        <v>14</v>
      </c>
      <c r="L10" s="24">
        <f t="shared" si="3"/>
        <v>0</v>
      </c>
      <c r="M10" s="25">
        <f t="shared" si="4"/>
        <v>14</v>
      </c>
      <c r="N10" s="25">
        <f t="shared" si="5"/>
        <v>50</v>
      </c>
      <c r="O10" s="25">
        <f t="shared" si="6"/>
        <v>5</v>
      </c>
      <c r="P10" s="25">
        <v>8.0</v>
      </c>
      <c r="Q10" s="25">
        <v>2015.0</v>
      </c>
      <c r="R10" s="25" t="str">
        <f>D44</f>
        <v>Sala 25 Prédio 5</v>
      </c>
      <c r="S10" s="19">
        <f t="shared" ref="S10:T10" si="11">B41</f>
        <v>0.5833333333</v>
      </c>
      <c r="T10" s="19">
        <f t="shared" si="11"/>
        <v>0.6180555556</v>
      </c>
      <c r="U10" s="31"/>
      <c r="V10" s="7"/>
      <c r="W10" s="7"/>
      <c r="X10" s="7"/>
      <c r="Y10" s="7"/>
      <c r="Z10" s="7"/>
    </row>
    <row r="11">
      <c r="A11" s="27"/>
      <c r="B11" s="12"/>
      <c r="C11" s="38"/>
      <c r="D11" s="40" t="s">
        <v>75</v>
      </c>
      <c r="E11" s="40" t="s">
        <v>75</v>
      </c>
      <c r="F11" s="40" t="s">
        <v>76</v>
      </c>
      <c r="G11" s="40" t="s">
        <v>64</v>
      </c>
      <c r="H11" s="40" t="s">
        <v>61</v>
      </c>
      <c r="I11" s="43"/>
      <c r="J11" s="24" t="str">
        <f>D53&amp;" - "&amp;D49&amp;" - "&amp;D50&amp;" - "&amp;D52</f>
        <v>Farmácia  - Atenção Farmacêutica I - M1 / M2 / M3 - Juliane</v>
      </c>
      <c r="K11" s="25">
        <f t="shared" si="2"/>
        <v>14</v>
      </c>
      <c r="L11" s="24">
        <f t="shared" si="3"/>
        <v>50</v>
      </c>
      <c r="M11" s="25">
        <f t="shared" si="4"/>
        <v>15</v>
      </c>
      <c r="N11" s="25">
        <f t="shared" si="5"/>
        <v>40</v>
      </c>
      <c r="O11" s="25">
        <f t="shared" si="6"/>
        <v>5</v>
      </c>
      <c r="P11" s="25">
        <v>8.0</v>
      </c>
      <c r="Q11" s="25">
        <v>2015.0</v>
      </c>
      <c r="R11" s="25" t="str">
        <f>D51</f>
        <v>Sala 25 Prédio 5</v>
      </c>
      <c r="S11" s="19">
        <f t="shared" ref="S11:T11" si="12">B48</f>
        <v>0.6180555556</v>
      </c>
      <c r="T11" s="19">
        <f t="shared" si="12"/>
        <v>0.6527777778</v>
      </c>
      <c r="U11" s="31"/>
      <c r="V11" s="7"/>
      <c r="W11" s="7"/>
      <c r="X11" s="7"/>
      <c r="Y11" s="7"/>
      <c r="Z11" s="7"/>
    </row>
    <row r="12">
      <c r="A12" s="27"/>
      <c r="B12" s="21">
        <v>0.3680555555555556</v>
      </c>
      <c r="C12" s="21">
        <v>0.40277777777777773</v>
      </c>
      <c r="D12" s="22">
        <v>1.200006E7</v>
      </c>
      <c r="E12" s="22">
        <v>1.200006E7</v>
      </c>
      <c r="F12" s="22">
        <v>1.2000187E7</v>
      </c>
      <c r="G12" s="22">
        <v>1.2000056E7</v>
      </c>
      <c r="H12" s="22">
        <v>1.2000056E7</v>
      </c>
      <c r="I12" s="32"/>
      <c r="J12" s="24" t="str">
        <f>D61&amp;" - "&amp;D57&amp;" - "&amp;D58&amp;" - "&amp;D60</f>
        <v>Farmácia  - Atenção Farmacêutica I - M1 - Juliane</v>
      </c>
      <c r="K12" s="25">
        <f t="shared" si="2"/>
        <v>16</v>
      </c>
      <c r="L12" s="24">
        <f t="shared" si="3"/>
        <v>0</v>
      </c>
      <c r="M12" s="25">
        <f t="shared" si="4"/>
        <v>16</v>
      </c>
      <c r="N12" s="25">
        <f t="shared" si="5"/>
        <v>50</v>
      </c>
      <c r="O12" s="25">
        <f t="shared" si="6"/>
        <v>5</v>
      </c>
      <c r="P12" s="25">
        <v>8.0</v>
      </c>
      <c r="Q12" s="25">
        <v>2015.0</v>
      </c>
      <c r="R12" s="25" t="str">
        <f>D59</f>
        <v>Lab. 12 pr. 05</v>
      </c>
      <c r="S12" s="19">
        <f t="shared" ref="S12:T12" si="13">B56</f>
        <v>0.6666666667</v>
      </c>
      <c r="T12" s="19">
        <f t="shared" si="13"/>
        <v>0.7013888889</v>
      </c>
      <c r="U12" s="31"/>
      <c r="V12" s="7"/>
      <c r="W12" s="7"/>
      <c r="X12" s="7"/>
      <c r="Y12" s="7"/>
      <c r="Z12" s="7"/>
    </row>
    <row r="13">
      <c r="A13" s="27"/>
      <c r="B13" s="27"/>
      <c r="C13" s="27"/>
      <c r="D13" s="30" t="s">
        <v>49</v>
      </c>
      <c r="E13" s="30" t="s">
        <v>49</v>
      </c>
      <c r="F13" s="28" t="s">
        <v>52</v>
      </c>
      <c r="G13" s="30" t="s">
        <v>54</v>
      </c>
      <c r="H13" s="30" t="s">
        <v>54</v>
      </c>
      <c r="I13" s="36"/>
      <c r="J13" s="24" t="str">
        <f>D68&amp;" - "&amp;D64&amp;" - "&amp;D65&amp;" - "&amp;D67</f>
        <v>Farmácia  - Atenção Farmacêutica I - M1 - Juliane</v>
      </c>
      <c r="K13" s="25">
        <f t="shared" si="2"/>
        <v>16</v>
      </c>
      <c r="L13" s="24">
        <f t="shared" si="3"/>
        <v>50</v>
      </c>
      <c r="M13" s="25">
        <f t="shared" si="4"/>
        <v>17</v>
      </c>
      <c r="N13" s="25">
        <f t="shared" si="5"/>
        <v>40</v>
      </c>
      <c r="O13" s="25">
        <f t="shared" si="6"/>
        <v>5</v>
      </c>
      <c r="P13" s="25">
        <v>8.0</v>
      </c>
      <c r="Q13" s="25">
        <v>2015.0</v>
      </c>
      <c r="R13" s="25" t="str">
        <f>D66</f>
        <v>Lab. 12 pr. 05</v>
      </c>
      <c r="S13" s="19">
        <f t="shared" ref="S13:T13" si="14">B63</f>
        <v>0.7013888889</v>
      </c>
      <c r="T13" s="19">
        <f t="shared" si="14"/>
        <v>0.7361111111</v>
      </c>
      <c r="U13" s="31"/>
      <c r="V13" s="7"/>
      <c r="W13" s="7"/>
      <c r="X13" s="7"/>
      <c r="Y13" s="7"/>
      <c r="Z13" s="7"/>
    </row>
    <row r="14">
      <c r="A14" s="27"/>
      <c r="B14" s="27"/>
      <c r="C14" s="27"/>
      <c r="D14" s="28" t="s">
        <v>34</v>
      </c>
      <c r="E14" s="28" t="s">
        <v>58</v>
      </c>
      <c r="F14" s="28" t="s">
        <v>38</v>
      </c>
      <c r="G14" s="30" t="s">
        <v>59</v>
      </c>
      <c r="H14" s="30" t="s">
        <v>34</v>
      </c>
      <c r="I14" s="36"/>
      <c r="J14" s="24" t="str">
        <f>D75&amp;" - "&amp;D71&amp;" - "&amp;D72&amp;" - "&amp;D74</f>
        <v> -  -  - </v>
      </c>
      <c r="K14" s="25">
        <f t="shared" si="2"/>
        <v>17</v>
      </c>
      <c r="L14" s="24">
        <f t="shared" si="3"/>
        <v>40</v>
      </c>
      <c r="M14" s="25">
        <f t="shared" si="4"/>
        <v>18</v>
      </c>
      <c r="N14" s="25">
        <f t="shared" si="5"/>
        <v>30</v>
      </c>
      <c r="O14" s="25">
        <f t="shared" si="6"/>
        <v>5</v>
      </c>
      <c r="P14" s="25">
        <v>8.0</v>
      </c>
      <c r="Q14" s="25">
        <v>2015.0</v>
      </c>
      <c r="R14" s="25" t="str">
        <f>D73</f>
        <v/>
      </c>
      <c r="S14" s="19">
        <f t="shared" ref="S14:T14" si="15">B70</f>
        <v>0.7361111111</v>
      </c>
      <c r="T14" s="19">
        <f t="shared" si="15"/>
        <v>0.7708333333</v>
      </c>
      <c r="U14" s="42"/>
      <c r="V14" s="7"/>
      <c r="W14" s="7"/>
      <c r="X14" s="7"/>
      <c r="Y14" s="7"/>
      <c r="Z14" s="7"/>
    </row>
    <row r="15">
      <c r="A15" s="27"/>
      <c r="B15" s="27"/>
      <c r="C15" s="27"/>
      <c r="D15" s="33" t="s">
        <v>67</v>
      </c>
      <c r="E15" s="28" t="s">
        <v>68</v>
      </c>
      <c r="F15" s="33" t="s">
        <v>69</v>
      </c>
      <c r="G15" s="41" t="s">
        <v>70</v>
      </c>
      <c r="H15" s="41" t="s">
        <v>70</v>
      </c>
      <c r="I15" s="36"/>
      <c r="J15" s="24" t="str">
        <f>E10&amp;" - "&amp;E6&amp;" - "&amp;E7&amp;" - "&amp;E9</f>
        <v>Farmácia  - Análise bacteriológica - M2 - Rodrigo</v>
      </c>
      <c r="K15" s="25">
        <f t="shared" si="2"/>
        <v>8</v>
      </c>
      <c r="L15" s="24">
        <f t="shared" si="3"/>
        <v>0</v>
      </c>
      <c r="M15" s="25">
        <f t="shared" si="4"/>
        <v>8</v>
      </c>
      <c r="N15" s="25">
        <f t="shared" si="5"/>
        <v>50</v>
      </c>
      <c r="O15" s="25">
        <f t="shared" ref="O15:O24" si="16">E$2</f>
        <v>6</v>
      </c>
      <c r="P15" s="25">
        <v>8.0</v>
      </c>
      <c r="Q15" s="25">
        <v>2015.0</v>
      </c>
      <c r="R15" s="25" t="str">
        <f>E8</f>
        <v>Lab. Análises Clínicas p. 15</v>
      </c>
      <c r="S15" s="19">
        <v>0.3333333333333333</v>
      </c>
      <c r="T15" s="19">
        <v>0.3680555555555556</v>
      </c>
      <c r="U15" s="26" t="s">
        <v>77</v>
      </c>
      <c r="V15" s="7"/>
      <c r="W15" s="7"/>
      <c r="X15" s="7"/>
      <c r="Y15" s="7"/>
      <c r="Z15" s="7"/>
    </row>
    <row r="16">
      <c r="A16" s="27"/>
      <c r="B16" s="27"/>
      <c r="C16" s="27"/>
      <c r="D16" s="28" t="s">
        <v>71</v>
      </c>
      <c r="E16" s="28" t="s">
        <v>71</v>
      </c>
      <c r="F16" s="28" t="s">
        <v>72</v>
      </c>
      <c r="G16" s="30" t="s">
        <v>73</v>
      </c>
      <c r="H16" s="30" t="s">
        <v>50</v>
      </c>
      <c r="I16" s="36"/>
      <c r="J16" s="24" t="str">
        <f>E17&amp;" - "&amp;E13&amp;" - "&amp;E14&amp;" - "&amp;E16</f>
        <v>Farmácia  - Análise bacteriológica - M2 - Rodrigo</v>
      </c>
      <c r="K16" s="25">
        <f t="shared" si="2"/>
        <v>8</v>
      </c>
      <c r="L16" s="24">
        <f t="shared" si="3"/>
        <v>50</v>
      </c>
      <c r="M16" s="25">
        <f t="shared" si="4"/>
        <v>9</v>
      </c>
      <c r="N16" s="25">
        <f t="shared" si="5"/>
        <v>40</v>
      </c>
      <c r="O16" s="25">
        <f t="shared" si="16"/>
        <v>6</v>
      </c>
      <c r="P16" s="25">
        <v>8.0</v>
      </c>
      <c r="Q16" s="25">
        <v>2015.0</v>
      </c>
      <c r="R16" s="25" t="str">
        <f>E15</f>
        <v>Lab. Análises Clínicas p. 15</v>
      </c>
      <c r="S16" s="19">
        <v>0.3680555555555556</v>
      </c>
      <c r="T16" s="19">
        <v>0.40277777777777773</v>
      </c>
      <c r="U16" s="31"/>
      <c r="V16" s="7"/>
      <c r="W16" s="7"/>
      <c r="X16" s="7"/>
      <c r="Y16" s="7"/>
      <c r="Z16" s="7"/>
    </row>
    <row r="17">
      <c r="A17" s="27"/>
      <c r="B17" s="27"/>
      <c r="C17" s="27"/>
      <c r="D17" s="28" t="s">
        <v>56</v>
      </c>
      <c r="E17" s="28" t="s">
        <v>56</v>
      </c>
      <c r="F17" s="28" t="s">
        <v>56</v>
      </c>
      <c r="G17" s="28" t="s">
        <v>56</v>
      </c>
      <c r="H17" s="28" t="s">
        <v>56</v>
      </c>
      <c r="I17" s="36"/>
      <c r="J17" s="24" t="str">
        <f>E25&amp;" - "&amp;E21&amp;" - "&amp;E22&amp;" - "&amp;E24</f>
        <v>Farmácia  - Análise bacteriológica - M2 - Rodrigo</v>
      </c>
      <c r="K17" s="25">
        <f t="shared" si="2"/>
        <v>10</v>
      </c>
      <c r="L17" s="24">
        <f t="shared" si="3"/>
        <v>0</v>
      </c>
      <c r="M17" s="25">
        <f t="shared" si="4"/>
        <v>10</v>
      </c>
      <c r="N17" s="25">
        <f t="shared" si="5"/>
        <v>50</v>
      </c>
      <c r="O17" s="25">
        <f t="shared" si="16"/>
        <v>6</v>
      </c>
      <c r="P17" s="25">
        <v>8.0</v>
      </c>
      <c r="Q17" s="25">
        <v>2015.0</v>
      </c>
      <c r="R17" s="25" t="str">
        <f>E23</f>
        <v>Lab. Análises Clínicas p. 15</v>
      </c>
      <c r="S17" s="19">
        <v>0.4166666666666667</v>
      </c>
      <c r="T17" s="19">
        <v>0.4513888888888889</v>
      </c>
      <c r="U17" s="31"/>
      <c r="V17" s="7"/>
      <c r="W17" s="7"/>
      <c r="X17" s="7"/>
      <c r="Y17" s="7"/>
      <c r="Z17" s="7"/>
    </row>
    <row r="18">
      <c r="A18" s="27"/>
      <c r="B18" s="38"/>
      <c r="C18" s="12"/>
      <c r="D18" s="40" t="s">
        <v>75</v>
      </c>
      <c r="E18" s="40" t="s">
        <v>75</v>
      </c>
      <c r="F18" s="40" t="s">
        <v>76</v>
      </c>
      <c r="G18" s="40" t="s">
        <v>64</v>
      </c>
      <c r="H18" s="40" t="s">
        <v>61</v>
      </c>
      <c r="I18" s="43"/>
      <c r="J18" s="24" t="str">
        <f>E32&amp;" - "&amp;E28&amp;" - "&amp;E29&amp;" - "&amp;E31</f>
        <v>Farmácia  - Análise bacteriológica - M3 (até 13:20) - Rodrigo</v>
      </c>
      <c r="K18" s="25">
        <f t="shared" si="2"/>
        <v>10</v>
      </c>
      <c r="L18" s="24">
        <f t="shared" si="3"/>
        <v>50</v>
      </c>
      <c r="M18" s="25">
        <f t="shared" si="4"/>
        <v>11</v>
      </c>
      <c r="N18" s="25">
        <f t="shared" si="5"/>
        <v>40</v>
      </c>
      <c r="O18" s="25">
        <f t="shared" si="16"/>
        <v>6</v>
      </c>
      <c r="P18" s="25">
        <v>8.0</v>
      </c>
      <c r="Q18" s="25">
        <v>2015.0</v>
      </c>
      <c r="R18" s="25" t="str">
        <f>E30</f>
        <v>Lab. Análises Clínicas p. 15</v>
      </c>
      <c r="S18" s="19">
        <v>0.4513888888888889</v>
      </c>
      <c r="T18" s="19">
        <v>0.4861111111111111</v>
      </c>
      <c r="U18" s="31"/>
      <c r="V18" s="7"/>
      <c r="W18" s="7"/>
      <c r="X18" s="7"/>
      <c r="Y18" s="7"/>
      <c r="Z18" s="7"/>
    </row>
    <row r="19">
      <c r="A19" s="27"/>
      <c r="B19" s="45" t="s">
        <v>81</v>
      </c>
      <c r="C19" s="4"/>
      <c r="D19" s="4"/>
      <c r="E19" s="4"/>
      <c r="F19" s="4"/>
      <c r="G19" s="4"/>
      <c r="H19" s="4"/>
      <c r="I19" s="5"/>
      <c r="J19" s="24" t="str">
        <f>E39&amp;" - "&amp;E35&amp;" - "&amp;E36&amp;" - "&amp;E38</f>
        <v>Farmácia  - Análise bacteriológica - M3 (até 13:20) - Rodrigo</v>
      </c>
      <c r="K19" s="25">
        <f t="shared" si="2"/>
        <v>11</v>
      </c>
      <c r="L19" s="24">
        <f t="shared" si="3"/>
        <v>40</v>
      </c>
      <c r="M19" s="25">
        <f t="shared" si="4"/>
        <v>12</v>
      </c>
      <c r="N19" s="25">
        <f t="shared" si="5"/>
        <v>30</v>
      </c>
      <c r="O19" s="25">
        <f t="shared" si="16"/>
        <v>6</v>
      </c>
      <c r="P19" s="25">
        <v>8.0</v>
      </c>
      <c r="Q19" s="25">
        <v>2015.0</v>
      </c>
      <c r="R19" s="25" t="str">
        <f>E37</f>
        <v>Lab. Análises Clínicas p. 15</v>
      </c>
      <c r="S19" s="19">
        <v>0.4861111111111111</v>
      </c>
      <c r="T19" s="19">
        <v>0.5208333333333334</v>
      </c>
      <c r="U19" s="31"/>
      <c r="V19" s="7"/>
      <c r="W19" s="7"/>
      <c r="X19" s="7"/>
      <c r="Y19" s="7"/>
      <c r="Z19" s="7"/>
    </row>
    <row r="20">
      <c r="A20" s="27"/>
      <c r="B20" s="21">
        <v>0.4166666666666667</v>
      </c>
      <c r="C20" s="21">
        <v>0.4513888888888889</v>
      </c>
      <c r="D20" s="22">
        <v>1.200006E7</v>
      </c>
      <c r="E20" s="22">
        <v>1.200006E7</v>
      </c>
      <c r="F20" s="22">
        <v>1.2000187E7</v>
      </c>
      <c r="G20" s="22">
        <v>1.2000056E7</v>
      </c>
      <c r="H20" s="22"/>
      <c r="I20" s="22"/>
      <c r="J20" s="24" t="str">
        <f>E46&amp;" - "&amp;E42&amp;" - "&amp;E43&amp;" - "&amp;E45</f>
        <v>Farmácia  - Toxicologia - M1 / M2 / M3 - Giana</v>
      </c>
      <c r="K20" s="25">
        <f t="shared" si="2"/>
        <v>14</v>
      </c>
      <c r="L20" s="24">
        <f t="shared" si="3"/>
        <v>0</v>
      </c>
      <c r="M20" s="25">
        <f t="shared" si="4"/>
        <v>14</v>
      </c>
      <c r="N20" s="25">
        <f t="shared" si="5"/>
        <v>50</v>
      </c>
      <c r="O20" s="25">
        <f t="shared" si="16"/>
        <v>6</v>
      </c>
      <c r="P20" s="25">
        <v>8.0</v>
      </c>
      <c r="Q20" s="25">
        <v>2015.0</v>
      </c>
      <c r="R20" s="25" t="str">
        <f>E44</f>
        <v>Sala 105 Aulário 2</v>
      </c>
      <c r="S20" s="19">
        <v>0.5833333333333334</v>
      </c>
      <c r="T20" s="19">
        <v>0.6180555555555556</v>
      </c>
      <c r="U20" s="31"/>
      <c r="V20" s="7"/>
      <c r="W20" s="7"/>
      <c r="X20" s="7"/>
      <c r="Y20" s="7"/>
      <c r="Z20" s="7"/>
    </row>
    <row r="21" ht="15.0" customHeight="1">
      <c r="A21" s="27"/>
      <c r="B21" s="27"/>
      <c r="C21" s="27"/>
      <c r="D21" s="30" t="s">
        <v>49</v>
      </c>
      <c r="E21" s="30" t="s">
        <v>49</v>
      </c>
      <c r="F21" s="28" t="s">
        <v>52</v>
      </c>
      <c r="G21" s="30" t="s">
        <v>54</v>
      </c>
      <c r="H21" s="28"/>
      <c r="I21" s="28"/>
      <c r="J21" s="24" t="str">
        <f>E53&amp;" - "&amp;E49&amp;" - "&amp;E50&amp;" - "&amp;E52</f>
        <v>Farmácia  - Toxicologia - M1 / M2 / M3 - Giana</v>
      </c>
      <c r="K21" s="25">
        <f t="shared" si="2"/>
        <v>14</v>
      </c>
      <c r="L21" s="24">
        <f t="shared" si="3"/>
        <v>50</v>
      </c>
      <c r="M21" s="25">
        <f t="shared" si="4"/>
        <v>15</v>
      </c>
      <c r="N21" s="25">
        <f t="shared" si="5"/>
        <v>40</v>
      </c>
      <c r="O21" s="25">
        <f t="shared" si="16"/>
        <v>6</v>
      </c>
      <c r="P21" s="25">
        <v>8.0</v>
      </c>
      <c r="Q21" s="25">
        <v>2015.0</v>
      </c>
      <c r="R21" s="25" t="str">
        <f>E51</f>
        <v>Sala 105 Aulário 2</v>
      </c>
      <c r="S21" s="19">
        <v>0.6180555555555556</v>
      </c>
      <c r="T21" s="19">
        <v>0.6527777777777778</v>
      </c>
      <c r="U21" s="31"/>
      <c r="V21" s="7"/>
      <c r="W21" s="7"/>
      <c r="X21" s="7"/>
      <c r="Y21" s="7"/>
      <c r="Z21" s="7"/>
    </row>
    <row r="22" ht="15.75" customHeight="1">
      <c r="A22" s="27"/>
      <c r="B22" s="27"/>
      <c r="C22" s="27"/>
      <c r="D22" s="28" t="s">
        <v>34</v>
      </c>
      <c r="E22" s="28" t="s">
        <v>58</v>
      </c>
      <c r="F22" s="28" t="s">
        <v>59</v>
      </c>
      <c r="G22" s="30" t="s">
        <v>58</v>
      </c>
      <c r="H22" s="28"/>
      <c r="I22" s="28"/>
      <c r="J22" s="24" t="str">
        <f>E61&amp;" - "&amp;E57&amp;" - "&amp;E58&amp;" - "&amp;E60</f>
        <v>Farmácia  - Toxicologia - M1 - Giana</v>
      </c>
      <c r="K22" s="25">
        <f t="shared" si="2"/>
        <v>16</v>
      </c>
      <c r="L22" s="24">
        <f t="shared" si="3"/>
        <v>0</v>
      </c>
      <c r="M22" s="25">
        <f t="shared" si="4"/>
        <v>16</v>
      </c>
      <c r="N22" s="25">
        <f t="shared" si="5"/>
        <v>50</v>
      </c>
      <c r="O22" s="25">
        <f t="shared" si="16"/>
        <v>6</v>
      </c>
      <c r="P22" s="25">
        <v>8.0</v>
      </c>
      <c r="Q22" s="25">
        <v>2015.0</v>
      </c>
      <c r="R22" s="25" t="str">
        <f>E59</f>
        <v>Lab. 14 pr. 05</v>
      </c>
      <c r="S22" s="19">
        <v>0.6666666666666666</v>
      </c>
      <c r="T22" s="19">
        <v>0.7013888888888888</v>
      </c>
      <c r="U22" s="31"/>
      <c r="V22" s="7"/>
      <c r="W22" s="7"/>
      <c r="X22" s="7"/>
      <c r="Y22" s="7"/>
      <c r="Z22" s="7"/>
    </row>
    <row r="23" ht="14.25" customHeight="1">
      <c r="A23" s="27"/>
      <c r="B23" s="27"/>
      <c r="C23" s="27"/>
      <c r="D23" s="33" t="s">
        <v>67</v>
      </c>
      <c r="E23" s="28" t="s">
        <v>68</v>
      </c>
      <c r="F23" s="28" t="s">
        <v>101</v>
      </c>
      <c r="G23" s="30" t="s">
        <v>102</v>
      </c>
      <c r="H23" s="28"/>
      <c r="I23" s="28"/>
      <c r="J23" s="24" t="str">
        <f>E68&amp;" - "&amp;E64&amp;" - "&amp;E65&amp;" - "&amp;E67</f>
        <v>Farmácia  - Toxicologia - M1 - Giana</v>
      </c>
      <c r="K23" s="25">
        <f t="shared" si="2"/>
        <v>16</v>
      </c>
      <c r="L23" s="24">
        <f t="shared" si="3"/>
        <v>50</v>
      </c>
      <c r="M23" s="25">
        <f t="shared" si="4"/>
        <v>17</v>
      </c>
      <c r="N23" s="25">
        <f t="shared" si="5"/>
        <v>40</v>
      </c>
      <c r="O23" s="25">
        <f t="shared" si="16"/>
        <v>6</v>
      </c>
      <c r="P23" s="25">
        <v>8.0</v>
      </c>
      <c r="Q23" s="25">
        <v>2015.0</v>
      </c>
      <c r="R23" s="25" t="str">
        <f>E66</f>
        <v>Lab. 14 pr. 05</v>
      </c>
      <c r="S23" s="19">
        <v>0.7013888888888888</v>
      </c>
      <c r="T23" s="19">
        <v>0.7361111111111112</v>
      </c>
      <c r="U23" s="31"/>
      <c r="V23" s="7"/>
      <c r="W23" s="7"/>
      <c r="X23" s="7"/>
      <c r="Y23" s="7"/>
      <c r="Z23" s="7"/>
    </row>
    <row r="24" ht="13.5" customHeight="1">
      <c r="A24" s="27"/>
      <c r="B24" s="27"/>
      <c r="C24" s="27"/>
      <c r="D24" s="28" t="s">
        <v>71</v>
      </c>
      <c r="E24" s="28" t="s">
        <v>71</v>
      </c>
      <c r="F24" s="28" t="s">
        <v>72</v>
      </c>
      <c r="G24" s="30" t="s">
        <v>73</v>
      </c>
      <c r="H24" s="28"/>
      <c r="I24" s="28"/>
      <c r="J24" s="24" t="str">
        <f>E75&amp;" - "&amp;E71&amp;" - "&amp;E72&amp;" - "&amp;E74</f>
        <v> -  -  - </v>
      </c>
      <c r="K24" s="25">
        <f t="shared" si="2"/>
        <v>17</v>
      </c>
      <c r="L24" s="24">
        <f t="shared" si="3"/>
        <v>40</v>
      </c>
      <c r="M24" s="25">
        <f t="shared" si="4"/>
        <v>18</v>
      </c>
      <c r="N24" s="25">
        <f t="shared" si="5"/>
        <v>30</v>
      </c>
      <c r="O24" s="25">
        <f t="shared" si="16"/>
        <v>6</v>
      </c>
      <c r="P24" s="25">
        <v>8.0</v>
      </c>
      <c r="Q24" s="25">
        <v>2015.0</v>
      </c>
      <c r="R24" s="25" t="str">
        <f>E73</f>
        <v/>
      </c>
      <c r="S24" s="19">
        <v>0.7361111111111112</v>
      </c>
      <c r="T24" s="19">
        <v>0.7708333333333334</v>
      </c>
      <c r="U24" s="47"/>
      <c r="V24" s="7"/>
      <c r="W24" s="7"/>
      <c r="X24" s="7"/>
      <c r="Y24" s="7"/>
      <c r="Z24" s="7"/>
    </row>
    <row r="25" ht="15.75" customHeight="1">
      <c r="A25" s="27"/>
      <c r="B25" s="27"/>
      <c r="C25" s="27"/>
      <c r="D25" s="28" t="s">
        <v>56</v>
      </c>
      <c r="E25" s="28" t="s">
        <v>56</v>
      </c>
      <c r="F25" s="28" t="s">
        <v>56</v>
      </c>
      <c r="G25" s="28" t="s">
        <v>56</v>
      </c>
      <c r="H25" s="28"/>
      <c r="I25" s="28"/>
      <c r="J25" s="24" t="str">
        <f>F10&amp;" - "&amp;F6&amp;" - "&amp;F7&amp;" - "&amp;F9</f>
        <v>Farmácia  - Higiene e segurança na industria de alimentos - M1 e M2 - Angelita</v>
      </c>
      <c r="K25" s="25">
        <f t="shared" si="2"/>
        <v>8</v>
      </c>
      <c r="L25" s="24">
        <f t="shared" si="3"/>
        <v>0</v>
      </c>
      <c r="M25" s="25">
        <f t="shared" si="4"/>
        <v>8</v>
      </c>
      <c r="N25" s="25">
        <f t="shared" si="5"/>
        <v>50</v>
      </c>
      <c r="O25" s="25">
        <f t="shared" ref="O25:O34" si="17">F$2</f>
        <v>7</v>
      </c>
      <c r="P25" s="25">
        <v>8.0</v>
      </c>
      <c r="Q25" s="25">
        <v>2015.0</v>
      </c>
      <c r="R25" s="25" t="str">
        <f>F8</f>
        <v>Sala 25 Prédio 5</v>
      </c>
      <c r="S25" s="19">
        <v>0.3333333333333333</v>
      </c>
      <c r="T25" s="19">
        <v>0.3680555555555556</v>
      </c>
      <c r="U25" s="26" t="s">
        <v>97</v>
      </c>
      <c r="V25" s="7"/>
      <c r="W25" s="7"/>
      <c r="X25" s="7"/>
      <c r="Y25" s="7"/>
      <c r="Z25" s="7"/>
    </row>
    <row r="26" ht="15.75" customHeight="1">
      <c r="A26" s="27"/>
      <c r="B26" s="12"/>
      <c r="C26" s="12"/>
      <c r="D26" s="40" t="s">
        <v>75</v>
      </c>
      <c r="E26" s="40" t="s">
        <v>75</v>
      </c>
      <c r="F26" s="40" t="s">
        <v>103</v>
      </c>
      <c r="G26" s="40" t="s">
        <v>64</v>
      </c>
      <c r="H26" s="40"/>
      <c r="I26" s="40"/>
      <c r="J26" s="24" t="str">
        <f>F17&amp;" - "&amp;F13&amp;" - "&amp;F14&amp;" - "&amp;F16</f>
        <v>Farmácia  - Higiene e segurança na industria de alimentos - M1 e M2 - Angelita</v>
      </c>
      <c r="K26" s="25">
        <f t="shared" si="2"/>
        <v>8</v>
      </c>
      <c r="L26" s="24">
        <f t="shared" si="3"/>
        <v>50</v>
      </c>
      <c r="M26" s="25">
        <f t="shared" si="4"/>
        <v>9</v>
      </c>
      <c r="N26" s="25">
        <f t="shared" si="5"/>
        <v>40</v>
      </c>
      <c r="O26" s="25">
        <f t="shared" si="17"/>
        <v>7</v>
      </c>
      <c r="P26" s="25">
        <v>8.0</v>
      </c>
      <c r="Q26" s="25">
        <v>2015.0</v>
      </c>
      <c r="R26" s="25" t="str">
        <f>F15</f>
        <v>Sala 25 Prédio 5</v>
      </c>
      <c r="S26" s="19">
        <v>0.3680555555555556</v>
      </c>
      <c r="T26" s="19">
        <v>0.40277777777777773</v>
      </c>
      <c r="U26" s="31"/>
      <c r="V26" s="7"/>
      <c r="W26" s="7"/>
      <c r="X26" s="7"/>
      <c r="Y26" s="7"/>
      <c r="Z26" s="7"/>
    </row>
    <row r="27" ht="15.75" customHeight="1">
      <c r="A27" s="27"/>
      <c r="B27" s="21">
        <v>0.4513888888888889</v>
      </c>
      <c r="C27" s="21">
        <v>0.4861111111111111</v>
      </c>
      <c r="D27" s="22">
        <v>1.200006E7</v>
      </c>
      <c r="E27" s="22">
        <v>1.200006E7</v>
      </c>
      <c r="F27" s="22">
        <v>1.2000187E7</v>
      </c>
      <c r="G27" s="22">
        <v>1.2000056E7</v>
      </c>
      <c r="H27" s="22"/>
      <c r="I27" s="22"/>
      <c r="J27" s="24" t="str">
        <f>F24&amp;" - "&amp;F20&amp;" - "&amp;F21&amp;" - "&amp;F23</f>
        <v>Angelita - 12000187 - Higiene e segurança na industria de alimentos - Lab. Alimentos</v>
      </c>
      <c r="K27" s="25">
        <f t="shared" si="2"/>
        <v>10</v>
      </c>
      <c r="L27" s="24">
        <f t="shared" si="3"/>
        <v>0</v>
      </c>
      <c r="M27" s="25">
        <f t="shared" si="4"/>
        <v>10</v>
      </c>
      <c r="N27" s="25">
        <f t="shared" si="5"/>
        <v>50</v>
      </c>
      <c r="O27" s="25">
        <f t="shared" si="17"/>
        <v>7</v>
      </c>
      <c r="P27" s="25">
        <v>8.0</v>
      </c>
      <c r="Q27" s="25">
        <v>2015.0</v>
      </c>
      <c r="R27" s="25" t="str">
        <f>F22</f>
        <v>M1</v>
      </c>
      <c r="S27" s="19">
        <v>0.4166666666666667</v>
      </c>
      <c r="T27" s="19">
        <v>0.4513888888888889</v>
      </c>
      <c r="U27" s="31"/>
      <c r="V27" s="7"/>
      <c r="W27" s="7"/>
      <c r="X27" s="7"/>
      <c r="Y27" s="7"/>
      <c r="Z27" s="7"/>
    </row>
    <row r="28" ht="17.25" customHeight="1">
      <c r="A28" s="27"/>
      <c r="B28" s="27"/>
      <c r="C28" s="27"/>
      <c r="D28" s="30" t="s">
        <v>49</v>
      </c>
      <c r="E28" s="30" t="s">
        <v>49</v>
      </c>
      <c r="F28" s="28" t="s">
        <v>52</v>
      </c>
      <c r="G28" s="30" t="s">
        <v>54</v>
      </c>
      <c r="H28" s="28"/>
      <c r="I28" s="28"/>
      <c r="J28" s="24" t="str">
        <f>F32&amp;" - "&amp;F28&amp;" - "&amp;F29&amp;" - "&amp;F31</f>
        <v>Farmácia  - Higiene e segurança na industria de alimentos - M1 - Angelita</v>
      </c>
      <c r="K28" s="25">
        <f t="shared" si="2"/>
        <v>10</v>
      </c>
      <c r="L28" s="24">
        <f t="shared" si="3"/>
        <v>50</v>
      </c>
      <c r="M28" s="25">
        <f t="shared" si="4"/>
        <v>11</v>
      </c>
      <c r="N28" s="25">
        <f t="shared" si="5"/>
        <v>40</v>
      </c>
      <c r="O28" s="25">
        <f t="shared" si="17"/>
        <v>7</v>
      </c>
      <c r="P28" s="25">
        <v>8.0</v>
      </c>
      <c r="Q28" s="25">
        <v>2015.0</v>
      </c>
      <c r="R28" s="25" t="str">
        <f>F30</f>
        <v>Lab. Alimentos</v>
      </c>
      <c r="S28" s="19">
        <v>0.4513888888888889</v>
      </c>
      <c r="T28" s="19">
        <v>0.4861111111111111</v>
      </c>
      <c r="U28" s="31"/>
      <c r="V28" s="7"/>
      <c r="W28" s="7"/>
      <c r="X28" s="7"/>
      <c r="Y28" s="7"/>
      <c r="Z28" s="7"/>
    </row>
    <row r="29" ht="15.75" customHeight="1">
      <c r="A29" s="27"/>
      <c r="B29" s="27"/>
      <c r="C29" s="27"/>
      <c r="D29" s="28" t="s">
        <v>105</v>
      </c>
      <c r="E29" s="28" t="s">
        <v>106</v>
      </c>
      <c r="F29" s="28" t="s">
        <v>59</v>
      </c>
      <c r="G29" s="30" t="s">
        <v>59</v>
      </c>
      <c r="H29" s="28"/>
      <c r="I29" s="28"/>
      <c r="J29" s="24" t="str">
        <f>F39&amp;" - "&amp;F35&amp;" - "&amp;F36&amp;" - "&amp;F38</f>
        <v>Farmácia  - Higiene e segurança na industria de alimentos - M2 (até 13:20) - Angelita</v>
      </c>
      <c r="K29" s="25">
        <f t="shared" si="2"/>
        <v>11</v>
      </c>
      <c r="L29" s="24">
        <f t="shared" si="3"/>
        <v>40</v>
      </c>
      <c r="M29" s="25">
        <f t="shared" si="4"/>
        <v>12</v>
      </c>
      <c r="N29" s="25">
        <f t="shared" si="5"/>
        <v>30</v>
      </c>
      <c r="O29" s="25">
        <f t="shared" si="17"/>
        <v>7</v>
      </c>
      <c r="P29" s="25">
        <v>8.0</v>
      </c>
      <c r="Q29" s="25">
        <v>2015.0</v>
      </c>
      <c r="R29" s="25" t="str">
        <f>F37</f>
        <v>Lab. Alimentos</v>
      </c>
      <c r="S29" s="19">
        <v>0.4861111111111111</v>
      </c>
      <c r="T29" s="19">
        <v>0.5208333333333334</v>
      </c>
      <c r="U29" s="31"/>
      <c r="V29" s="7"/>
      <c r="W29" s="7"/>
      <c r="X29" s="7"/>
      <c r="Y29" s="7"/>
      <c r="Z29" s="7"/>
    </row>
    <row r="30" ht="17.25" customHeight="1">
      <c r="A30" s="27"/>
      <c r="B30" s="27"/>
      <c r="C30" s="27"/>
      <c r="D30" s="28" t="s">
        <v>68</v>
      </c>
      <c r="E30" s="28" t="s">
        <v>68</v>
      </c>
      <c r="F30" s="28" t="s">
        <v>101</v>
      </c>
      <c r="G30" s="30" t="s">
        <v>102</v>
      </c>
      <c r="H30" s="28"/>
      <c r="I30" s="28"/>
      <c r="J30" s="24" t="str">
        <f>F46&amp;" - "&amp;F42&amp;" - "&amp;F43&amp;" - "&amp;F45</f>
        <v>Farmácia  - Toxicologia/Química Farmacêutica II/ Atenção Farmacêutica I - M2 / M3 / M2 - Giana / Paulo / Juliane</v>
      </c>
      <c r="K30" s="25">
        <f t="shared" si="2"/>
        <v>14</v>
      </c>
      <c r="L30" s="24">
        <f t="shared" si="3"/>
        <v>0</v>
      </c>
      <c r="M30" s="25">
        <f t="shared" si="4"/>
        <v>14</v>
      </c>
      <c r="N30" s="25">
        <f t="shared" si="5"/>
        <v>50</v>
      </c>
      <c r="O30" s="25">
        <f t="shared" si="17"/>
        <v>7</v>
      </c>
      <c r="P30" s="25">
        <v>8.0</v>
      </c>
      <c r="Q30" s="25">
        <v>2015.0</v>
      </c>
      <c r="R30" s="25" t="str">
        <f>F44</f>
        <v> Lab. 14 p. 05 / Lab. 11 pr. 05 / Lab 12 pr 05</v>
      </c>
      <c r="S30" s="19">
        <v>0.5833333333333334</v>
      </c>
      <c r="T30" s="19">
        <v>0.6180555555555556</v>
      </c>
      <c r="U30" s="31"/>
      <c r="V30" s="7"/>
      <c r="W30" s="7"/>
      <c r="X30" s="7"/>
      <c r="Y30" s="7"/>
      <c r="Z30" s="7"/>
    </row>
    <row r="31" ht="15.0" customHeight="1">
      <c r="A31" s="27"/>
      <c r="B31" s="27"/>
      <c r="C31" s="27"/>
      <c r="D31" s="28" t="s">
        <v>71</v>
      </c>
      <c r="E31" s="28" t="s">
        <v>71</v>
      </c>
      <c r="F31" s="28" t="s">
        <v>72</v>
      </c>
      <c r="G31" s="30" t="s">
        <v>73</v>
      </c>
      <c r="H31" s="28"/>
      <c r="I31" s="28"/>
      <c r="J31" s="24" t="str">
        <f>F53&amp;" - "&amp;F49&amp;" - "&amp;F50&amp;" - "&amp;F52</f>
        <v>Farmácia  - Toxicologia/Química Farmacêutica II/ Atenção Farmacêutica I - M2 / M3 / M2 - Giana / Paulo / Juliane</v>
      </c>
      <c r="K31" s="25">
        <f t="shared" si="2"/>
        <v>14</v>
      </c>
      <c r="L31" s="24">
        <f t="shared" si="3"/>
        <v>50</v>
      </c>
      <c r="M31" s="25">
        <f t="shared" si="4"/>
        <v>15</v>
      </c>
      <c r="N31" s="25">
        <f t="shared" si="5"/>
        <v>40</v>
      </c>
      <c r="O31" s="25">
        <f t="shared" si="17"/>
        <v>7</v>
      </c>
      <c r="P31" s="25">
        <v>8.0</v>
      </c>
      <c r="Q31" s="25">
        <v>2015.0</v>
      </c>
      <c r="R31" s="25" t="str">
        <f>F51</f>
        <v> Lab. 14 p. 05 / Lab. 11 pr. 05 / Lab 12 pr 05</v>
      </c>
      <c r="S31" s="19">
        <v>0.6180555555555556</v>
      </c>
      <c r="T31" s="19">
        <v>0.6527777777777778</v>
      </c>
      <c r="U31" s="31"/>
      <c r="V31" s="7"/>
      <c r="W31" s="7"/>
      <c r="X31" s="7"/>
      <c r="Y31" s="7"/>
      <c r="Z31" s="7"/>
    </row>
    <row r="32" ht="15.75" customHeight="1">
      <c r="A32" s="27"/>
      <c r="B32" s="27"/>
      <c r="C32" s="27"/>
      <c r="D32" s="28" t="s">
        <v>56</v>
      </c>
      <c r="E32" s="28" t="s">
        <v>56</v>
      </c>
      <c r="F32" s="28" t="s">
        <v>56</v>
      </c>
      <c r="G32" s="28" t="s">
        <v>56</v>
      </c>
      <c r="H32" s="28"/>
      <c r="I32" s="28"/>
      <c r="J32" s="24" t="str">
        <f>F61&amp;" - "&amp;F57&amp;" - "&amp;F58&amp;" - "&amp;F60</f>
        <v>Farmácia  - Toxicologia/Química Farmacêutica II/ Atenção Farmacêutica I - M2 / M3 / M2 - Giana / Paulo / Juliane</v>
      </c>
      <c r="K32" s="25">
        <f t="shared" si="2"/>
        <v>16</v>
      </c>
      <c r="L32" s="24">
        <f t="shared" si="3"/>
        <v>0</v>
      </c>
      <c r="M32" s="25">
        <f t="shared" si="4"/>
        <v>16</v>
      </c>
      <c r="N32" s="25">
        <f t="shared" si="5"/>
        <v>50</v>
      </c>
      <c r="O32" s="25">
        <f t="shared" si="17"/>
        <v>7</v>
      </c>
      <c r="P32" s="25">
        <v>8.0</v>
      </c>
      <c r="Q32" s="25">
        <v>2015.0</v>
      </c>
      <c r="R32" s="25" t="str">
        <f>F59</f>
        <v> Lab. 14 p. 05 / Lab. 11 pr. 05 / Lab 12 pr 05</v>
      </c>
      <c r="S32" s="19">
        <v>0.6666666666666666</v>
      </c>
      <c r="T32" s="19">
        <v>0.7013888888888888</v>
      </c>
      <c r="U32" s="31"/>
      <c r="V32" s="7"/>
      <c r="W32" s="7"/>
      <c r="X32" s="7"/>
      <c r="Y32" s="7"/>
      <c r="Z32" s="7"/>
    </row>
    <row r="33" ht="15.75" customHeight="1">
      <c r="A33" s="27"/>
      <c r="B33" s="12"/>
      <c r="C33" s="12"/>
      <c r="D33" s="40" t="s">
        <v>75</v>
      </c>
      <c r="E33" s="40" t="s">
        <v>75</v>
      </c>
      <c r="F33" s="40" t="s">
        <v>103</v>
      </c>
      <c r="G33" s="40" t="s">
        <v>64</v>
      </c>
      <c r="H33" s="40"/>
      <c r="I33" s="40"/>
      <c r="J33" s="24" t="str">
        <f>F68&amp;" - "&amp;F64&amp;" - "&amp;F65&amp;" - "&amp;F67</f>
        <v>Farmácia  - Toxicologia/Química Farmacêutica II/ Atenção Farmacêutica I - M2 / M3 / M2 - Giana / Paulo / Juliane</v>
      </c>
      <c r="K33" s="25">
        <f t="shared" si="2"/>
        <v>16</v>
      </c>
      <c r="L33" s="24">
        <f t="shared" si="3"/>
        <v>50</v>
      </c>
      <c r="M33" s="25">
        <f t="shared" si="4"/>
        <v>17</v>
      </c>
      <c r="N33" s="25">
        <f t="shared" si="5"/>
        <v>40</v>
      </c>
      <c r="O33" s="25">
        <f t="shared" si="17"/>
        <v>7</v>
      </c>
      <c r="P33" s="25">
        <v>8.0</v>
      </c>
      <c r="Q33" s="25">
        <v>2015.0</v>
      </c>
      <c r="R33" s="25" t="str">
        <f>F66</f>
        <v> Lab. 14 p. 05 / Lab. 11 pr. 05 / Lab 12 pr 05</v>
      </c>
      <c r="S33" s="19">
        <v>0.7013888888888888</v>
      </c>
      <c r="T33" s="19">
        <v>0.7361111111111112</v>
      </c>
      <c r="U33" s="31"/>
      <c r="V33" s="7"/>
      <c r="W33" s="7"/>
      <c r="X33" s="7"/>
      <c r="Y33" s="7"/>
      <c r="Z33" s="7"/>
    </row>
    <row r="34" ht="15.75" customHeight="1">
      <c r="A34" s="27"/>
      <c r="B34" s="21">
        <v>0.4861111111111111</v>
      </c>
      <c r="C34" s="49">
        <v>0.5208333333333334</v>
      </c>
      <c r="D34" s="22">
        <v>1.200006E7</v>
      </c>
      <c r="E34" s="22">
        <v>1.200006E7</v>
      </c>
      <c r="F34" s="22">
        <v>1.2000187E7</v>
      </c>
      <c r="G34" s="52"/>
      <c r="H34" s="53"/>
      <c r="I34" s="32"/>
      <c r="J34" s="24" t="str">
        <f>F75&amp;" - "&amp;F71&amp;" - "&amp;F72&amp;" - "&amp;F74</f>
        <v> -  -  - </v>
      </c>
      <c r="K34" s="25">
        <f t="shared" si="2"/>
        <v>17</v>
      </c>
      <c r="L34" s="24">
        <f t="shared" si="3"/>
        <v>40</v>
      </c>
      <c r="M34" s="25">
        <f t="shared" si="4"/>
        <v>18</v>
      </c>
      <c r="N34" s="25">
        <f t="shared" si="5"/>
        <v>30</v>
      </c>
      <c r="O34" s="25">
        <f t="shared" si="17"/>
        <v>7</v>
      </c>
      <c r="P34" s="25">
        <v>8.0</v>
      </c>
      <c r="Q34" s="25">
        <v>2015.0</v>
      </c>
      <c r="R34" s="25" t="str">
        <f>F73</f>
        <v/>
      </c>
      <c r="S34" s="19">
        <v>0.7361111111111112</v>
      </c>
      <c r="T34" s="19">
        <v>0.7708333333333334</v>
      </c>
      <c r="U34" s="47"/>
      <c r="V34" s="7"/>
      <c r="W34" s="7"/>
      <c r="X34" s="7"/>
      <c r="Y34" s="7"/>
      <c r="Z34" s="7"/>
    </row>
    <row r="35" ht="15.75" customHeight="1">
      <c r="A35" s="27"/>
      <c r="B35" s="27"/>
      <c r="C35" s="54"/>
      <c r="D35" s="30" t="s">
        <v>49</v>
      </c>
      <c r="E35" s="30" t="s">
        <v>49</v>
      </c>
      <c r="F35" s="28" t="s">
        <v>52</v>
      </c>
      <c r="G35" s="55"/>
      <c r="H35" s="28"/>
      <c r="I35" s="36"/>
      <c r="J35" s="24" t="str">
        <f>G10&amp;" - "&amp;G6&amp;" - "&amp;G7&amp;" - "&amp;G9</f>
        <v>Farmácia  - Quimica Farmacêutica II - M1 - Paulo</v>
      </c>
      <c r="K35" s="25">
        <f t="shared" si="2"/>
        <v>8</v>
      </c>
      <c r="L35" s="24">
        <f t="shared" si="3"/>
        <v>0</v>
      </c>
      <c r="M35" s="25">
        <f t="shared" si="4"/>
        <v>8</v>
      </c>
      <c r="N35" s="25">
        <f t="shared" si="5"/>
        <v>50</v>
      </c>
      <c r="O35" s="25">
        <f t="shared" ref="O35:O44" si="18">G$2</f>
        <v>8</v>
      </c>
      <c r="P35" s="25">
        <v>8.0</v>
      </c>
      <c r="Q35" s="25">
        <v>2015.0</v>
      </c>
      <c r="R35" s="25" t="str">
        <f>G8</f>
        <v>Sala 4 Aulário 1</v>
      </c>
      <c r="S35" s="19">
        <v>0.3333333333333333</v>
      </c>
      <c r="T35" s="57">
        <v>0.3680555555555556</v>
      </c>
      <c r="U35" s="26" t="s">
        <v>107</v>
      </c>
      <c r="V35" s="7"/>
      <c r="W35" s="7"/>
      <c r="X35" s="7"/>
      <c r="Y35" s="7"/>
      <c r="Z35" s="7"/>
    </row>
    <row r="36" ht="15.75" customHeight="1">
      <c r="A36" s="27"/>
      <c r="B36" s="27"/>
      <c r="C36" s="54"/>
      <c r="D36" s="28" t="s">
        <v>105</v>
      </c>
      <c r="E36" s="28" t="s">
        <v>106</v>
      </c>
      <c r="F36" s="28" t="s">
        <v>108</v>
      </c>
      <c r="G36" s="55"/>
      <c r="H36" s="28"/>
      <c r="I36" s="36"/>
      <c r="J36" s="24" t="str">
        <f>G17&amp;" - "&amp;G13&amp;" - "&amp;G14&amp;" - "&amp;G16</f>
        <v>Farmácia  - Quimica Farmacêutica II - M1 - Paulo</v>
      </c>
      <c r="K36" s="25">
        <f t="shared" si="2"/>
        <v>8</v>
      </c>
      <c r="L36" s="24">
        <f t="shared" si="3"/>
        <v>50</v>
      </c>
      <c r="M36" s="25">
        <f t="shared" si="4"/>
        <v>9</v>
      </c>
      <c r="N36" s="25">
        <f t="shared" si="5"/>
        <v>40</v>
      </c>
      <c r="O36" s="25">
        <f t="shared" si="18"/>
        <v>8</v>
      </c>
      <c r="P36" s="25">
        <v>8.0</v>
      </c>
      <c r="Q36" s="25">
        <v>2015.0</v>
      </c>
      <c r="R36" s="25" t="str">
        <f>G15</f>
        <v>Sala 4 Aulário 1</v>
      </c>
      <c r="S36" s="19">
        <v>0.3680555555555556</v>
      </c>
      <c r="T36" s="57">
        <v>0.40277777777777773</v>
      </c>
      <c r="U36" s="31"/>
      <c r="V36" s="7"/>
      <c r="W36" s="7"/>
      <c r="X36" s="7"/>
      <c r="Y36" s="7"/>
      <c r="Z36" s="7"/>
    </row>
    <row r="37" ht="15.75" customHeight="1">
      <c r="A37" s="27"/>
      <c r="B37" s="27"/>
      <c r="C37" s="54"/>
      <c r="D37" s="28" t="s">
        <v>68</v>
      </c>
      <c r="E37" s="28" t="s">
        <v>68</v>
      </c>
      <c r="F37" s="28" t="s">
        <v>101</v>
      </c>
      <c r="G37" s="61"/>
      <c r="H37" s="28"/>
      <c r="I37" s="36"/>
      <c r="J37" s="24" t="str">
        <f>G25&amp;" - "&amp;G21&amp;" - "&amp;G22&amp;" - "&amp;G24</f>
        <v>Farmácia  - Quimica Farmacêutica II - M2 - Paulo</v>
      </c>
      <c r="K37" s="25">
        <f t="shared" si="2"/>
        <v>10</v>
      </c>
      <c r="L37" s="24">
        <f t="shared" si="3"/>
        <v>0</v>
      </c>
      <c r="M37" s="25">
        <f t="shared" si="4"/>
        <v>10</v>
      </c>
      <c r="N37" s="25">
        <f t="shared" si="5"/>
        <v>50</v>
      </c>
      <c r="O37" s="25">
        <f t="shared" si="18"/>
        <v>8</v>
      </c>
      <c r="P37" s="25">
        <v>8.0</v>
      </c>
      <c r="Q37" s="25">
        <v>2015.0</v>
      </c>
      <c r="R37" s="25" t="str">
        <f>G23</f>
        <v>Lab. 11 pr. 05</v>
      </c>
      <c r="S37" s="19">
        <v>0.4166666666666667</v>
      </c>
      <c r="T37" s="57">
        <v>0.4513888888888889</v>
      </c>
      <c r="U37" s="31"/>
      <c r="V37" s="7"/>
      <c r="W37" s="7"/>
      <c r="X37" s="7"/>
      <c r="Y37" s="7"/>
      <c r="Z37" s="7"/>
    </row>
    <row r="38" ht="15.75" customHeight="1">
      <c r="A38" s="27"/>
      <c r="B38" s="27"/>
      <c r="C38" s="54"/>
      <c r="D38" s="28" t="s">
        <v>71</v>
      </c>
      <c r="E38" s="28" t="s">
        <v>71</v>
      </c>
      <c r="F38" s="28" t="s">
        <v>72</v>
      </c>
      <c r="G38" s="55"/>
      <c r="H38" s="28"/>
      <c r="I38" s="36"/>
      <c r="J38" s="24" t="str">
        <f>G32&amp;" - "&amp;G28&amp;" - "&amp;G29&amp;" - "&amp;G31</f>
        <v>Farmácia  - Quimica Farmacêutica II - M1 - Paulo</v>
      </c>
      <c r="K38" s="25">
        <f t="shared" si="2"/>
        <v>10</v>
      </c>
      <c r="L38" s="24">
        <f t="shared" si="3"/>
        <v>50</v>
      </c>
      <c r="M38" s="25">
        <f t="shared" si="4"/>
        <v>11</v>
      </c>
      <c r="N38" s="25">
        <f t="shared" si="5"/>
        <v>40</v>
      </c>
      <c r="O38" s="25">
        <f t="shared" si="18"/>
        <v>8</v>
      </c>
      <c r="P38" s="25">
        <v>8.0</v>
      </c>
      <c r="Q38" s="25">
        <v>2015.0</v>
      </c>
      <c r="R38" s="25" t="str">
        <f>G30</f>
        <v>Lab. 11 pr. 05</v>
      </c>
      <c r="S38" s="19">
        <v>0.4513888888888889</v>
      </c>
      <c r="T38" s="57">
        <v>0.4861111111111111</v>
      </c>
      <c r="U38" s="31"/>
      <c r="V38" s="7"/>
      <c r="W38" s="7"/>
      <c r="X38" s="7"/>
      <c r="Y38" s="7"/>
      <c r="Z38" s="7"/>
    </row>
    <row r="39" ht="15.75" customHeight="1">
      <c r="A39" s="27"/>
      <c r="B39" s="27"/>
      <c r="C39" s="54"/>
      <c r="D39" s="28" t="s">
        <v>56</v>
      </c>
      <c r="E39" s="28" t="s">
        <v>56</v>
      </c>
      <c r="F39" s="28" t="s">
        <v>56</v>
      </c>
      <c r="G39" s="55"/>
      <c r="H39" s="28"/>
      <c r="I39" s="36"/>
      <c r="J39" s="24" t="str">
        <f>G39&amp;" - "&amp;G35&amp;" - "&amp;G36&amp;" - "&amp;G38</f>
        <v> -  -  - </v>
      </c>
      <c r="K39" s="25">
        <f t="shared" si="2"/>
        <v>11</v>
      </c>
      <c r="L39" s="24">
        <f t="shared" si="3"/>
        <v>40</v>
      </c>
      <c r="M39" s="25">
        <f t="shared" si="4"/>
        <v>12</v>
      </c>
      <c r="N39" s="25">
        <f t="shared" si="5"/>
        <v>30</v>
      </c>
      <c r="O39" s="25">
        <f t="shared" si="18"/>
        <v>8</v>
      </c>
      <c r="P39" s="25">
        <v>8.0</v>
      </c>
      <c r="Q39" s="25">
        <v>2015.0</v>
      </c>
      <c r="R39" s="25" t="str">
        <f>G37</f>
        <v/>
      </c>
      <c r="S39" s="19">
        <v>0.4861111111111111</v>
      </c>
      <c r="T39" s="57">
        <v>0.5208333333333334</v>
      </c>
      <c r="U39" s="31"/>
      <c r="V39" s="7"/>
      <c r="W39" s="7"/>
      <c r="X39" s="7"/>
      <c r="Y39" s="7"/>
      <c r="Z39" s="7"/>
    </row>
    <row r="40" ht="15.75" customHeight="1">
      <c r="A40" s="12"/>
      <c r="B40" s="12"/>
      <c r="C40" s="62"/>
      <c r="D40" s="40" t="s">
        <v>75</v>
      </c>
      <c r="E40" s="40" t="s">
        <v>75</v>
      </c>
      <c r="F40" s="40" t="s">
        <v>103</v>
      </c>
      <c r="G40" s="55"/>
      <c r="H40" s="40"/>
      <c r="I40" s="43"/>
      <c r="J40" s="24" t="str">
        <f>G46&amp;" - "&amp;G42&amp;" - "&amp;G43&amp;" - "&amp;G45</f>
        <v>Farmácia  - Quimica Farmacêutica II - M1, M2 e M3 - Claiton</v>
      </c>
      <c r="K40" s="25">
        <f t="shared" si="2"/>
        <v>14</v>
      </c>
      <c r="L40" s="24">
        <f t="shared" si="3"/>
        <v>0</v>
      </c>
      <c r="M40" s="25">
        <f t="shared" si="4"/>
        <v>14</v>
      </c>
      <c r="N40" s="25">
        <f t="shared" si="5"/>
        <v>50</v>
      </c>
      <c r="O40" s="25">
        <f t="shared" si="18"/>
        <v>8</v>
      </c>
      <c r="P40" s="25">
        <v>8.0</v>
      </c>
      <c r="Q40" s="25">
        <v>2015.0</v>
      </c>
      <c r="R40" s="25" t="str">
        <f>G44</f>
        <v>Lab. 11 pr. 05</v>
      </c>
      <c r="S40" s="19">
        <v>0.5833333333333334</v>
      </c>
      <c r="T40" s="57">
        <v>0.6180555555555556</v>
      </c>
      <c r="U40" s="31"/>
      <c r="V40" s="7"/>
      <c r="W40" s="7"/>
      <c r="X40" s="7"/>
      <c r="Y40" s="7"/>
      <c r="Z40" s="7"/>
    </row>
    <row r="41" ht="17.25" customHeight="1">
      <c r="A41" s="20" t="s">
        <v>109</v>
      </c>
      <c r="B41" s="21">
        <v>0.5833333333333334</v>
      </c>
      <c r="C41" s="49">
        <v>0.6180555555555556</v>
      </c>
      <c r="D41" s="65">
        <v>1.2000294E7</v>
      </c>
      <c r="E41" s="22">
        <v>1.2000057E7</v>
      </c>
      <c r="F41" s="22">
        <v>1.2000057E7</v>
      </c>
      <c r="G41" s="22">
        <v>1.2000056E7</v>
      </c>
      <c r="H41" s="66">
        <v>1.2000058E7</v>
      </c>
      <c r="I41" s="32"/>
      <c r="J41" s="24" t="str">
        <f>G53&amp;" - "&amp;G49&amp;" - "&amp;G50&amp;" - "&amp;G52</f>
        <v>Farmácia  - Quimica Farmacêutica II - M1, M2 e M3 - Claiton</v>
      </c>
      <c r="K41" s="25">
        <f t="shared" si="2"/>
        <v>14</v>
      </c>
      <c r="L41" s="24">
        <f t="shared" si="3"/>
        <v>50</v>
      </c>
      <c r="M41" s="25">
        <f t="shared" si="4"/>
        <v>15</v>
      </c>
      <c r="N41" s="25">
        <f t="shared" si="5"/>
        <v>40</v>
      </c>
      <c r="O41" s="25">
        <f t="shared" si="18"/>
        <v>8</v>
      </c>
      <c r="P41" s="25">
        <v>8.0</v>
      </c>
      <c r="Q41" s="25">
        <v>2015.0</v>
      </c>
      <c r="R41" s="25" t="str">
        <f>G51</f>
        <v>Lab. 11 pr. 05</v>
      </c>
      <c r="S41" s="19">
        <v>0.6180555555555556</v>
      </c>
      <c r="T41" s="57">
        <v>0.6527777777777778</v>
      </c>
      <c r="U41" s="31"/>
      <c r="V41" s="7"/>
      <c r="W41" s="7"/>
      <c r="X41" s="7"/>
      <c r="Y41" s="7"/>
      <c r="Z41" s="7"/>
    </row>
    <row r="42" ht="36.75" customHeight="1">
      <c r="A42" s="27"/>
      <c r="B42" s="27"/>
      <c r="C42" s="54"/>
      <c r="D42" s="55" t="s">
        <v>122</v>
      </c>
      <c r="E42" s="30" t="s">
        <v>123</v>
      </c>
      <c r="F42" s="30" t="s">
        <v>124</v>
      </c>
      <c r="G42" s="30" t="s">
        <v>54</v>
      </c>
      <c r="H42" s="67" t="s">
        <v>126</v>
      </c>
      <c r="I42" s="36"/>
      <c r="J42" s="24" t="str">
        <f>G61&amp;" - "&amp;G57&amp;" - "&amp;G58&amp;" - "&amp;G60</f>
        <v> -  -  - </v>
      </c>
      <c r="K42" s="25">
        <f t="shared" si="2"/>
        <v>16</v>
      </c>
      <c r="L42" s="24">
        <f t="shared" si="3"/>
        <v>0</v>
      </c>
      <c r="M42" s="25">
        <f t="shared" si="4"/>
        <v>16</v>
      </c>
      <c r="N42" s="25">
        <f t="shared" si="5"/>
        <v>50</v>
      </c>
      <c r="O42" s="25">
        <f t="shared" si="18"/>
        <v>8</v>
      </c>
      <c r="P42" s="25">
        <v>8.0</v>
      </c>
      <c r="Q42" s="25">
        <v>2015.0</v>
      </c>
      <c r="R42" s="25" t="str">
        <f>G59</f>
        <v/>
      </c>
      <c r="S42" s="19">
        <v>0.6666666666666666</v>
      </c>
      <c r="T42" s="57">
        <v>0.7013888888888888</v>
      </c>
      <c r="U42" s="31"/>
      <c r="V42" s="7"/>
      <c r="W42" s="7"/>
      <c r="X42" s="7"/>
      <c r="Y42" s="7"/>
      <c r="Z42" s="7"/>
    </row>
    <row r="43" ht="17.25" customHeight="1">
      <c r="A43" s="27"/>
      <c r="B43" s="27"/>
      <c r="C43" s="54"/>
      <c r="D43" s="30" t="s">
        <v>130</v>
      </c>
      <c r="E43" s="30" t="s">
        <v>130</v>
      </c>
      <c r="F43" s="30" t="s">
        <v>131</v>
      </c>
      <c r="G43" s="30" t="s">
        <v>34</v>
      </c>
      <c r="H43" s="67" t="s">
        <v>36</v>
      </c>
      <c r="I43" s="36"/>
      <c r="J43" s="24" t="str">
        <f>G68&amp;" - "&amp;G64&amp;" - "&amp;G65&amp;" - "&amp;G67</f>
        <v> -  -  - </v>
      </c>
      <c r="K43" s="25">
        <f t="shared" si="2"/>
        <v>16</v>
      </c>
      <c r="L43" s="24">
        <f t="shared" si="3"/>
        <v>50</v>
      </c>
      <c r="M43" s="25">
        <f t="shared" si="4"/>
        <v>17</v>
      </c>
      <c r="N43" s="25">
        <f t="shared" si="5"/>
        <v>40</v>
      </c>
      <c r="O43" s="25">
        <f t="shared" si="18"/>
        <v>8</v>
      </c>
      <c r="P43" s="25">
        <v>8.0</v>
      </c>
      <c r="Q43" s="25">
        <v>2015.0</v>
      </c>
      <c r="R43" s="25" t="str">
        <f>G66</f>
        <v/>
      </c>
      <c r="S43" s="19">
        <v>0.7013888888888888</v>
      </c>
      <c r="T43" s="57">
        <v>0.7361111111111112</v>
      </c>
      <c r="U43" s="31"/>
      <c r="V43" s="7"/>
      <c r="W43" s="7"/>
      <c r="X43" s="7"/>
      <c r="Y43" s="7"/>
      <c r="Z43" s="7"/>
    </row>
    <row r="44" ht="26.25" customHeight="1">
      <c r="A44" s="27"/>
      <c r="B44" s="27"/>
      <c r="C44" s="54"/>
      <c r="D44" s="41" t="s">
        <v>69</v>
      </c>
      <c r="E44" s="41" t="s">
        <v>136</v>
      </c>
      <c r="F44" s="30" t="s">
        <v>137</v>
      </c>
      <c r="G44" s="30" t="s">
        <v>102</v>
      </c>
      <c r="H44" s="69" t="s">
        <v>138</v>
      </c>
      <c r="I44" s="36"/>
      <c r="J44" s="24" t="str">
        <f>G75&amp;" - "&amp;G71&amp;" - "&amp;G72&amp;" - "&amp;G74</f>
        <v> -  -  - </v>
      </c>
      <c r="K44" s="25">
        <f t="shared" si="2"/>
        <v>17</v>
      </c>
      <c r="L44" s="24">
        <f t="shared" si="3"/>
        <v>40</v>
      </c>
      <c r="M44" s="25">
        <f t="shared" si="4"/>
        <v>18</v>
      </c>
      <c r="N44" s="25">
        <f t="shared" si="5"/>
        <v>30</v>
      </c>
      <c r="O44" s="25">
        <f t="shared" si="18"/>
        <v>8</v>
      </c>
      <c r="P44" s="25">
        <v>8.0</v>
      </c>
      <c r="Q44" s="25">
        <v>2015.0</v>
      </c>
      <c r="R44" s="8" t="str">
        <f>G73</f>
        <v/>
      </c>
      <c r="S44" s="19">
        <v>0.7361111111111112</v>
      </c>
      <c r="T44" s="19">
        <v>0.7708333333333334</v>
      </c>
      <c r="U44" s="42"/>
      <c r="V44" s="7"/>
      <c r="W44" s="7"/>
      <c r="X44" s="7"/>
      <c r="Y44" s="7"/>
      <c r="Z44" s="7"/>
    </row>
    <row r="45" ht="17.25" customHeight="1">
      <c r="A45" s="27"/>
      <c r="B45" s="27"/>
      <c r="C45" s="54"/>
      <c r="D45" s="55" t="s">
        <v>139</v>
      </c>
      <c r="E45" s="30" t="s">
        <v>121</v>
      </c>
      <c r="F45" s="30" t="s">
        <v>140</v>
      </c>
      <c r="G45" s="30" t="s">
        <v>50</v>
      </c>
      <c r="H45" s="67" t="s">
        <v>141</v>
      </c>
      <c r="I45" s="36"/>
      <c r="J45" s="24" t="str">
        <f>H10&amp;" - "&amp;H6&amp;" - "&amp;H7&amp;" - "&amp;H9</f>
        <v>Farmácia  - Quimica Farmacêutica II - M1, M2 e M3 - Claiton</v>
      </c>
      <c r="K45" s="25">
        <f t="shared" si="2"/>
        <v>8</v>
      </c>
      <c r="L45" s="24">
        <f t="shared" si="3"/>
        <v>0</v>
      </c>
      <c r="M45" s="25">
        <f t="shared" si="4"/>
        <v>8</v>
      </c>
      <c r="N45" s="25">
        <f t="shared" si="5"/>
        <v>50</v>
      </c>
      <c r="O45" s="25">
        <f t="shared" ref="O45:O54" si="19">H$2</f>
        <v>9</v>
      </c>
      <c r="P45" s="25">
        <v>8.0</v>
      </c>
      <c r="Q45" s="25">
        <v>2015.0</v>
      </c>
      <c r="R45" s="25" t="str">
        <f>H8</f>
        <v>Sala 4 Aulário 1</v>
      </c>
      <c r="S45" s="19">
        <v>0.3333333333333333</v>
      </c>
      <c r="T45" s="19">
        <v>0.3680555555555556</v>
      </c>
      <c r="U45" s="26" t="s">
        <v>128</v>
      </c>
      <c r="V45" s="7"/>
      <c r="W45" s="7"/>
      <c r="X45" s="7"/>
      <c r="Y45" s="7"/>
      <c r="Z45" s="7"/>
    </row>
    <row r="46" ht="17.25" customHeight="1">
      <c r="A46" s="27"/>
      <c r="B46" s="27"/>
      <c r="C46" s="54"/>
      <c r="D46" s="28" t="s">
        <v>56</v>
      </c>
      <c r="E46" s="28" t="s">
        <v>56</v>
      </c>
      <c r="F46" s="28" t="s">
        <v>56</v>
      </c>
      <c r="G46" s="28" t="s">
        <v>56</v>
      </c>
      <c r="H46" s="67" t="s">
        <v>57</v>
      </c>
      <c r="I46" s="36"/>
      <c r="J46" s="24" t="str">
        <f>H17&amp;" - "&amp;H13&amp;" - "&amp;H14&amp;" - "&amp;H16</f>
        <v>Farmácia  - Quimica Farmacêutica II - M1, M2 e M3 - Claiton</v>
      </c>
      <c r="K46" s="25">
        <f t="shared" si="2"/>
        <v>8</v>
      </c>
      <c r="L46" s="24">
        <f t="shared" si="3"/>
        <v>50</v>
      </c>
      <c r="M46" s="25">
        <f t="shared" si="4"/>
        <v>9</v>
      </c>
      <c r="N46" s="25">
        <f t="shared" si="5"/>
        <v>40</v>
      </c>
      <c r="O46" s="25">
        <f t="shared" si="19"/>
        <v>9</v>
      </c>
      <c r="P46" s="25">
        <v>8.0</v>
      </c>
      <c r="Q46" s="25">
        <v>2015.0</v>
      </c>
      <c r="R46" s="25" t="str">
        <f>H15</f>
        <v>Sala 4 Aulário 1</v>
      </c>
      <c r="S46" s="19">
        <v>0.3680555555555556</v>
      </c>
      <c r="T46" s="19">
        <v>0.40277777777777773</v>
      </c>
      <c r="U46" s="31"/>
      <c r="V46" s="7"/>
      <c r="W46" s="7"/>
      <c r="X46" s="7"/>
      <c r="Y46" s="7"/>
      <c r="Z46" s="7"/>
    </row>
    <row r="47" ht="17.25" customHeight="1">
      <c r="A47" s="27"/>
      <c r="B47" s="12"/>
      <c r="C47" s="62"/>
      <c r="D47" s="55" t="s">
        <v>65</v>
      </c>
      <c r="E47" s="40" t="s">
        <v>61</v>
      </c>
      <c r="F47" s="40" t="s">
        <v>143</v>
      </c>
      <c r="G47" s="40" t="s">
        <v>61</v>
      </c>
      <c r="H47" s="70" t="s">
        <v>144</v>
      </c>
      <c r="I47" s="43"/>
      <c r="J47" s="24" t="str">
        <f>H25&amp;" - "&amp;H21&amp;" - "&amp;H22&amp;" - "&amp;H24</f>
        <v> -  -  - </v>
      </c>
      <c r="K47" s="25">
        <f t="shared" si="2"/>
        <v>10</v>
      </c>
      <c r="L47" s="24">
        <f t="shared" si="3"/>
        <v>0</v>
      </c>
      <c r="M47" s="25">
        <f t="shared" si="4"/>
        <v>10</v>
      </c>
      <c r="N47" s="25">
        <f t="shared" si="5"/>
        <v>50</v>
      </c>
      <c r="O47" s="25">
        <f t="shared" si="19"/>
        <v>9</v>
      </c>
      <c r="P47" s="25">
        <v>8.0</v>
      </c>
      <c r="Q47" s="25">
        <v>2015.0</v>
      </c>
      <c r="R47" s="25" t="str">
        <f>H23</f>
        <v/>
      </c>
      <c r="S47" s="19">
        <v>0.4166666666666667</v>
      </c>
      <c r="T47" s="19">
        <v>0.4513888888888889</v>
      </c>
      <c r="U47" s="31"/>
      <c r="V47" s="7"/>
      <c r="W47" s="7"/>
      <c r="X47" s="7"/>
      <c r="Y47" s="7"/>
      <c r="Z47" s="7"/>
    </row>
    <row r="48" ht="17.25" customHeight="1">
      <c r="A48" s="27"/>
      <c r="B48" s="21">
        <v>0.6180555555555556</v>
      </c>
      <c r="C48" s="49">
        <v>0.6527777777777778</v>
      </c>
      <c r="D48" s="65">
        <v>1.2000294E7</v>
      </c>
      <c r="E48" s="22">
        <v>1.2000057E7</v>
      </c>
      <c r="F48" s="22">
        <v>1.2000057E7</v>
      </c>
      <c r="G48" s="22">
        <v>1.2000056E7</v>
      </c>
      <c r="H48" s="66">
        <v>1.2000058E7</v>
      </c>
      <c r="I48" s="32"/>
      <c r="J48" s="24" t="str">
        <f>H32&amp;" - "&amp;H28&amp;" - "&amp;H29&amp;" - "&amp;H31</f>
        <v> -  -  - </v>
      </c>
      <c r="K48" s="25">
        <f t="shared" si="2"/>
        <v>10</v>
      </c>
      <c r="L48" s="24">
        <f t="shared" si="3"/>
        <v>50</v>
      </c>
      <c r="M48" s="25">
        <f t="shared" si="4"/>
        <v>11</v>
      </c>
      <c r="N48" s="25">
        <f t="shared" si="5"/>
        <v>40</v>
      </c>
      <c r="O48" s="25">
        <f t="shared" si="19"/>
        <v>9</v>
      </c>
      <c r="P48" s="25">
        <v>8.0</v>
      </c>
      <c r="Q48" s="25">
        <v>2015.0</v>
      </c>
      <c r="R48" s="25" t="str">
        <f>H30</f>
        <v/>
      </c>
      <c r="S48" s="19">
        <v>0.4513888888888889</v>
      </c>
      <c r="T48" s="19">
        <v>0.4861111111111111</v>
      </c>
      <c r="U48" s="31"/>
      <c r="V48" s="7"/>
      <c r="W48" s="7"/>
      <c r="X48" s="7"/>
      <c r="Y48" s="7"/>
      <c r="Z48" s="7"/>
    </row>
    <row r="49" ht="39.75" customHeight="1">
      <c r="A49" s="27"/>
      <c r="B49" s="27"/>
      <c r="C49" s="54"/>
      <c r="D49" s="55" t="s">
        <v>122</v>
      </c>
      <c r="E49" s="30" t="s">
        <v>123</v>
      </c>
      <c r="F49" s="30" t="s">
        <v>124</v>
      </c>
      <c r="G49" s="30" t="s">
        <v>54</v>
      </c>
      <c r="H49" s="67" t="s">
        <v>126</v>
      </c>
      <c r="I49" s="36"/>
      <c r="J49" s="24" t="str">
        <f>H46&amp;" - "&amp;H42&amp;" - "&amp;H43&amp;" - "&amp;H45</f>
        <v>Farmácia - Tecnologia Farmacêutica I - T1 - Juliana</v>
      </c>
      <c r="K49" s="25">
        <f t="shared" si="2"/>
        <v>11</v>
      </c>
      <c r="L49" s="24">
        <f t="shared" si="3"/>
        <v>40</v>
      </c>
      <c r="M49" s="25">
        <f t="shared" si="4"/>
        <v>12</v>
      </c>
      <c r="N49" s="25">
        <f t="shared" si="5"/>
        <v>30</v>
      </c>
      <c r="O49" s="25">
        <f t="shared" si="19"/>
        <v>9</v>
      </c>
      <c r="P49" s="25">
        <v>8.0</v>
      </c>
      <c r="Q49" s="25">
        <v>2015.0</v>
      </c>
      <c r="R49" s="25" t="str">
        <f>H44</f>
        <v>Sala  210 Campus II</v>
      </c>
      <c r="S49" s="19">
        <v>0.4861111111111111</v>
      </c>
      <c r="T49" s="19">
        <v>0.5208333333333334</v>
      </c>
      <c r="U49" s="31"/>
      <c r="V49" s="7"/>
      <c r="W49" s="7"/>
      <c r="X49" s="7"/>
      <c r="Y49" s="7"/>
      <c r="Z49" s="7"/>
    </row>
    <row r="50" ht="17.25" customHeight="1">
      <c r="A50" s="27"/>
      <c r="B50" s="27"/>
      <c r="C50" s="54"/>
      <c r="D50" s="30" t="s">
        <v>130</v>
      </c>
      <c r="E50" s="30" t="s">
        <v>130</v>
      </c>
      <c r="F50" s="30" t="s">
        <v>131</v>
      </c>
      <c r="G50" s="30" t="s">
        <v>34</v>
      </c>
      <c r="H50" s="67" t="s">
        <v>36</v>
      </c>
      <c r="I50" s="36"/>
      <c r="J50" s="24" t="str">
        <f>H53&amp;" - "&amp;H49&amp;" - "&amp;H50&amp;" - "&amp;H52</f>
        <v>Farmácia - Tecnologia Farmacêutica I - T1 - Juliana</v>
      </c>
      <c r="K50" s="25">
        <f t="shared" si="2"/>
        <v>14</v>
      </c>
      <c r="L50" s="24">
        <f t="shared" si="3"/>
        <v>0</v>
      </c>
      <c r="M50" s="25">
        <f t="shared" si="4"/>
        <v>14</v>
      </c>
      <c r="N50" s="25">
        <f t="shared" si="5"/>
        <v>50</v>
      </c>
      <c r="O50" s="25">
        <f t="shared" si="19"/>
        <v>9</v>
      </c>
      <c r="P50" s="25">
        <v>8.0</v>
      </c>
      <c r="Q50" s="25">
        <v>2015.0</v>
      </c>
      <c r="R50" s="25" t="str">
        <f>H51</f>
        <v>Sala  210 Campus II</v>
      </c>
      <c r="S50" s="19">
        <v>0.5833333333333334</v>
      </c>
      <c r="T50" s="19">
        <v>0.6180555555555556</v>
      </c>
      <c r="U50" s="31"/>
      <c r="V50" s="7"/>
      <c r="W50" s="7"/>
      <c r="X50" s="7"/>
      <c r="Y50" s="7"/>
      <c r="Z50" s="7"/>
    </row>
    <row r="51" ht="17.25" customHeight="1">
      <c r="A51" s="27"/>
      <c r="B51" s="27"/>
      <c r="C51" s="54"/>
      <c r="D51" s="41" t="s">
        <v>69</v>
      </c>
      <c r="E51" s="41" t="s">
        <v>136</v>
      </c>
      <c r="F51" s="30" t="s">
        <v>137</v>
      </c>
      <c r="G51" s="30" t="s">
        <v>102</v>
      </c>
      <c r="H51" s="69" t="s">
        <v>138</v>
      </c>
      <c r="I51" s="36"/>
      <c r="J51" s="24" t="str">
        <f>H61&amp;" - "&amp;H57&amp;" - "&amp;H58&amp;" - "&amp;H60</f>
        <v>Farmácia - Tecnologia Farmacêutica I - T1 - Juliana</v>
      </c>
      <c r="K51" s="25">
        <f t="shared" si="2"/>
        <v>14</v>
      </c>
      <c r="L51" s="24">
        <f t="shared" si="3"/>
        <v>50</v>
      </c>
      <c r="M51" s="25">
        <f t="shared" si="4"/>
        <v>15</v>
      </c>
      <c r="N51" s="25">
        <f t="shared" si="5"/>
        <v>40</v>
      </c>
      <c r="O51" s="25">
        <f t="shared" si="19"/>
        <v>9</v>
      </c>
      <c r="P51" s="25">
        <v>8.0</v>
      </c>
      <c r="Q51" s="25">
        <v>2015.0</v>
      </c>
      <c r="R51" s="25" t="str">
        <f>H51</f>
        <v>Sala  210 Campus II</v>
      </c>
      <c r="S51" s="19">
        <v>0.6180555555555556</v>
      </c>
      <c r="T51" s="19">
        <v>0.6527777777777778</v>
      </c>
      <c r="U51" s="31"/>
      <c r="V51" s="7"/>
      <c r="W51" s="7"/>
      <c r="X51" s="7"/>
      <c r="Y51" s="7"/>
      <c r="Z51" s="7"/>
    </row>
    <row r="52" ht="17.25" customHeight="1">
      <c r="A52" s="27"/>
      <c r="B52" s="27"/>
      <c r="C52" s="54"/>
      <c r="D52" s="55" t="s">
        <v>139</v>
      </c>
      <c r="E52" s="30" t="s">
        <v>121</v>
      </c>
      <c r="F52" s="30" t="s">
        <v>140</v>
      </c>
      <c r="G52" s="30" t="s">
        <v>50</v>
      </c>
      <c r="H52" s="67" t="s">
        <v>141</v>
      </c>
      <c r="I52" s="36"/>
      <c r="J52" s="24" t="str">
        <f>H61&amp;" - "&amp;H57&amp;" - "&amp;H58&amp;" - "&amp;H60</f>
        <v>Farmácia - Tecnologia Farmacêutica I - T1 - Juliana</v>
      </c>
      <c r="K52" s="25">
        <f t="shared" si="2"/>
        <v>16</v>
      </c>
      <c r="L52" s="24">
        <f t="shared" si="3"/>
        <v>0</v>
      </c>
      <c r="M52" s="25">
        <f t="shared" si="4"/>
        <v>16</v>
      </c>
      <c r="N52" s="25">
        <f t="shared" si="5"/>
        <v>50</v>
      </c>
      <c r="O52" s="25">
        <f t="shared" si="19"/>
        <v>9</v>
      </c>
      <c r="P52" s="25">
        <v>8.0</v>
      </c>
      <c r="Q52" s="25">
        <v>2015.0</v>
      </c>
      <c r="R52" s="25" t="str">
        <f>H59</f>
        <v>Sala  210 Campus II</v>
      </c>
      <c r="S52" s="19">
        <v>0.6666666666666666</v>
      </c>
      <c r="T52" s="19">
        <v>0.7013888888888888</v>
      </c>
      <c r="U52" s="31"/>
      <c r="V52" s="7"/>
      <c r="W52" s="7"/>
      <c r="X52" s="7"/>
      <c r="Y52" s="7"/>
      <c r="Z52" s="7"/>
    </row>
    <row r="53" ht="17.25" customHeight="1">
      <c r="A53" s="27"/>
      <c r="B53" s="27"/>
      <c r="C53" s="54"/>
      <c r="D53" s="28" t="s">
        <v>56</v>
      </c>
      <c r="E53" s="28" t="s">
        <v>56</v>
      </c>
      <c r="F53" s="28" t="s">
        <v>56</v>
      </c>
      <c r="G53" s="28" t="s">
        <v>56</v>
      </c>
      <c r="H53" s="67" t="s">
        <v>57</v>
      </c>
      <c r="I53" s="36"/>
      <c r="J53" s="24" t="str">
        <f>H68&amp;" - "&amp;H64&amp;" - "&amp;H65&amp;" - "&amp;H67</f>
        <v>Farmácia - Tecnologia Farmacêutica I - T1 - Juliana</v>
      </c>
      <c r="K53" s="25">
        <f t="shared" si="2"/>
        <v>16</v>
      </c>
      <c r="L53" s="24">
        <f t="shared" si="3"/>
        <v>50</v>
      </c>
      <c r="M53" s="25">
        <f t="shared" si="4"/>
        <v>17</v>
      </c>
      <c r="N53" s="25">
        <f t="shared" si="5"/>
        <v>40</v>
      </c>
      <c r="O53" s="25">
        <f t="shared" si="19"/>
        <v>9</v>
      </c>
      <c r="P53" s="25">
        <v>8.0</v>
      </c>
      <c r="Q53" s="25">
        <v>2015.0</v>
      </c>
      <c r="R53" s="25" t="str">
        <f>H66</f>
        <v>Sala  210 Campus II</v>
      </c>
      <c r="S53" s="19">
        <v>0.7013888888888888</v>
      </c>
      <c r="T53" s="19">
        <v>0.7361111111111112</v>
      </c>
      <c r="U53" s="31"/>
      <c r="V53" s="7"/>
      <c r="W53" s="7"/>
      <c r="X53" s="7"/>
      <c r="Y53" s="7"/>
      <c r="Z53" s="7"/>
    </row>
    <row r="54" ht="17.25" customHeight="1">
      <c r="A54" s="27"/>
      <c r="B54" s="12"/>
      <c r="C54" s="62"/>
      <c r="D54" s="55" t="s">
        <v>65</v>
      </c>
      <c r="E54" s="40" t="s">
        <v>61</v>
      </c>
      <c r="F54" s="40" t="s">
        <v>143</v>
      </c>
      <c r="G54" s="40" t="s">
        <v>61</v>
      </c>
      <c r="H54" s="70" t="s">
        <v>144</v>
      </c>
      <c r="I54" s="43"/>
      <c r="J54" s="24" t="str">
        <f>H75&amp;" - "&amp;H71&amp;" - "&amp;H72&amp;" - "&amp;H74</f>
        <v> -  -  - </v>
      </c>
      <c r="K54" s="25">
        <f t="shared" si="2"/>
        <v>17</v>
      </c>
      <c r="L54" s="24">
        <f t="shared" si="3"/>
        <v>40</v>
      </c>
      <c r="M54" s="25">
        <f t="shared" si="4"/>
        <v>18</v>
      </c>
      <c r="N54" s="25">
        <f t="shared" si="5"/>
        <v>30</v>
      </c>
      <c r="O54" s="25">
        <f t="shared" si="19"/>
        <v>9</v>
      </c>
      <c r="P54" s="25">
        <v>8.0</v>
      </c>
      <c r="Q54" s="25">
        <v>2015.0</v>
      </c>
      <c r="R54" s="25" t="str">
        <f>H73</f>
        <v/>
      </c>
      <c r="S54" s="19">
        <v>0.7361111111111112</v>
      </c>
      <c r="T54" s="19">
        <v>0.7708333333333334</v>
      </c>
      <c r="U54" s="42"/>
      <c r="V54" s="7"/>
      <c r="W54" s="7"/>
      <c r="X54" s="7"/>
      <c r="Y54" s="7"/>
      <c r="Z54" s="7"/>
    </row>
    <row r="55" ht="17.25" customHeight="1">
      <c r="A55" s="27"/>
      <c r="B55" s="45" t="s">
        <v>81</v>
      </c>
      <c r="C55" s="4"/>
      <c r="D55" s="4"/>
      <c r="E55" s="4"/>
      <c r="F55" s="4"/>
      <c r="G55" s="4"/>
      <c r="H55" s="4"/>
      <c r="I55" s="5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7"/>
      <c r="W55" s="7"/>
      <c r="X55" s="7"/>
      <c r="Y55" s="7"/>
      <c r="Z55" s="7"/>
    </row>
    <row r="56" ht="17.25" customHeight="1">
      <c r="A56" s="27"/>
      <c r="B56" s="21">
        <v>0.6666666666666666</v>
      </c>
      <c r="C56" s="21">
        <v>0.7013888888888888</v>
      </c>
      <c r="D56" s="65">
        <v>1.2000294E7</v>
      </c>
      <c r="E56" s="22">
        <v>1.2000057E7</v>
      </c>
      <c r="F56" s="22">
        <v>1.2000057E7</v>
      </c>
      <c r="G56" s="22"/>
      <c r="H56" s="66">
        <v>1.2000058E7</v>
      </c>
      <c r="I56" s="32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7"/>
      <c r="W56" s="7"/>
      <c r="X56" s="7"/>
      <c r="Y56" s="7"/>
      <c r="Z56" s="7"/>
    </row>
    <row r="57" ht="17.25" customHeight="1">
      <c r="A57" s="27"/>
      <c r="B57" s="27"/>
      <c r="C57" s="27"/>
      <c r="D57" s="55" t="s">
        <v>122</v>
      </c>
      <c r="E57" s="30" t="s">
        <v>123</v>
      </c>
      <c r="F57" s="30" t="s">
        <v>124</v>
      </c>
      <c r="G57" s="30"/>
      <c r="H57" s="67" t="s">
        <v>126</v>
      </c>
      <c r="I57" s="3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7"/>
      <c r="W57" s="7"/>
      <c r="X57" s="7"/>
      <c r="Y57" s="7"/>
      <c r="Z57" s="7"/>
    </row>
    <row r="58" ht="17.25" customHeight="1">
      <c r="A58" s="27"/>
      <c r="B58" s="27"/>
      <c r="C58" s="27"/>
      <c r="D58" s="55" t="s">
        <v>59</v>
      </c>
      <c r="E58" s="30" t="s">
        <v>59</v>
      </c>
      <c r="F58" s="30" t="s">
        <v>131</v>
      </c>
      <c r="G58" s="30"/>
      <c r="H58" s="67" t="s">
        <v>36</v>
      </c>
      <c r="I58" s="3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7"/>
      <c r="W58" s="7"/>
      <c r="X58" s="7"/>
      <c r="Y58" s="7"/>
      <c r="Z58" s="7"/>
    </row>
    <row r="59" ht="17.25" customHeight="1">
      <c r="A59" s="27"/>
      <c r="B59" s="27"/>
      <c r="C59" s="27"/>
      <c r="D59" s="77" t="s">
        <v>150</v>
      </c>
      <c r="E59" s="30" t="s">
        <v>151</v>
      </c>
      <c r="F59" s="30" t="s">
        <v>137</v>
      </c>
      <c r="G59" s="30"/>
      <c r="H59" s="69" t="s">
        <v>138</v>
      </c>
      <c r="I59" s="3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7"/>
      <c r="W59" s="7"/>
      <c r="X59" s="7"/>
      <c r="Y59" s="7"/>
      <c r="Z59" s="7"/>
    </row>
    <row r="60" ht="17.25" customHeight="1">
      <c r="A60" s="27"/>
      <c r="B60" s="27"/>
      <c r="C60" s="27"/>
      <c r="D60" s="55" t="s">
        <v>139</v>
      </c>
      <c r="E60" s="30" t="s">
        <v>121</v>
      </c>
      <c r="F60" s="30" t="s">
        <v>140</v>
      </c>
      <c r="G60" s="30"/>
      <c r="H60" s="67" t="s">
        <v>141</v>
      </c>
      <c r="I60" s="3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7"/>
      <c r="W60" s="7"/>
      <c r="X60" s="7"/>
      <c r="Y60" s="7"/>
      <c r="Z60" s="7"/>
    </row>
    <row r="61" ht="17.25" customHeight="1">
      <c r="A61" s="27"/>
      <c r="B61" s="27"/>
      <c r="C61" s="27"/>
      <c r="D61" s="28" t="s">
        <v>56</v>
      </c>
      <c r="E61" s="28" t="s">
        <v>56</v>
      </c>
      <c r="F61" s="28" t="s">
        <v>56</v>
      </c>
      <c r="G61" s="28"/>
      <c r="H61" s="67" t="s">
        <v>57</v>
      </c>
      <c r="I61" s="3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7"/>
      <c r="W61" s="7"/>
      <c r="X61" s="7"/>
      <c r="Y61" s="7"/>
      <c r="Z61" s="7"/>
    </row>
    <row r="62" ht="17.25" customHeight="1">
      <c r="A62" s="27"/>
      <c r="B62" s="12"/>
      <c r="C62" s="12"/>
      <c r="D62" s="55" t="s">
        <v>153</v>
      </c>
      <c r="E62" s="40" t="s">
        <v>64</v>
      </c>
      <c r="F62" s="40" t="s">
        <v>143</v>
      </c>
      <c r="G62" s="40"/>
      <c r="H62" s="70" t="s">
        <v>144</v>
      </c>
      <c r="I62" s="43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7"/>
      <c r="W62" s="7"/>
      <c r="X62" s="7"/>
      <c r="Y62" s="7"/>
      <c r="Z62" s="7"/>
    </row>
    <row r="63" ht="17.25" customHeight="1">
      <c r="A63" s="27"/>
      <c r="B63" s="72">
        <v>0.7013888888888888</v>
      </c>
      <c r="C63" s="21">
        <v>0.7361111111111112</v>
      </c>
      <c r="D63" s="65">
        <v>1.2000294E7</v>
      </c>
      <c r="E63" s="22">
        <v>1.2000057E7</v>
      </c>
      <c r="F63" s="22">
        <v>1.2000057E7</v>
      </c>
      <c r="G63" s="22"/>
      <c r="H63" s="66">
        <v>1.2000058E7</v>
      </c>
      <c r="I63" s="73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7"/>
      <c r="W63" s="7"/>
      <c r="X63" s="7"/>
      <c r="Y63" s="7"/>
      <c r="Z63" s="7"/>
    </row>
    <row r="64" ht="17.25" customHeight="1">
      <c r="A64" s="27"/>
      <c r="B64" s="27"/>
      <c r="C64" s="27"/>
      <c r="D64" s="55" t="s">
        <v>122</v>
      </c>
      <c r="E64" s="30" t="s">
        <v>123</v>
      </c>
      <c r="F64" s="30" t="s">
        <v>124</v>
      </c>
      <c r="G64" s="30"/>
      <c r="H64" s="67" t="s">
        <v>126</v>
      </c>
      <c r="I64" s="74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7"/>
      <c r="W64" s="7"/>
      <c r="X64" s="7"/>
      <c r="Y64" s="7"/>
      <c r="Z64" s="7"/>
    </row>
    <row r="65" ht="17.25" customHeight="1">
      <c r="A65" s="27"/>
      <c r="B65" s="27"/>
      <c r="C65" s="27"/>
      <c r="D65" s="55" t="s">
        <v>59</v>
      </c>
      <c r="E65" s="30" t="s">
        <v>59</v>
      </c>
      <c r="F65" s="30" t="s">
        <v>131</v>
      </c>
      <c r="G65" s="30"/>
      <c r="H65" s="67" t="s">
        <v>36</v>
      </c>
      <c r="I65" s="74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7"/>
      <c r="W65" s="7"/>
      <c r="X65" s="7"/>
      <c r="Y65" s="7"/>
      <c r="Z65" s="7"/>
    </row>
    <row r="66" ht="17.25" customHeight="1">
      <c r="A66" s="27"/>
      <c r="B66" s="27"/>
      <c r="C66" s="27"/>
      <c r="D66" s="77" t="s">
        <v>150</v>
      </c>
      <c r="E66" s="30" t="s">
        <v>151</v>
      </c>
      <c r="F66" s="30" t="s">
        <v>137</v>
      </c>
      <c r="G66" s="30"/>
      <c r="H66" s="69" t="s">
        <v>138</v>
      </c>
      <c r="I66" s="74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7"/>
      <c r="W66" s="7"/>
      <c r="X66" s="7"/>
      <c r="Y66" s="7"/>
      <c r="Z66" s="7"/>
    </row>
    <row r="67" ht="17.25" customHeight="1">
      <c r="A67" s="27"/>
      <c r="B67" s="27"/>
      <c r="C67" s="27"/>
      <c r="D67" s="55" t="s">
        <v>139</v>
      </c>
      <c r="E67" s="30" t="s">
        <v>121</v>
      </c>
      <c r="F67" s="30" t="s">
        <v>140</v>
      </c>
      <c r="G67" s="30"/>
      <c r="H67" s="67" t="s">
        <v>141</v>
      </c>
      <c r="I67" s="74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7"/>
      <c r="W67" s="7"/>
      <c r="X67" s="7"/>
      <c r="Y67" s="7"/>
      <c r="Z67" s="7"/>
    </row>
    <row r="68" ht="17.25" customHeight="1">
      <c r="A68" s="27"/>
      <c r="B68" s="27"/>
      <c r="C68" s="27"/>
      <c r="D68" s="28" t="s">
        <v>56</v>
      </c>
      <c r="E68" s="28" t="s">
        <v>56</v>
      </c>
      <c r="F68" s="28" t="s">
        <v>56</v>
      </c>
      <c r="G68" s="28"/>
      <c r="H68" s="67" t="s">
        <v>57</v>
      </c>
      <c r="I68" s="74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7"/>
      <c r="W68" s="7"/>
      <c r="X68" s="7"/>
      <c r="Y68" s="7"/>
      <c r="Z68" s="7"/>
    </row>
    <row r="69" ht="17.25" customHeight="1">
      <c r="A69" s="27"/>
      <c r="B69" s="12"/>
      <c r="C69" s="12"/>
      <c r="D69" s="55" t="s">
        <v>153</v>
      </c>
      <c r="E69" s="40" t="s">
        <v>64</v>
      </c>
      <c r="F69" s="40" t="s">
        <v>143</v>
      </c>
      <c r="G69" s="40"/>
      <c r="H69" s="70" t="s">
        <v>144</v>
      </c>
      <c r="I69" s="7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7"/>
      <c r="W69" s="7"/>
      <c r="X69" s="7"/>
      <c r="Y69" s="7"/>
      <c r="Z69" s="7"/>
    </row>
    <row r="70" ht="15.75" customHeight="1">
      <c r="A70" s="27"/>
      <c r="B70" s="21">
        <v>0.7361111111111112</v>
      </c>
      <c r="C70" s="21">
        <v>0.7708333333333334</v>
      </c>
      <c r="D70" s="22"/>
      <c r="E70" s="22"/>
      <c r="F70" s="22"/>
      <c r="G70" s="22"/>
      <c r="H70" s="22"/>
      <c r="I70" s="73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7"/>
      <c r="W70" s="7"/>
      <c r="X70" s="7"/>
      <c r="Y70" s="7"/>
      <c r="Z70" s="7"/>
    </row>
    <row r="71" ht="15.75" customHeight="1">
      <c r="A71" s="27"/>
      <c r="B71" s="27"/>
      <c r="C71" s="27"/>
      <c r="D71" s="28"/>
      <c r="E71" s="28"/>
      <c r="F71" s="28"/>
      <c r="G71" s="28"/>
      <c r="H71" s="28"/>
      <c r="I71" s="74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7"/>
      <c r="W71" s="7"/>
      <c r="X71" s="7"/>
      <c r="Y71" s="7"/>
      <c r="Z71" s="7"/>
    </row>
    <row r="72" ht="15.75" customHeight="1">
      <c r="A72" s="27"/>
      <c r="B72" s="27"/>
      <c r="C72" s="27"/>
      <c r="D72" s="28"/>
      <c r="E72" s="28"/>
      <c r="F72" s="28"/>
      <c r="G72" s="28"/>
      <c r="H72" s="28"/>
      <c r="I72" s="74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7"/>
      <c r="W72" s="7"/>
      <c r="X72" s="7"/>
      <c r="Y72" s="7"/>
      <c r="Z72" s="7"/>
    </row>
    <row r="73" ht="15.75" customHeight="1">
      <c r="A73" s="27"/>
      <c r="B73" s="27"/>
      <c r="C73" s="27"/>
      <c r="D73" s="28"/>
      <c r="E73" s="28"/>
      <c r="F73" s="28"/>
      <c r="G73" s="28"/>
      <c r="H73" s="28"/>
      <c r="I73" s="74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7"/>
      <c r="W73" s="7"/>
      <c r="X73" s="7"/>
      <c r="Y73" s="7"/>
      <c r="Z73" s="7"/>
    </row>
    <row r="74" ht="15.75" customHeight="1">
      <c r="A74" s="27"/>
      <c r="B74" s="27"/>
      <c r="C74" s="27"/>
      <c r="D74" s="28"/>
      <c r="E74" s="28"/>
      <c r="F74" s="28"/>
      <c r="G74" s="28"/>
      <c r="H74" s="28"/>
      <c r="I74" s="74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7"/>
      <c r="W74" s="7"/>
      <c r="X74" s="7"/>
      <c r="Y74" s="7"/>
      <c r="Z74" s="7"/>
    </row>
    <row r="75" ht="15.75" customHeight="1">
      <c r="A75" s="27"/>
      <c r="B75" s="27"/>
      <c r="C75" s="27"/>
      <c r="D75" s="28"/>
      <c r="E75" s="28"/>
      <c r="F75" s="28"/>
      <c r="G75" s="28"/>
      <c r="H75" s="28"/>
      <c r="I75" s="74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7"/>
      <c r="W75" s="7"/>
      <c r="X75" s="7"/>
      <c r="Y75" s="7"/>
      <c r="Z75" s="7"/>
    </row>
    <row r="76" ht="15.75" customHeight="1">
      <c r="A76" s="38"/>
      <c r="B76" s="38"/>
      <c r="C76" s="12"/>
      <c r="D76" s="40"/>
      <c r="E76" s="40"/>
      <c r="F76" s="40"/>
      <c r="G76" s="40"/>
      <c r="H76" s="40"/>
      <c r="I76" s="7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7"/>
      <c r="W76" s="7"/>
      <c r="X76" s="7"/>
      <c r="Y76" s="7"/>
      <c r="Z76" s="7"/>
    </row>
    <row r="77" ht="15.75" customHeight="1">
      <c r="A77" s="7"/>
      <c r="B77" s="7"/>
      <c r="C77" s="7"/>
      <c r="D77" s="7"/>
      <c r="E77" s="7"/>
      <c r="F77" s="7"/>
      <c r="G77" s="7"/>
      <c r="H77" s="7"/>
      <c r="I77" s="7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7"/>
      <c r="W77" s="7"/>
      <c r="X77" s="7"/>
      <c r="Y77" s="7"/>
      <c r="Z77" s="7"/>
    </row>
    <row r="78" ht="15.75" customHeight="1">
      <c r="A78" s="7"/>
      <c r="B78" s="7"/>
      <c r="C78" s="7"/>
      <c r="D78" s="7"/>
      <c r="E78" s="7"/>
      <c r="F78" s="7"/>
      <c r="G78" s="7"/>
      <c r="H78" s="7"/>
      <c r="I78" s="7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7"/>
      <c r="W78" s="7"/>
      <c r="X78" s="7"/>
      <c r="Y78" s="7"/>
      <c r="Z78" s="7"/>
    </row>
    <row r="79" ht="15.75" customHeight="1">
      <c r="A79" s="7"/>
      <c r="B79" s="7"/>
      <c r="C79" s="7"/>
      <c r="D79" s="7"/>
      <c r="E79" s="7"/>
      <c r="F79" s="7"/>
      <c r="G79" s="7"/>
      <c r="H79" s="7"/>
      <c r="I79" s="7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7"/>
      <c r="W79" s="7"/>
      <c r="X79" s="7"/>
      <c r="Y79" s="7"/>
      <c r="Z79" s="7"/>
    </row>
    <row r="80" ht="15.75" customHeight="1">
      <c r="A80" s="7"/>
      <c r="B80" s="7"/>
      <c r="C80" s="7"/>
      <c r="D80" s="7"/>
      <c r="E80" s="7"/>
      <c r="F80" s="7"/>
      <c r="G80" s="7"/>
      <c r="H80" s="7"/>
      <c r="I80" s="7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7"/>
      <c r="W80" s="7"/>
      <c r="X80" s="7"/>
      <c r="Y80" s="7"/>
      <c r="Z80" s="7"/>
    </row>
    <row r="81" ht="15.75" customHeight="1">
      <c r="A81" s="7"/>
      <c r="B81" s="7"/>
      <c r="C81" s="7"/>
      <c r="D81" s="7"/>
      <c r="E81" s="7"/>
      <c r="F81" s="7"/>
      <c r="G81" s="7"/>
      <c r="H81" s="7"/>
      <c r="I81" s="7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7"/>
      <c r="W81" s="7"/>
      <c r="X81" s="7"/>
      <c r="Y81" s="7"/>
      <c r="Z81" s="7"/>
    </row>
    <row r="82" ht="15.75" customHeight="1">
      <c r="A82" s="7"/>
      <c r="B82" s="7"/>
      <c r="C82" s="7"/>
      <c r="D82" s="7"/>
      <c r="E82" s="7"/>
      <c r="F82" s="7"/>
      <c r="G82" s="7"/>
      <c r="H82" s="7"/>
      <c r="I82" s="7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7"/>
      <c r="W82" s="7"/>
      <c r="X82" s="7"/>
      <c r="Y82" s="7"/>
      <c r="Z82" s="7"/>
    </row>
    <row r="83" ht="15.75" customHeight="1">
      <c r="A83" s="7"/>
      <c r="B83" s="7"/>
      <c r="C83" s="7"/>
      <c r="D83" s="7"/>
      <c r="E83" s="7"/>
      <c r="F83" s="7"/>
      <c r="G83" s="7"/>
      <c r="H83" s="7"/>
      <c r="I83" s="7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7"/>
      <c r="W83" s="7"/>
      <c r="X83" s="7"/>
      <c r="Y83" s="7"/>
      <c r="Z83" s="7"/>
    </row>
    <row r="84" ht="15.75" customHeight="1">
      <c r="A84" s="7"/>
      <c r="B84" s="7"/>
      <c r="C84" s="7"/>
      <c r="D84" s="7"/>
      <c r="E84" s="7"/>
      <c r="F84" s="7"/>
      <c r="G84" s="7"/>
      <c r="H84" s="7"/>
      <c r="I84" s="7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7"/>
      <c r="W84" s="7"/>
      <c r="X84" s="7"/>
      <c r="Y84" s="7"/>
      <c r="Z84" s="7"/>
    </row>
    <row r="85" ht="15.75" customHeight="1">
      <c r="A85" s="7"/>
      <c r="B85" s="7"/>
      <c r="C85" s="7"/>
      <c r="D85" s="7"/>
      <c r="E85" s="7"/>
      <c r="F85" s="7"/>
      <c r="G85" s="7"/>
      <c r="H85" s="7"/>
      <c r="I85" s="7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7"/>
      <c r="W85" s="7"/>
      <c r="X85" s="7"/>
      <c r="Y85" s="7"/>
      <c r="Z85" s="7"/>
    </row>
    <row r="86" ht="15.75" customHeight="1">
      <c r="A86" s="7"/>
      <c r="B86" s="7"/>
      <c r="C86" s="7"/>
      <c r="D86" s="7"/>
      <c r="E86" s="7"/>
      <c r="F86" s="7"/>
      <c r="G86" s="7"/>
      <c r="H86" s="7"/>
      <c r="I86" s="7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7"/>
      <c r="W86" s="7"/>
      <c r="X86" s="7"/>
      <c r="Y86" s="7"/>
      <c r="Z86" s="7"/>
    </row>
    <row r="87" ht="15.75" customHeight="1">
      <c r="A87" s="7"/>
      <c r="B87" s="7"/>
      <c r="C87" s="7"/>
      <c r="D87" s="7"/>
      <c r="E87" s="7"/>
      <c r="F87" s="7"/>
      <c r="G87" s="7"/>
      <c r="H87" s="7"/>
      <c r="I87" s="7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7"/>
      <c r="W87" s="7"/>
      <c r="X87" s="7"/>
      <c r="Y87" s="7"/>
      <c r="Z87" s="7"/>
    </row>
    <row r="88" ht="15.75" customHeight="1">
      <c r="A88" s="7"/>
      <c r="B88" s="7"/>
      <c r="C88" s="7"/>
      <c r="D88" s="7"/>
      <c r="E88" s="7"/>
      <c r="F88" s="7"/>
      <c r="G88" s="7"/>
      <c r="H88" s="7"/>
      <c r="I88" s="7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7"/>
      <c r="W88" s="7"/>
      <c r="X88" s="7"/>
      <c r="Y88" s="7"/>
      <c r="Z88" s="7"/>
    </row>
    <row r="89" ht="15.75" customHeight="1">
      <c r="A89" s="7"/>
      <c r="B89" s="7"/>
      <c r="C89" s="7"/>
      <c r="D89" s="7"/>
      <c r="E89" s="7"/>
      <c r="F89" s="7"/>
      <c r="G89" s="7"/>
      <c r="H89" s="7"/>
      <c r="I89" s="7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7"/>
      <c r="W89" s="7"/>
      <c r="X89" s="7"/>
      <c r="Y89" s="7"/>
      <c r="Z89" s="7"/>
    </row>
    <row r="90" ht="15.75" customHeight="1">
      <c r="A90" s="7"/>
      <c r="B90" s="7"/>
      <c r="C90" s="7"/>
      <c r="D90" s="7"/>
      <c r="E90" s="7"/>
      <c r="F90" s="7"/>
      <c r="G90" s="7"/>
      <c r="H90" s="7"/>
      <c r="I90" s="7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7"/>
      <c r="W90" s="7"/>
      <c r="X90" s="7"/>
      <c r="Y90" s="7"/>
      <c r="Z90" s="7"/>
    </row>
    <row r="91" ht="15.75" customHeight="1">
      <c r="A91" s="7"/>
      <c r="B91" s="7"/>
      <c r="C91" s="7"/>
      <c r="D91" s="7"/>
      <c r="E91" s="7"/>
      <c r="F91" s="7"/>
      <c r="G91" s="7"/>
      <c r="H91" s="7"/>
      <c r="I91" s="7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7"/>
      <c r="W91" s="7"/>
      <c r="X91" s="7"/>
      <c r="Y91" s="7"/>
      <c r="Z91" s="7"/>
    </row>
    <row r="92" ht="15.75" customHeight="1">
      <c r="A92" s="7"/>
      <c r="B92" s="7"/>
      <c r="C92" s="7"/>
      <c r="D92" s="7"/>
      <c r="E92" s="7"/>
      <c r="F92" s="7"/>
      <c r="G92" s="7"/>
      <c r="H92" s="7"/>
      <c r="I92" s="7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7"/>
      <c r="W92" s="7"/>
      <c r="X92" s="7"/>
      <c r="Y92" s="7"/>
      <c r="Z92" s="7"/>
    </row>
    <row r="93" ht="15.75" customHeight="1">
      <c r="A93" s="7"/>
      <c r="B93" s="7"/>
      <c r="C93" s="7"/>
      <c r="D93" s="7"/>
      <c r="E93" s="7"/>
      <c r="F93" s="7"/>
      <c r="G93" s="7"/>
      <c r="H93" s="7"/>
      <c r="I93" s="7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7"/>
      <c r="W93" s="7"/>
      <c r="X93" s="7"/>
      <c r="Y93" s="7"/>
      <c r="Z93" s="7"/>
    </row>
    <row r="94" ht="15.75" customHeight="1">
      <c r="A94" s="7"/>
      <c r="B94" s="7"/>
      <c r="C94" s="7"/>
      <c r="D94" s="7"/>
      <c r="E94" s="7"/>
      <c r="F94" s="7"/>
      <c r="G94" s="7"/>
      <c r="H94" s="7"/>
      <c r="I94" s="7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7"/>
      <c r="W94" s="7"/>
      <c r="X94" s="7"/>
      <c r="Y94" s="7"/>
      <c r="Z94" s="7"/>
    </row>
    <row r="95" ht="15.75" customHeight="1">
      <c r="A95" s="7"/>
      <c r="B95" s="7"/>
      <c r="C95" s="7"/>
      <c r="D95" s="7"/>
      <c r="E95" s="7"/>
      <c r="F95" s="7"/>
      <c r="G95" s="7"/>
      <c r="H95" s="7"/>
      <c r="I95" s="7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7"/>
      <c r="W95" s="7"/>
      <c r="X95" s="7"/>
      <c r="Y95" s="7"/>
      <c r="Z95" s="7"/>
    </row>
    <row r="96" ht="15.75" customHeight="1">
      <c r="A96" s="7"/>
      <c r="B96" s="7"/>
      <c r="C96" s="7"/>
      <c r="D96" s="7"/>
      <c r="E96" s="7"/>
      <c r="F96" s="7"/>
      <c r="G96" s="7"/>
      <c r="H96" s="7"/>
      <c r="I96" s="7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7"/>
      <c r="W96" s="7"/>
      <c r="X96" s="7"/>
      <c r="Y96" s="7"/>
      <c r="Z96" s="7"/>
    </row>
    <row r="97" ht="15.75" customHeight="1">
      <c r="A97" s="7"/>
      <c r="B97" s="7"/>
      <c r="C97" s="7"/>
      <c r="D97" s="7"/>
      <c r="E97" s="7"/>
      <c r="F97" s="7"/>
      <c r="G97" s="7"/>
      <c r="H97" s="7"/>
      <c r="I97" s="7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7"/>
      <c r="W97" s="7"/>
      <c r="X97" s="7"/>
      <c r="Y97" s="7"/>
      <c r="Z97" s="7"/>
    </row>
    <row r="98" ht="15.75" customHeight="1">
      <c r="A98" s="7"/>
      <c r="B98" s="7"/>
      <c r="C98" s="7"/>
      <c r="D98" s="7"/>
      <c r="E98" s="7"/>
      <c r="F98" s="7"/>
      <c r="G98" s="7"/>
      <c r="H98" s="7"/>
      <c r="I98" s="7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7"/>
      <c r="W98" s="7"/>
      <c r="X98" s="7"/>
      <c r="Y98" s="7"/>
      <c r="Z98" s="7"/>
    </row>
    <row r="99" ht="15.75" customHeight="1">
      <c r="A99" s="7"/>
      <c r="B99" s="7"/>
      <c r="C99" s="7"/>
      <c r="D99" s="7"/>
      <c r="E99" s="7"/>
      <c r="F99" s="7"/>
      <c r="G99" s="7"/>
      <c r="H99" s="7"/>
      <c r="I99" s="7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7"/>
      <c r="W99" s="7"/>
      <c r="X99" s="7"/>
      <c r="Y99" s="7"/>
      <c r="Z99" s="7"/>
    </row>
    <row r="100" ht="15.75" customHeight="1">
      <c r="A100" s="7"/>
      <c r="B100" s="7"/>
      <c r="C100" s="7"/>
      <c r="D100" s="7"/>
      <c r="E100" s="7"/>
      <c r="F100" s="7"/>
      <c r="G100" s="7"/>
      <c r="H100" s="7"/>
      <c r="I100" s="7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7"/>
      <c r="W100" s="7"/>
      <c r="X100" s="7"/>
      <c r="Y100" s="7"/>
      <c r="Z100" s="7"/>
    </row>
    <row r="101" ht="15.75" customHeight="1">
      <c r="A101" s="7"/>
      <c r="B101" s="7"/>
      <c r="C101" s="7"/>
      <c r="D101" s="7"/>
      <c r="E101" s="7"/>
      <c r="F101" s="7"/>
      <c r="G101" s="7"/>
      <c r="H101" s="7"/>
      <c r="I101" s="7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7"/>
      <c r="W101" s="7"/>
      <c r="X101" s="7"/>
      <c r="Y101" s="7"/>
      <c r="Z101" s="7"/>
    </row>
    <row r="102" ht="15.75" customHeight="1">
      <c r="A102" s="7"/>
      <c r="B102" s="7"/>
      <c r="C102" s="7"/>
      <c r="D102" s="7"/>
      <c r="E102" s="7"/>
      <c r="F102" s="7"/>
      <c r="G102" s="7"/>
      <c r="H102" s="7"/>
      <c r="I102" s="7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7"/>
      <c r="W102" s="7"/>
      <c r="X102" s="7"/>
      <c r="Y102" s="7"/>
      <c r="Z102" s="7"/>
    </row>
    <row r="103" ht="15.75" customHeight="1">
      <c r="A103" s="7"/>
      <c r="B103" s="7"/>
      <c r="C103" s="7"/>
      <c r="D103" s="7"/>
      <c r="E103" s="7"/>
      <c r="F103" s="7"/>
      <c r="G103" s="7"/>
      <c r="H103" s="7"/>
      <c r="I103" s="7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7"/>
      <c r="W103" s="7"/>
      <c r="X103" s="7"/>
      <c r="Y103" s="7"/>
      <c r="Z103" s="7"/>
    </row>
    <row r="104" ht="15.75" customHeight="1">
      <c r="A104" s="7"/>
      <c r="B104" s="7"/>
      <c r="C104" s="7"/>
      <c r="D104" s="7"/>
      <c r="E104" s="7"/>
      <c r="F104" s="7"/>
      <c r="G104" s="7"/>
      <c r="H104" s="7"/>
      <c r="I104" s="7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7"/>
      <c r="W104" s="7"/>
      <c r="X104" s="7"/>
      <c r="Y104" s="7"/>
      <c r="Z104" s="7"/>
    </row>
    <row r="105" ht="15.75" customHeight="1">
      <c r="A105" s="7"/>
      <c r="B105" s="7"/>
      <c r="C105" s="7"/>
      <c r="D105" s="7"/>
      <c r="E105" s="7"/>
      <c r="F105" s="7"/>
      <c r="G105" s="7"/>
      <c r="H105" s="7"/>
      <c r="I105" s="7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7"/>
      <c r="W105" s="7"/>
      <c r="X105" s="7"/>
      <c r="Y105" s="7"/>
      <c r="Z105" s="7"/>
    </row>
    <row r="106" ht="15.75" customHeight="1">
      <c r="A106" s="7"/>
      <c r="B106" s="7"/>
      <c r="C106" s="7"/>
      <c r="D106" s="7"/>
      <c r="E106" s="7"/>
      <c r="F106" s="7"/>
      <c r="G106" s="7"/>
      <c r="H106" s="7"/>
      <c r="I106" s="7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7"/>
      <c r="W106" s="7"/>
      <c r="X106" s="7"/>
      <c r="Y106" s="7"/>
      <c r="Z106" s="7"/>
    </row>
    <row r="107" ht="15.75" customHeight="1">
      <c r="A107" s="7"/>
      <c r="B107" s="7"/>
      <c r="C107" s="7"/>
      <c r="D107" s="7"/>
      <c r="E107" s="7"/>
      <c r="F107" s="7"/>
      <c r="G107" s="7"/>
      <c r="H107" s="7"/>
      <c r="I107" s="7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7"/>
      <c r="W107" s="7"/>
      <c r="X107" s="7"/>
      <c r="Y107" s="7"/>
      <c r="Z107" s="7"/>
    </row>
    <row r="108" ht="15.75" customHeight="1">
      <c r="A108" s="7"/>
      <c r="B108" s="7"/>
      <c r="C108" s="7"/>
      <c r="D108" s="7"/>
      <c r="E108" s="7"/>
      <c r="F108" s="7"/>
      <c r="G108" s="7"/>
      <c r="H108" s="7"/>
      <c r="I108" s="7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7"/>
      <c r="W108" s="7"/>
      <c r="X108" s="7"/>
      <c r="Y108" s="7"/>
      <c r="Z108" s="7"/>
    </row>
    <row r="109" ht="15.75" customHeight="1">
      <c r="A109" s="7"/>
      <c r="B109" s="7"/>
      <c r="C109" s="7"/>
      <c r="D109" s="7"/>
      <c r="E109" s="7"/>
      <c r="F109" s="7"/>
      <c r="G109" s="7"/>
      <c r="H109" s="7"/>
      <c r="I109" s="7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7"/>
      <c r="W109" s="7"/>
      <c r="X109" s="7"/>
      <c r="Y109" s="7"/>
      <c r="Z109" s="7"/>
    </row>
    <row r="110" ht="15.75" customHeight="1">
      <c r="A110" s="7"/>
      <c r="B110" s="7"/>
      <c r="C110" s="7"/>
      <c r="D110" s="7"/>
      <c r="E110" s="7"/>
      <c r="F110" s="7"/>
      <c r="G110" s="7"/>
      <c r="H110" s="7"/>
      <c r="I110" s="7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7"/>
      <c r="W110" s="7"/>
      <c r="X110" s="7"/>
      <c r="Y110" s="7"/>
      <c r="Z110" s="7"/>
    </row>
    <row r="111" ht="15.75" customHeight="1">
      <c r="A111" s="7"/>
      <c r="B111" s="7"/>
      <c r="C111" s="7"/>
      <c r="D111" s="7"/>
      <c r="E111" s="7"/>
      <c r="F111" s="7"/>
      <c r="G111" s="7"/>
      <c r="H111" s="7"/>
      <c r="I111" s="7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7"/>
      <c r="W111" s="7"/>
      <c r="X111" s="7"/>
      <c r="Y111" s="7"/>
      <c r="Z111" s="7"/>
    </row>
    <row r="112" ht="15.75" customHeight="1">
      <c r="A112" s="7"/>
      <c r="B112" s="7"/>
      <c r="C112" s="7"/>
      <c r="D112" s="7"/>
      <c r="E112" s="7"/>
      <c r="F112" s="7"/>
      <c r="G112" s="7"/>
      <c r="H112" s="7"/>
      <c r="I112" s="7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7"/>
      <c r="W112" s="7"/>
      <c r="X112" s="7"/>
      <c r="Y112" s="7"/>
      <c r="Z112" s="7"/>
    </row>
    <row r="113" ht="15.75" customHeight="1">
      <c r="A113" s="7"/>
      <c r="B113" s="7"/>
      <c r="C113" s="7"/>
      <c r="D113" s="7"/>
      <c r="E113" s="7"/>
      <c r="F113" s="7"/>
      <c r="G113" s="7"/>
      <c r="H113" s="7"/>
      <c r="I113" s="7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7"/>
      <c r="W113" s="7"/>
      <c r="X113" s="7"/>
      <c r="Y113" s="7"/>
      <c r="Z113" s="7"/>
    </row>
    <row r="114" ht="15.75" customHeight="1">
      <c r="A114" s="7"/>
      <c r="B114" s="7"/>
      <c r="C114" s="7"/>
      <c r="D114" s="7"/>
      <c r="E114" s="7"/>
      <c r="F114" s="7"/>
      <c r="G114" s="7"/>
      <c r="H114" s="7"/>
      <c r="I114" s="7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7"/>
      <c r="W114" s="7"/>
      <c r="X114" s="7"/>
      <c r="Y114" s="7"/>
      <c r="Z114" s="7"/>
    </row>
    <row r="115" ht="15.75" customHeight="1">
      <c r="A115" s="7"/>
      <c r="B115" s="7"/>
      <c r="C115" s="7"/>
      <c r="D115" s="7"/>
      <c r="E115" s="7"/>
      <c r="F115" s="7"/>
      <c r="G115" s="7"/>
      <c r="H115" s="7"/>
      <c r="I115" s="7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7"/>
      <c r="W115" s="7"/>
      <c r="X115" s="7"/>
      <c r="Y115" s="7"/>
      <c r="Z115" s="7"/>
    </row>
    <row r="116" ht="15.75" customHeight="1">
      <c r="A116" s="7"/>
      <c r="B116" s="7"/>
      <c r="C116" s="7"/>
      <c r="D116" s="7"/>
      <c r="E116" s="7"/>
      <c r="F116" s="7"/>
      <c r="G116" s="7"/>
      <c r="H116" s="7"/>
      <c r="I116" s="7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7"/>
      <c r="W116" s="7"/>
      <c r="X116" s="7"/>
      <c r="Y116" s="7"/>
      <c r="Z116" s="7"/>
    </row>
    <row r="117" ht="15.75" customHeight="1">
      <c r="A117" s="7"/>
      <c r="B117" s="7"/>
      <c r="C117" s="7"/>
      <c r="D117" s="7"/>
      <c r="E117" s="7"/>
      <c r="F117" s="7"/>
      <c r="G117" s="7"/>
      <c r="H117" s="7"/>
      <c r="I117" s="7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7"/>
      <c r="W117" s="7"/>
      <c r="X117" s="7"/>
      <c r="Y117" s="7"/>
      <c r="Z117" s="7"/>
    </row>
    <row r="118" ht="15.75" customHeight="1">
      <c r="A118" s="7"/>
      <c r="B118" s="7"/>
      <c r="C118" s="7"/>
      <c r="D118" s="7"/>
      <c r="E118" s="7"/>
      <c r="F118" s="7"/>
      <c r="G118" s="7"/>
      <c r="H118" s="7"/>
      <c r="I118" s="7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7"/>
      <c r="W118" s="7"/>
      <c r="X118" s="7"/>
      <c r="Y118" s="7"/>
      <c r="Z118" s="7"/>
    </row>
    <row r="119" ht="15.75" customHeight="1">
      <c r="A119" s="7"/>
      <c r="B119" s="7"/>
      <c r="C119" s="7"/>
      <c r="D119" s="7"/>
      <c r="E119" s="7"/>
      <c r="F119" s="7"/>
      <c r="G119" s="7"/>
      <c r="H119" s="7"/>
      <c r="I119" s="7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7"/>
      <c r="W119" s="7"/>
      <c r="X119" s="7"/>
      <c r="Y119" s="7"/>
      <c r="Z119" s="7"/>
    </row>
    <row r="120" ht="15.75" customHeight="1">
      <c r="A120" s="7"/>
      <c r="B120" s="7"/>
      <c r="C120" s="7"/>
      <c r="D120" s="7"/>
      <c r="E120" s="7"/>
      <c r="F120" s="7"/>
      <c r="G120" s="7"/>
      <c r="H120" s="7"/>
      <c r="I120" s="7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7"/>
      <c r="W120" s="7"/>
      <c r="X120" s="7"/>
      <c r="Y120" s="7"/>
      <c r="Z120" s="7"/>
    </row>
    <row r="121" ht="15.75" customHeight="1">
      <c r="A121" s="7"/>
      <c r="B121" s="7"/>
      <c r="C121" s="7"/>
      <c r="D121" s="7"/>
      <c r="E121" s="7"/>
      <c r="F121" s="7"/>
      <c r="G121" s="7"/>
      <c r="H121" s="7"/>
      <c r="I121" s="7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7"/>
      <c r="W121" s="7"/>
      <c r="X121" s="7"/>
      <c r="Y121" s="7"/>
      <c r="Z121" s="7"/>
    </row>
    <row r="122" ht="15.75" customHeight="1">
      <c r="A122" s="7"/>
      <c r="B122" s="7"/>
      <c r="C122" s="7"/>
      <c r="D122" s="7"/>
      <c r="E122" s="7"/>
      <c r="F122" s="7"/>
      <c r="G122" s="7"/>
      <c r="H122" s="7"/>
      <c r="I122" s="7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7"/>
      <c r="W122" s="7"/>
      <c r="X122" s="7"/>
      <c r="Y122" s="7"/>
      <c r="Z122" s="7"/>
    </row>
    <row r="123" ht="15.75" customHeight="1">
      <c r="A123" s="7"/>
      <c r="B123" s="7"/>
      <c r="C123" s="7"/>
      <c r="D123" s="7"/>
      <c r="E123" s="7"/>
      <c r="F123" s="7"/>
      <c r="G123" s="7"/>
      <c r="H123" s="7"/>
      <c r="I123" s="7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7"/>
      <c r="W123" s="7"/>
      <c r="X123" s="7"/>
      <c r="Y123" s="7"/>
      <c r="Z123" s="7"/>
    </row>
    <row r="124" ht="15.75" customHeight="1">
      <c r="A124" s="7"/>
      <c r="B124" s="7"/>
      <c r="C124" s="7"/>
      <c r="D124" s="7"/>
      <c r="E124" s="7"/>
      <c r="F124" s="7"/>
      <c r="G124" s="7"/>
      <c r="H124" s="7"/>
      <c r="I124" s="7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7"/>
      <c r="W124" s="7"/>
      <c r="X124" s="7"/>
      <c r="Y124" s="7"/>
      <c r="Z124" s="7"/>
    </row>
    <row r="125" ht="15.75" customHeight="1">
      <c r="A125" s="7"/>
      <c r="B125" s="7"/>
      <c r="C125" s="7"/>
      <c r="D125" s="7"/>
      <c r="E125" s="7"/>
      <c r="F125" s="7"/>
      <c r="G125" s="7"/>
      <c r="H125" s="7"/>
      <c r="I125" s="7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7"/>
      <c r="W125" s="7"/>
      <c r="X125" s="7"/>
      <c r="Y125" s="7"/>
      <c r="Z125" s="7"/>
    </row>
    <row r="126" ht="15.75" customHeight="1">
      <c r="A126" s="7"/>
      <c r="B126" s="7"/>
      <c r="C126" s="7"/>
      <c r="D126" s="7"/>
      <c r="E126" s="7"/>
      <c r="F126" s="7"/>
      <c r="G126" s="7"/>
      <c r="H126" s="7"/>
      <c r="I126" s="7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7"/>
      <c r="W126" s="7"/>
      <c r="X126" s="7"/>
      <c r="Y126" s="7"/>
      <c r="Z126" s="7"/>
    </row>
    <row r="127" ht="15.75" customHeight="1">
      <c r="A127" s="7"/>
      <c r="B127" s="7"/>
      <c r="C127" s="7"/>
      <c r="D127" s="7"/>
      <c r="E127" s="7"/>
      <c r="F127" s="7"/>
      <c r="G127" s="7"/>
      <c r="H127" s="7"/>
      <c r="I127" s="7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7"/>
      <c r="W127" s="7"/>
      <c r="X127" s="7"/>
      <c r="Y127" s="7"/>
      <c r="Z127" s="7"/>
    </row>
    <row r="128" ht="15.75" customHeight="1">
      <c r="A128" s="7"/>
      <c r="B128" s="7"/>
      <c r="C128" s="7"/>
      <c r="D128" s="7"/>
      <c r="E128" s="7"/>
      <c r="F128" s="7"/>
      <c r="G128" s="7"/>
      <c r="H128" s="7"/>
      <c r="I128" s="7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7"/>
      <c r="W128" s="7"/>
      <c r="X128" s="7"/>
      <c r="Y128" s="7"/>
      <c r="Z128" s="7"/>
    </row>
    <row r="129" ht="15.75" customHeight="1">
      <c r="A129" s="7"/>
      <c r="B129" s="7"/>
      <c r="C129" s="7"/>
      <c r="D129" s="7"/>
      <c r="E129" s="7"/>
      <c r="F129" s="7"/>
      <c r="G129" s="7"/>
      <c r="H129" s="7"/>
      <c r="I129" s="7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7"/>
      <c r="W129" s="7"/>
      <c r="X129" s="7"/>
      <c r="Y129" s="7"/>
      <c r="Z129" s="7"/>
    </row>
    <row r="130" ht="15.75" customHeight="1">
      <c r="A130" s="7"/>
      <c r="B130" s="7"/>
      <c r="C130" s="7"/>
      <c r="D130" s="7"/>
      <c r="E130" s="7"/>
      <c r="F130" s="7"/>
      <c r="G130" s="7"/>
      <c r="H130" s="7"/>
      <c r="I130" s="7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7"/>
      <c r="W130" s="7"/>
      <c r="X130" s="7"/>
      <c r="Y130" s="7"/>
      <c r="Z130" s="7"/>
    </row>
    <row r="131" ht="15.75" customHeight="1">
      <c r="A131" s="7"/>
      <c r="B131" s="7"/>
      <c r="C131" s="7"/>
      <c r="D131" s="7"/>
      <c r="E131" s="7"/>
      <c r="F131" s="7"/>
      <c r="G131" s="7"/>
      <c r="H131" s="7"/>
      <c r="I131" s="7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7"/>
      <c r="W131" s="7"/>
      <c r="X131" s="7"/>
      <c r="Y131" s="7"/>
      <c r="Z131" s="7"/>
    </row>
    <row r="132" ht="15.75" customHeight="1">
      <c r="A132" s="7"/>
      <c r="B132" s="7"/>
      <c r="C132" s="7"/>
      <c r="D132" s="7"/>
      <c r="E132" s="7"/>
      <c r="F132" s="7"/>
      <c r="G132" s="7"/>
      <c r="H132" s="7"/>
      <c r="I132" s="7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7"/>
      <c r="W132" s="7"/>
      <c r="X132" s="7"/>
      <c r="Y132" s="7"/>
      <c r="Z132" s="7"/>
    </row>
    <row r="133" ht="15.75" customHeight="1">
      <c r="A133" s="7"/>
      <c r="B133" s="7"/>
      <c r="C133" s="7"/>
      <c r="D133" s="7"/>
      <c r="E133" s="7"/>
      <c r="F133" s="7"/>
      <c r="G133" s="7"/>
      <c r="H133" s="7"/>
      <c r="I133" s="7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7"/>
      <c r="W133" s="7"/>
      <c r="X133" s="7"/>
      <c r="Y133" s="7"/>
      <c r="Z133" s="7"/>
    </row>
    <row r="134" ht="15.75" customHeight="1">
      <c r="A134" s="7"/>
      <c r="B134" s="7"/>
      <c r="C134" s="7"/>
      <c r="D134" s="7"/>
      <c r="E134" s="7"/>
      <c r="F134" s="7"/>
      <c r="G134" s="7"/>
      <c r="H134" s="7"/>
      <c r="I134" s="7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7"/>
      <c r="W134" s="7"/>
      <c r="X134" s="7"/>
      <c r="Y134" s="7"/>
      <c r="Z134" s="7"/>
    </row>
    <row r="135" ht="15.75" customHeight="1">
      <c r="A135" s="7"/>
      <c r="B135" s="7"/>
      <c r="C135" s="7"/>
      <c r="D135" s="7"/>
      <c r="E135" s="7"/>
      <c r="F135" s="7"/>
      <c r="G135" s="7"/>
      <c r="H135" s="7"/>
      <c r="I135" s="7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7"/>
      <c r="W135" s="7"/>
      <c r="X135" s="7"/>
      <c r="Y135" s="7"/>
      <c r="Z135" s="7"/>
    </row>
    <row r="136" ht="15.75" customHeight="1">
      <c r="A136" s="7"/>
      <c r="B136" s="7"/>
      <c r="C136" s="7"/>
      <c r="D136" s="7"/>
      <c r="E136" s="7"/>
      <c r="F136" s="7"/>
      <c r="G136" s="7"/>
      <c r="H136" s="7"/>
      <c r="I136" s="7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7"/>
      <c r="W136" s="7"/>
      <c r="X136" s="7"/>
      <c r="Y136" s="7"/>
      <c r="Z136" s="7"/>
    </row>
    <row r="137" ht="15.75" customHeight="1">
      <c r="A137" s="7"/>
      <c r="B137" s="7"/>
      <c r="C137" s="7"/>
      <c r="D137" s="7"/>
      <c r="E137" s="7"/>
      <c r="F137" s="7"/>
      <c r="G137" s="7"/>
      <c r="H137" s="7"/>
      <c r="I137" s="7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7"/>
      <c r="W137" s="7"/>
      <c r="X137" s="7"/>
      <c r="Y137" s="7"/>
      <c r="Z137" s="7"/>
    </row>
    <row r="138" ht="15.75" customHeight="1">
      <c r="A138" s="7"/>
      <c r="B138" s="7"/>
      <c r="C138" s="7"/>
      <c r="D138" s="7"/>
      <c r="E138" s="7"/>
      <c r="F138" s="7"/>
      <c r="G138" s="7"/>
      <c r="H138" s="7"/>
      <c r="I138" s="7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7"/>
      <c r="W138" s="7"/>
      <c r="X138" s="7"/>
      <c r="Y138" s="7"/>
      <c r="Z138" s="7"/>
    </row>
    <row r="139" ht="15.75" customHeight="1">
      <c r="A139" s="7"/>
      <c r="B139" s="7"/>
      <c r="C139" s="7"/>
      <c r="D139" s="7"/>
      <c r="E139" s="7"/>
      <c r="F139" s="7"/>
      <c r="G139" s="7"/>
      <c r="H139" s="7"/>
      <c r="I139" s="7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7"/>
      <c r="W139" s="7"/>
      <c r="X139" s="7"/>
      <c r="Y139" s="7"/>
      <c r="Z139" s="7"/>
    </row>
    <row r="140" ht="15.75" customHeight="1">
      <c r="A140" s="7"/>
      <c r="B140" s="7"/>
      <c r="C140" s="7"/>
      <c r="D140" s="7"/>
      <c r="E140" s="7"/>
      <c r="F140" s="7"/>
      <c r="G140" s="7"/>
      <c r="H140" s="7"/>
      <c r="I140" s="7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7"/>
      <c r="W140" s="7"/>
      <c r="X140" s="7"/>
      <c r="Y140" s="7"/>
      <c r="Z140" s="7"/>
    </row>
    <row r="141" ht="15.75" customHeight="1">
      <c r="A141" s="7"/>
      <c r="B141" s="7"/>
      <c r="C141" s="7"/>
      <c r="D141" s="7"/>
      <c r="E141" s="7"/>
      <c r="F141" s="7"/>
      <c r="G141" s="7"/>
      <c r="H141" s="7"/>
      <c r="I141" s="7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7"/>
      <c r="W141" s="7"/>
      <c r="X141" s="7"/>
      <c r="Y141" s="7"/>
      <c r="Z141" s="7"/>
    </row>
    <row r="142" ht="15.75" customHeight="1">
      <c r="A142" s="7"/>
      <c r="B142" s="7"/>
      <c r="C142" s="7"/>
      <c r="D142" s="7"/>
      <c r="E142" s="7"/>
      <c r="F142" s="7"/>
      <c r="G142" s="7"/>
      <c r="H142" s="7"/>
      <c r="I142" s="7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7"/>
      <c r="W142" s="7"/>
      <c r="X142" s="7"/>
      <c r="Y142" s="7"/>
      <c r="Z142" s="7"/>
    </row>
    <row r="143" ht="15.75" customHeight="1">
      <c r="A143" s="7"/>
      <c r="B143" s="7"/>
      <c r="C143" s="7"/>
      <c r="D143" s="7"/>
      <c r="E143" s="7"/>
      <c r="F143" s="7"/>
      <c r="G143" s="7"/>
      <c r="H143" s="7"/>
      <c r="I143" s="7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7"/>
      <c r="W143" s="7"/>
      <c r="X143" s="7"/>
      <c r="Y143" s="7"/>
      <c r="Z143" s="7"/>
    </row>
    <row r="144" ht="15.75" customHeight="1">
      <c r="A144" s="7"/>
      <c r="B144" s="7"/>
      <c r="C144" s="7"/>
      <c r="D144" s="7"/>
      <c r="E144" s="7"/>
      <c r="F144" s="7"/>
      <c r="G144" s="7"/>
      <c r="H144" s="7"/>
      <c r="I144" s="7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7"/>
      <c r="W144" s="7"/>
      <c r="X144" s="7"/>
      <c r="Y144" s="7"/>
      <c r="Z144" s="7"/>
    </row>
    <row r="145" ht="15.75" customHeight="1">
      <c r="A145" s="7"/>
      <c r="B145" s="7"/>
      <c r="C145" s="7"/>
      <c r="D145" s="7"/>
      <c r="E145" s="7"/>
      <c r="F145" s="7"/>
      <c r="G145" s="7"/>
      <c r="H145" s="7"/>
      <c r="I145" s="7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7"/>
      <c r="W145" s="7"/>
      <c r="X145" s="7"/>
      <c r="Y145" s="7"/>
      <c r="Z145" s="7"/>
    </row>
    <row r="146" ht="15.75" customHeight="1">
      <c r="A146" s="7"/>
      <c r="B146" s="7"/>
      <c r="C146" s="7"/>
      <c r="D146" s="7"/>
      <c r="E146" s="7"/>
      <c r="F146" s="7"/>
      <c r="G146" s="7"/>
      <c r="H146" s="7"/>
      <c r="I146" s="7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7"/>
      <c r="W146" s="7"/>
      <c r="X146" s="7"/>
      <c r="Y146" s="7"/>
      <c r="Z146" s="7"/>
    </row>
    <row r="147" ht="15.75" customHeight="1">
      <c r="A147" s="7"/>
      <c r="B147" s="7"/>
      <c r="C147" s="7"/>
      <c r="D147" s="7"/>
      <c r="E147" s="7"/>
      <c r="F147" s="7"/>
      <c r="G147" s="7"/>
      <c r="H147" s="7"/>
      <c r="I147" s="7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7"/>
      <c r="W147" s="7"/>
      <c r="X147" s="7"/>
      <c r="Y147" s="7"/>
      <c r="Z147" s="7"/>
    </row>
    <row r="148" ht="15.75" customHeight="1">
      <c r="A148" s="7"/>
      <c r="B148" s="7"/>
      <c r="C148" s="7"/>
      <c r="D148" s="7"/>
      <c r="E148" s="7"/>
      <c r="F148" s="7"/>
      <c r="G148" s="7"/>
      <c r="H148" s="7"/>
      <c r="I148" s="7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7"/>
      <c r="W148" s="7"/>
      <c r="X148" s="7"/>
      <c r="Y148" s="7"/>
      <c r="Z148" s="7"/>
    </row>
    <row r="149" ht="15.75" customHeight="1">
      <c r="A149" s="7"/>
      <c r="B149" s="7"/>
      <c r="C149" s="7"/>
      <c r="D149" s="7"/>
      <c r="E149" s="7"/>
      <c r="F149" s="7"/>
      <c r="G149" s="7"/>
      <c r="H149" s="7"/>
      <c r="I149" s="7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7"/>
      <c r="W149" s="7"/>
      <c r="X149" s="7"/>
      <c r="Y149" s="7"/>
      <c r="Z149" s="7"/>
    </row>
    <row r="150" ht="15.75" customHeight="1">
      <c r="A150" s="7"/>
      <c r="B150" s="7"/>
      <c r="C150" s="7"/>
      <c r="D150" s="7"/>
      <c r="E150" s="7"/>
      <c r="F150" s="7"/>
      <c r="G150" s="7"/>
      <c r="H150" s="7"/>
      <c r="I150" s="7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7"/>
      <c r="W150" s="7"/>
      <c r="X150" s="7"/>
      <c r="Y150" s="7"/>
      <c r="Z150" s="7"/>
    </row>
    <row r="151" ht="15.75" customHeight="1">
      <c r="A151" s="7"/>
      <c r="B151" s="7"/>
      <c r="C151" s="7"/>
      <c r="D151" s="7"/>
      <c r="E151" s="7"/>
      <c r="F151" s="7"/>
      <c r="G151" s="7"/>
      <c r="H151" s="7"/>
      <c r="I151" s="7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7"/>
      <c r="W151" s="7"/>
      <c r="X151" s="7"/>
      <c r="Y151" s="7"/>
      <c r="Z151" s="7"/>
    </row>
    <row r="152" ht="15.75" customHeight="1">
      <c r="A152" s="7"/>
      <c r="B152" s="7"/>
      <c r="C152" s="7"/>
      <c r="D152" s="7"/>
      <c r="E152" s="7"/>
      <c r="F152" s="7"/>
      <c r="G152" s="7"/>
      <c r="H152" s="7"/>
      <c r="I152" s="7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7"/>
      <c r="W152" s="7"/>
      <c r="X152" s="7"/>
      <c r="Y152" s="7"/>
      <c r="Z152" s="7"/>
    </row>
    <row r="153" ht="15.75" customHeight="1">
      <c r="A153" s="7"/>
      <c r="B153" s="7"/>
      <c r="C153" s="7"/>
      <c r="D153" s="7"/>
      <c r="E153" s="7"/>
      <c r="F153" s="7"/>
      <c r="G153" s="7"/>
      <c r="H153" s="7"/>
      <c r="I153" s="7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7"/>
      <c r="W153" s="7"/>
      <c r="X153" s="7"/>
      <c r="Y153" s="7"/>
      <c r="Z153" s="7"/>
    </row>
    <row r="154" ht="15.75" customHeight="1">
      <c r="A154" s="7"/>
      <c r="B154" s="7"/>
      <c r="C154" s="7"/>
      <c r="D154" s="7"/>
      <c r="E154" s="7"/>
      <c r="F154" s="7"/>
      <c r="G154" s="7"/>
      <c r="H154" s="7"/>
      <c r="I154" s="7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7"/>
      <c r="W154" s="7"/>
      <c r="X154" s="7"/>
      <c r="Y154" s="7"/>
      <c r="Z154" s="7"/>
    </row>
    <row r="155" ht="15.75" customHeight="1">
      <c r="A155" s="7"/>
      <c r="B155" s="7"/>
      <c r="C155" s="7"/>
      <c r="D155" s="7"/>
      <c r="E155" s="7"/>
      <c r="F155" s="7"/>
      <c r="G155" s="7"/>
      <c r="H155" s="7"/>
      <c r="I155" s="7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7"/>
      <c r="W155" s="7"/>
      <c r="X155" s="7"/>
      <c r="Y155" s="7"/>
      <c r="Z155" s="7"/>
    </row>
    <row r="156" ht="15.75" customHeight="1">
      <c r="A156" s="7"/>
      <c r="B156" s="7"/>
      <c r="C156" s="7"/>
      <c r="D156" s="7"/>
      <c r="E156" s="7"/>
      <c r="F156" s="7"/>
      <c r="G156" s="7"/>
      <c r="H156" s="7"/>
      <c r="I156" s="7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7"/>
      <c r="W156" s="7"/>
      <c r="X156" s="7"/>
      <c r="Y156" s="7"/>
      <c r="Z156" s="7"/>
    </row>
    <row r="157" ht="15.75" customHeight="1">
      <c r="A157" s="7"/>
      <c r="B157" s="7"/>
      <c r="C157" s="7"/>
      <c r="D157" s="7"/>
      <c r="E157" s="7"/>
      <c r="F157" s="7"/>
      <c r="G157" s="7"/>
      <c r="H157" s="7"/>
      <c r="I157" s="7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7"/>
      <c r="W157" s="7"/>
      <c r="X157" s="7"/>
      <c r="Y157" s="7"/>
      <c r="Z157" s="7"/>
    </row>
    <row r="158" ht="15.75" customHeight="1">
      <c r="A158" s="7"/>
      <c r="B158" s="7"/>
      <c r="C158" s="7"/>
      <c r="D158" s="7"/>
      <c r="E158" s="7"/>
      <c r="F158" s="7"/>
      <c r="G158" s="7"/>
      <c r="H158" s="7"/>
      <c r="I158" s="7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7"/>
      <c r="W158" s="7"/>
      <c r="X158" s="7"/>
      <c r="Y158" s="7"/>
      <c r="Z158" s="7"/>
    </row>
    <row r="159" ht="15.75" customHeight="1">
      <c r="A159" s="7"/>
      <c r="B159" s="7"/>
      <c r="C159" s="7"/>
      <c r="D159" s="7"/>
      <c r="E159" s="7"/>
      <c r="F159" s="7"/>
      <c r="G159" s="7"/>
      <c r="H159" s="7"/>
      <c r="I159" s="7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7"/>
      <c r="W159" s="7"/>
      <c r="X159" s="7"/>
      <c r="Y159" s="7"/>
      <c r="Z159" s="7"/>
    </row>
    <row r="160" ht="15.75" customHeight="1">
      <c r="A160" s="7"/>
      <c r="B160" s="7"/>
      <c r="C160" s="7"/>
      <c r="D160" s="7"/>
      <c r="E160" s="7"/>
      <c r="F160" s="7"/>
      <c r="G160" s="7"/>
      <c r="H160" s="7"/>
      <c r="I160" s="7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7"/>
      <c r="W160" s="7"/>
      <c r="X160" s="7"/>
      <c r="Y160" s="7"/>
      <c r="Z160" s="7"/>
    </row>
    <row r="161" ht="15.75" customHeight="1">
      <c r="A161" s="7"/>
      <c r="B161" s="7"/>
      <c r="C161" s="7"/>
      <c r="D161" s="7"/>
      <c r="E161" s="7"/>
      <c r="F161" s="7"/>
      <c r="G161" s="7"/>
      <c r="H161" s="7"/>
      <c r="I161" s="7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7"/>
      <c r="W161" s="7"/>
      <c r="X161" s="7"/>
      <c r="Y161" s="7"/>
      <c r="Z161" s="7"/>
    </row>
    <row r="162" ht="15.75" customHeight="1">
      <c r="A162" s="7"/>
      <c r="B162" s="7"/>
      <c r="C162" s="7"/>
      <c r="D162" s="7"/>
      <c r="E162" s="7"/>
      <c r="F162" s="7"/>
      <c r="G162" s="7"/>
      <c r="H162" s="7"/>
      <c r="I162" s="7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7"/>
      <c r="W162" s="7"/>
      <c r="X162" s="7"/>
      <c r="Y162" s="7"/>
      <c r="Z162" s="7"/>
    </row>
    <row r="163" ht="15.75" customHeight="1">
      <c r="A163" s="7"/>
      <c r="B163" s="7"/>
      <c r="C163" s="7"/>
      <c r="D163" s="7"/>
      <c r="E163" s="7"/>
      <c r="F163" s="7"/>
      <c r="G163" s="7"/>
      <c r="H163" s="7"/>
      <c r="I163" s="7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7"/>
      <c r="W163" s="7"/>
      <c r="X163" s="7"/>
      <c r="Y163" s="7"/>
      <c r="Z163" s="7"/>
    </row>
    <row r="164" ht="15.75" customHeight="1">
      <c r="A164" s="7"/>
      <c r="B164" s="7"/>
      <c r="C164" s="7"/>
      <c r="D164" s="7"/>
      <c r="E164" s="7"/>
      <c r="F164" s="7"/>
      <c r="G164" s="7"/>
      <c r="H164" s="7"/>
      <c r="I164" s="7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7"/>
      <c r="W164" s="7"/>
      <c r="X164" s="7"/>
      <c r="Y164" s="7"/>
      <c r="Z164" s="7"/>
    </row>
    <row r="165" ht="15.75" customHeight="1">
      <c r="A165" s="7"/>
      <c r="B165" s="7"/>
      <c r="C165" s="7"/>
      <c r="D165" s="7"/>
      <c r="E165" s="7"/>
      <c r="F165" s="7"/>
      <c r="G165" s="7"/>
      <c r="H165" s="7"/>
      <c r="I165" s="7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7"/>
      <c r="W165" s="7"/>
      <c r="X165" s="7"/>
      <c r="Y165" s="7"/>
      <c r="Z165" s="7"/>
    </row>
    <row r="166" ht="15.75" customHeight="1">
      <c r="A166" s="7"/>
      <c r="B166" s="7"/>
      <c r="C166" s="7"/>
      <c r="D166" s="7"/>
      <c r="E166" s="7"/>
      <c r="F166" s="7"/>
      <c r="G166" s="7"/>
      <c r="H166" s="7"/>
      <c r="I166" s="7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7"/>
      <c r="W166" s="7"/>
      <c r="X166" s="7"/>
      <c r="Y166" s="7"/>
      <c r="Z166" s="7"/>
    </row>
    <row r="167" ht="15.75" customHeight="1">
      <c r="A167" s="7"/>
      <c r="B167" s="7"/>
      <c r="C167" s="7"/>
      <c r="D167" s="7"/>
      <c r="E167" s="7"/>
      <c r="F167" s="7"/>
      <c r="G167" s="7"/>
      <c r="H167" s="7"/>
      <c r="I167" s="7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7"/>
      <c r="W167" s="7"/>
      <c r="X167" s="7"/>
      <c r="Y167" s="7"/>
      <c r="Z167" s="7"/>
    </row>
    <row r="168" ht="15.75" customHeight="1">
      <c r="A168" s="7"/>
      <c r="B168" s="7"/>
      <c r="C168" s="7"/>
      <c r="D168" s="7"/>
      <c r="E168" s="7"/>
      <c r="F168" s="7"/>
      <c r="G168" s="7"/>
      <c r="H168" s="7"/>
      <c r="I168" s="7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7"/>
      <c r="W168" s="7"/>
      <c r="X168" s="7"/>
      <c r="Y168" s="7"/>
      <c r="Z168" s="7"/>
    </row>
    <row r="169" ht="15.75" customHeight="1">
      <c r="A169" s="7"/>
      <c r="B169" s="7"/>
      <c r="C169" s="7"/>
      <c r="D169" s="7"/>
      <c r="E169" s="7"/>
      <c r="F169" s="7"/>
      <c r="G169" s="7"/>
      <c r="H169" s="7"/>
      <c r="I169" s="7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7"/>
      <c r="W169" s="7"/>
      <c r="X169" s="7"/>
      <c r="Y169" s="7"/>
      <c r="Z169" s="7"/>
    </row>
    <row r="170" ht="15.75" customHeight="1">
      <c r="A170" s="7"/>
      <c r="B170" s="7"/>
      <c r="C170" s="7"/>
      <c r="D170" s="7"/>
      <c r="E170" s="7"/>
      <c r="F170" s="7"/>
      <c r="G170" s="7"/>
      <c r="H170" s="7"/>
      <c r="I170" s="7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7"/>
      <c r="W170" s="7"/>
      <c r="X170" s="7"/>
      <c r="Y170" s="7"/>
      <c r="Z170" s="7"/>
    </row>
    <row r="171" ht="15.75" customHeight="1">
      <c r="A171" s="7"/>
      <c r="B171" s="7"/>
      <c r="C171" s="7"/>
      <c r="D171" s="7"/>
      <c r="E171" s="7"/>
      <c r="F171" s="7"/>
      <c r="G171" s="7"/>
      <c r="H171" s="7"/>
      <c r="I171" s="7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7"/>
      <c r="W171" s="7"/>
      <c r="X171" s="7"/>
      <c r="Y171" s="7"/>
      <c r="Z171" s="7"/>
    </row>
    <row r="172" ht="15.75" customHeight="1">
      <c r="A172" s="7"/>
      <c r="B172" s="7"/>
      <c r="C172" s="7"/>
      <c r="D172" s="7"/>
      <c r="E172" s="7"/>
      <c r="F172" s="7"/>
      <c r="G172" s="7"/>
      <c r="H172" s="7"/>
      <c r="I172" s="7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7"/>
      <c r="W172" s="7"/>
      <c r="X172" s="7"/>
      <c r="Y172" s="7"/>
      <c r="Z172" s="7"/>
    </row>
    <row r="173" ht="15.75" customHeight="1">
      <c r="A173" s="7"/>
      <c r="B173" s="7"/>
      <c r="C173" s="7"/>
      <c r="D173" s="7"/>
      <c r="E173" s="7"/>
      <c r="F173" s="7"/>
      <c r="G173" s="7"/>
      <c r="H173" s="7"/>
      <c r="I173" s="7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7"/>
      <c r="W173" s="7"/>
      <c r="X173" s="7"/>
      <c r="Y173" s="7"/>
      <c r="Z173" s="7"/>
    </row>
    <row r="174" ht="15.75" customHeight="1">
      <c r="A174" s="7"/>
      <c r="B174" s="7"/>
      <c r="C174" s="7"/>
      <c r="D174" s="7"/>
      <c r="E174" s="7"/>
      <c r="F174" s="7"/>
      <c r="G174" s="7"/>
      <c r="H174" s="7"/>
      <c r="I174" s="7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7"/>
      <c r="W174" s="7"/>
      <c r="X174" s="7"/>
      <c r="Y174" s="7"/>
      <c r="Z174" s="7"/>
    </row>
    <row r="175" ht="15.75" customHeight="1">
      <c r="A175" s="7"/>
      <c r="B175" s="7"/>
      <c r="C175" s="7"/>
      <c r="D175" s="7"/>
      <c r="E175" s="7"/>
      <c r="F175" s="7"/>
      <c r="G175" s="7"/>
      <c r="H175" s="7"/>
      <c r="I175" s="7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7"/>
      <c r="W175" s="7"/>
      <c r="X175" s="7"/>
      <c r="Y175" s="7"/>
      <c r="Z175" s="7"/>
    </row>
    <row r="176" ht="15.75" customHeight="1">
      <c r="A176" s="7"/>
      <c r="B176" s="7"/>
      <c r="C176" s="7"/>
      <c r="D176" s="7"/>
      <c r="E176" s="7"/>
      <c r="F176" s="7"/>
      <c r="G176" s="7"/>
      <c r="H176" s="7"/>
      <c r="I176" s="7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7"/>
      <c r="W176" s="7"/>
      <c r="X176" s="7"/>
      <c r="Y176" s="7"/>
      <c r="Z176" s="7"/>
    </row>
    <row r="177" ht="15.75" customHeight="1">
      <c r="A177" s="7"/>
      <c r="B177" s="7"/>
      <c r="C177" s="7"/>
      <c r="D177" s="7"/>
      <c r="E177" s="7"/>
      <c r="F177" s="7"/>
      <c r="G177" s="7"/>
      <c r="H177" s="7"/>
      <c r="I177" s="7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7"/>
      <c r="W177" s="7"/>
      <c r="X177" s="7"/>
      <c r="Y177" s="7"/>
      <c r="Z177" s="7"/>
    </row>
    <row r="178" ht="15.75" customHeight="1">
      <c r="A178" s="7"/>
      <c r="B178" s="7"/>
      <c r="C178" s="7"/>
      <c r="D178" s="7"/>
      <c r="E178" s="7"/>
      <c r="F178" s="7"/>
      <c r="G178" s="7"/>
      <c r="H178" s="7"/>
      <c r="I178" s="7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7"/>
      <c r="W178" s="7"/>
      <c r="X178" s="7"/>
      <c r="Y178" s="7"/>
      <c r="Z178" s="7"/>
    </row>
    <row r="179" ht="15.75" customHeight="1">
      <c r="A179" s="7"/>
      <c r="B179" s="7"/>
      <c r="C179" s="7"/>
      <c r="D179" s="7"/>
      <c r="E179" s="7"/>
      <c r="F179" s="7"/>
      <c r="G179" s="7"/>
      <c r="H179" s="7"/>
      <c r="I179" s="7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7"/>
      <c r="W179" s="7"/>
      <c r="X179" s="7"/>
      <c r="Y179" s="7"/>
      <c r="Z179" s="7"/>
    </row>
    <row r="180" ht="15.75" customHeight="1">
      <c r="A180" s="7"/>
      <c r="B180" s="7"/>
      <c r="C180" s="7"/>
      <c r="D180" s="7"/>
      <c r="E180" s="7"/>
      <c r="F180" s="7"/>
      <c r="G180" s="7"/>
      <c r="H180" s="7"/>
      <c r="I180" s="7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7"/>
      <c r="W180" s="7"/>
      <c r="X180" s="7"/>
      <c r="Y180" s="7"/>
      <c r="Z180" s="7"/>
    </row>
    <row r="181" ht="15.75" customHeight="1">
      <c r="A181" s="7"/>
      <c r="B181" s="7"/>
      <c r="C181" s="7"/>
      <c r="D181" s="7"/>
      <c r="E181" s="7"/>
      <c r="F181" s="7"/>
      <c r="G181" s="7"/>
      <c r="H181" s="7"/>
      <c r="I181" s="7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7"/>
      <c r="W181" s="7"/>
      <c r="X181" s="7"/>
      <c r="Y181" s="7"/>
      <c r="Z181" s="7"/>
    </row>
    <row r="182" ht="15.75" customHeight="1">
      <c r="A182" s="7"/>
      <c r="B182" s="7"/>
      <c r="C182" s="7"/>
      <c r="D182" s="7"/>
      <c r="E182" s="7"/>
      <c r="F182" s="7"/>
      <c r="G182" s="7"/>
      <c r="H182" s="7"/>
      <c r="I182" s="7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7"/>
      <c r="W182" s="7"/>
      <c r="X182" s="7"/>
      <c r="Y182" s="7"/>
      <c r="Z182" s="7"/>
    </row>
    <row r="183" ht="15.75" customHeight="1">
      <c r="A183" s="7"/>
      <c r="B183" s="7"/>
      <c r="C183" s="7"/>
      <c r="D183" s="7"/>
      <c r="E183" s="7"/>
      <c r="F183" s="7"/>
      <c r="G183" s="7"/>
      <c r="H183" s="7"/>
      <c r="I183" s="7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7"/>
      <c r="W183" s="7"/>
      <c r="X183" s="7"/>
      <c r="Y183" s="7"/>
      <c r="Z183" s="7"/>
    </row>
    <row r="184" ht="15.75" customHeight="1">
      <c r="A184" s="7"/>
      <c r="B184" s="7"/>
      <c r="C184" s="7"/>
      <c r="D184" s="7"/>
      <c r="E184" s="7"/>
      <c r="F184" s="7"/>
      <c r="G184" s="7"/>
      <c r="H184" s="7"/>
      <c r="I184" s="7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7"/>
      <c r="W184" s="7"/>
      <c r="X184" s="7"/>
      <c r="Y184" s="7"/>
      <c r="Z184" s="7"/>
    </row>
    <row r="185" ht="15.75" customHeight="1">
      <c r="A185" s="7"/>
      <c r="B185" s="7"/>
      <c r="C185" s="7"/>
      <c r="D185" s="7"/>
      <c r="E185" s="7"/>
      <c r="F185" s="7"/>
      <c r="G185" s="7"/>
      <c r="H185" s="7"/>
      <c r="I185" s="7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7"/>
      <c r="W185" s="7"/>
      <c r="X185" s="7"/>
      <c r="Y185" s="7"/>
      <c r="Z185" s="7"/>
    </row>
    <row r="186" ht="15.75" customHeight="1">
      <c r="A186" s="7"/>
      <c r="B186" s="7"/>
      <c r="C186" s="7"/>
      <c r="D186" s="7"/>
      <c r="E186" s="7"/>
      <c r="F186" s="7"/>
      <c r="G186" s="7"/>
      <c r="H186" s="7"/>
      <c r="I186" s="7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7"/>
      <c r="W186" s="7"/>
      <c r="X186" s="7"/>
      <c r="Y186" s="7"/>
      <c r="Z186" s="7"/>
    </row>
    <row r="187" ht="15.75" customHeight="1">
      <c r="A187" s="7"/>
      <c r="B187" s="7"/>
      <c r="C187" s="7"/>
      <c r="D187" s="7"/>
      <c r="E187" s="7"/>
      <c r="F187" s="7"/>
      <c r="G187" s="7"/>
      <c r="H187" s="7"/>
      <c r="I187" s="7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7"/>
      <c r="W187" s="7"/>
      <c r="X187" s="7"/>
      <c r="Y187" s="7"/>
      <c r="Z187" s="7"/>
    </row>
    <row r="188" ht="15.75" customHeight="1">
      <c r="A188" s="7"/>
      <c r="B188" s="7"/>
      <c r="C188" s="7"/>
      <c r="D188" s="7"/>
      <c r="E188" s="7"/>
      <c r="F188" s="7"/>
      <c r="G188" s="7"/>
      <c r="H188" s="7"/>
      <c r="I188" s="7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7"/>
      <c r="W188" s="7"/>
      <c r="X188" s="7"/>
      <c r="Y188" s="7"/>
      <c r="Z188" s="7"/>
    </row>
    <row r="189" ht="15.75" customHeight="1">
      <c r="A189" s="7"/>
      <c r="B189" s="7"/>
      <c r="C189" s="7"/>
      <c r="D189" s="7"/>
      <c r="E189" s="7"/>
      <c r="F189" s="7"/>
      <c r="G189" s="7"/>
      <c r="H189" s="7"/>
      <c r="I189" s="7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7"/>
      <c r="W189" s="7"/>
      <c r="X189" s="7"/>
      <c r="Y189" s="7"/>
      <c r="Z189" s="7"/>
    </row>
    <row r="190" ht="15.75" customHeight="1">
      <c r="A190" s="7"/>
      <c r="B190" s="7"/>
      <c r="C190" s="7"/>
      <c r="D190" s="7"/>
      <c r="E190" s="7"/>
      <c r="F190" s="7"/>
      <c r="G190" s="7"/>
      <c r="H190" s="7"/>
      <c r="I190" s="7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7"/>
      <c r="W190" s="7"/>
      <c r="X190" s="7"/>
      <c r="Y190" s="7"/>
      <c r="Z190" s="7"/>
    </row>
    <row r="191" ht="15.75" customHeight="1">
      <c r="A191" s="7"/>
      <c r="B191" s="7"/>
      <c r="C191" s="7"/>
      <c r="D191" s="7"/>
      <c r="E191" s="7"/>
      <c r="F191" s="7"/>
      <c r="G191" s="7"/>
      <c r="H191" s="7"/>
      <c r="I191" s="7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7"/>
      <c r="W191" s="7"/>
      <c r="X191" s="7"/>
      <c r="Y191" s="7"/>
      <c r="Z191" s="7"/>
    </row>
    <row r="192" ht="15.75" customHeight="1">
      <c r="A192" s="7"/>
      <c r="B192" s="7"/>
      <c r="C192" s="7"/>
      <c r="D192" s="7"/>
      <c r="E192" s="7"/>
      <c r="F192" s="7"/>
      <c r="G192" s="7"/>
      <c r="H192" s="7"/>
      <c r="I192" s="7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7"/>
      <c r="W192" s="7"/>
      <c r="X192" s="7"/>
      <c r="Y192" s="7"/>
      <c r="Z192" s="7"/>
    </row>
    <row r="193" ht="15.75" customHeight="1">
      <c r="A193" s="7"/>
      <c r="B193" s="7"/>
      <c r="C193" s="7"/>
      <c r="D193" s="7"/>
      <c r="E193" s="7"/>
      <c r="F193" s="7"/>
      <c r="G193" s="7"/>
      <c r="H193" s="7"/>
      <c r="I193" s="7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7"/>
      <c r="W193" s="7"/>
      <c r="X193" s="7"/>
      <c r="Y193" s="7"/>
      <c r="Z193" s="7"/>
    </row>
    <row r="194" ht="15.75" customHeight="1">
      <c r="A194" s="7"/>
      <c r="B194" s="7"/>
      <c r="C194" s="7"/>
      <c r="D194" s="7"/>
      <c r="E194" s="7"/>
      <c r="F194" s="7"/>
      <c r="G194" s="7"/>
      <c r="H194" s="7"/>
      <c r="I194" s="7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7"/>
      <c r="W194" s="7"/>
      <c r="X194" s="7"/>
      <c r="Y194" s="7"/>
      <c r="Z194" s="7"/>
    </row>
    <row r="195" ht="15.75" customHeight="1">
      <c r="A195" s="7"/>
      <c r="B195" s="7"/>
      <c r="C195" s="7"/>
      <c r="D195" s="7"/>
      <c r="E195" s="7"/>
      <c r="F195" s="7"/>
      <c r="G195" s="7"/>
      <c r="H195" s="7"/>
      <c r="I195" s="7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7"/>
      <c r="W195" s="7"/>
      <c r="X195" s="7"/>
      <c r="Y195" s="7"/>
      <c r="Z195" s="7"/>
    </row>
    <row r="196" ht="15.75" customHeight="1">
      <c r="A196" s="7"/>
      <c r="B196" s="7"/>
      <c r="C196" s="7"/>
      <c r="D196" s="7"/>
      <c r="E196" s="7"/>
      <c r="F196" s="7"/>
      <c r="G196" s="7"/>
      <c r="H196" s="7"/>
      <c r="I196" s="7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7"/>
      <c r="W196" s="7"/>
      <c r="X196" s="7"/>
      <c r="Y196" s="7"/>
      <c r="Z196" s="7"/>
    </row>
    <row r="197" ht="15.75" customHeight="1">
      <c r="A197" s="7"/>
      <c r="B197" s="7"/>
      <c r="C197" s="7"/>
      <c r="D197" s="7"/>
      <c r="E197" s="7"/>
      <c r="F197" s="7"/>
      <c r="G197" s="7"/>
      <c r="H197" s="7"/>
      <c r="I197" s="7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7"/>
      <c r="W197" s="7"/>
      <c r="X197" s="7"/>
      <c r="Y197" s="7"/>
      <c r="Z197" s="7"/>
    </row>
    <row r="198" ht="15.75" customHeight="1">
      <c r="A198" s="7"/>
      <c r="B198" s="7"/>
      <c r="C198" s="7"/>
      <c r="D198" s="7"/>
      <c r="E198" s="7"/>
      <c r="F198" s="7"/>
      <c r="G198" s="7"/>
      <c r="H198" s="7"/>
      <c r="I198" s="7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7"/>
      <c r="W198" s="7"/>
      <c r="X198" s="7"/>
      <c r="Y198" s="7"/>
      <c r="Z198" s="7"/>
    </row>
    <row r="199" ht="15.75" customHeight="1">
      <c r="A199" s="7"/>
      <c r="B199" s="7"/>
      <c r="C199" s="7"/>
      <c r="D199" s="7"/>
      <c r="E199" s="7"/>
      <c r="F199" s="7"/>
      <c r="G199" s="7"/>
      <c r="H199" s="7"/>
      <c r="I199" s="7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7"/>
      <c r="W199" s="7"/>
      <c r="X199" s="7"/>
      <c r="Y199" s="7"/>
      <c r="Z199" s="7"/>
    </row>
    <row r="200" ht="15.75" customHeight="1">
      <c r="A200" s="7"/>
      <c r="B200" s="7"/>
      <c r="C200" s="7"/>
      <c r="D200" s="7"/>
      <c r="E200" s="7"/>
      <c r="F200" s="7"/>
      <c r="G200" s="7"/>
      <c r="H200" s="7"/>
      <c r="I200" s="7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7"/>
      <c r="W200" s="7"/>
      <c r="X200" s="7"/>
      <c r="Y200" s="7"/>
      <c r="Z200" s="7"/>
    </row>
    <row r="201" ht="15.75" customHeight="1">
      <c r="A201" s="7"/>
      <c r="B201" s="7"/>
      <c r="C201" s="7"/>
      <c r="D201" s="7"/>
      <c r="E201" s="7"/>
      <c r="F201" s="7"/>
      <c r="G201" s="7"/>
      <c r="H201" s="7"/>
      <c r="I201" s="7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7"/>
      <c r="W201" s="7"/>
      <c r="X201" s="7"/>
      <c r="Y201" s="7"/>
      <c r="Z201" s="7"/>
    </row>
    <row r="202" ht="15.75" customHeight="1">
      <c r="A202" s="7"/>
      <c r="B202" s="7"/>
      <c r="C202" s="7"/>
      <c r="D202" s="7"/>
      <c r="E202" s="7"/>
      <c r="F202" s="7"/>
      <c r="G202" s="7"/>
      <c r="H202" s="7"/>
      <c r="I202" s="7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7"/>
      <c r="W202" s="7"/>
      <c r="X202" s="7"/>
      <c r="Y202" s="7"/>
      <c r="Z202" s="7"/>
    </row>
    <row r="203" ht="15.75" customHeight="1">
      <c r="A203" s="7"/>
      <c r="B203" s="7"/>
      <c r="C203" s="7"/>
      <c r="D203" s="7"/>
      <c r="E203" s="7"/>
      <c r="F203" s="7"/>
      <c r="G203" s="7"/>
      <c r="H203" s="7"/>
      <c r="I203" s="7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7"/>
      <c r="W203" s="7"/>
      <c r="X203" s="7"/>
      <c r="Y203" s="7"/>
      <c r="Z203" s="7"/>
    </row>
    <row r="204" ht="15.75" customHeight="1">
      <c r="A204" s="7"/>
      <c r="B204" s="7"/>
      <c r="C204" s="7"/>
      <c r="D204" s="7"/>
      <c r="E204" s="7"/>
      <c r="F204" s="7"/>
      <c r="G204" s="7"/>
      <c r="H204" s="7"/>
      <c r="I204" s="7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7"/>
      <c r="W204" s="7"/>
      <c r="X204" s="7"/>
      <c r="Y204" s="7"/>
      <c r="Z204" s="7"/>
    </row>
    <row r="205" ht="15.75" customHeight="1">
      <c r="A205" s="7"/>
      <c r="B205" s="7"/>
      <c r="C205" s="7"/>
      <c r="D205" s="7"/>
      <c r="E205" s="7"/>
      <c r="F205" s="7"/>
      <c r="G205" s="7"/>
      <c r="H205" s="7"/>
      <c r="I205" s="7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7"/>
      <c r="W205" s="7"/>
      <c r="X205" s="7"/>
      <c r="Y205" s="7"/>
      <c r="Z205" s="7"/>
    </row>
    <row r="206" ht="15.75" customHeight="1">
      <c r="A206" s="7"/>
      <c r="B206" s="7"/>
      <c r="C206" s="7"/>
      <c r="D206" s="7"/>
      <c r="E206" s="7"/>
      <c r="F206" s="7"/>
      <c r="G206" s="7"/>
      <c r="H206" s="7"/>
      <c r="I206" s="7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7"/>
      <c r="W206" s="7"/>
      <c r="X206" s="7"/>
      <c r="Y206" s="7"/>
      <c r="Z206" s="7"/>
    </row>
    <row r="207" ht="15.75" customHeight="1">
      <c r="A207" s="7"/>
      <c r="B207" s="7"/>
      <c r="C207" s="7"/>
      <c r="D207" s="7"/>
      <c r="E207" s="7"/>
      <c r="F207" s="7"/>
      <c r="G207" s="7"/>
      <c r="H207" s="7"/>
      <c r="I207" s="7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7"/>
      <c r="W207" s="7"/>
      <c r="X207" s="7"/>
      <c r="Y207" s="7"/>
      <c r="Z207" s="7"/>
    </row>
    <row r="208" ht="15.75" customHeight="1">
      <c r="A208" s="7"/>
      <c r="B208" s="7"/>
      <c r="C208" s="7"/>
      <c r="D208" s="7"/>
      <c r="E208" s="7"/>
      <c r="F208" s="7"/>
      <c r="G208" s="7"/>
      <c r="H208" s="7"/>
      <c r="I208" s="7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7"/>
      <c r="W208" s="7"/>
      <c r="X208" s="7"/>
      <c r="Y208" s="7"/>
      <c r="Z208" s="7"/>
    </row>
    <row r="209" ht="15.75" customHeight="1">
      <c r="A209" s="7"/>
      <c r="B209" s="7"/>
      <c r="C209" s="7"/>
      <c r="D209" s="7"/>
      <c r="E209" s="7"/>
      <c r="F209" s="7"/>
      <c r="G209" s="7"/>
      <c r="H209" s="7"/>
      <c r="I209" s="7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7"/>
      <c r="W209" s="7"/>
      <c r="X209" s="7"/>
      <c r="Y209" s="7"/>
      <c r="Z209" s="7"/>
    </row>
    <row r="210" ht="15.75" customHeight="1">
      <c r="A210" s="7"/>
      <c r="B210" s="7"/>
      <c r="C210" s="7"/>
      <c r="D210" s="7"/>
      <c r="E210" s="7"/>
      <c r="F210" s="7"/>
      <c r="G210" s="7"/>
      <c r="H210" s="7"/>
      <c r="I210" s="7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7"/>
      <c r="W210" s="7"/>
      <c r="X210" s="7"/>
      <c r="Y210" s="7"/>
      <c r="Z210" s="7"/>
    </row>
    <row r="211" ht="15.75" customHeight="1">
      <c r="A211" s="7"/>
      <c r="B211" s="7"/>
      <c r="C211" s="7"/>
      <c r="D211" s="7"/>
      <c r="E211" s="7"/>
      <c r="F211" s="7"/>
      <c r="G211" s="7"/>
      <c r="H211" s="7"/>
      <c r="I211" s="7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7"/>
      <c r="W211" s="7"/>
      <c r="X211" s="7"/>
      <c r="Y211" s="7"/>
      <c r="Z211" s="7"/>
    </row>
    <row r="212" ht="15.75" customHeight="1">
      <c r="A212" s="7"/>
      <c r="B212" s="7"/>
      <c r="C212" s="7"/>
      <c r="D212" s="7"/>
      <c r="E212" s="7"/>
      <c r="F212" s="7"/>
      <c r="G212" s="7"/>
      <c r="H212" s="7"/>
      <c r="I212" s="7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7"/>
      <c r="W212" s="7"/>
      <c r="X212" s="7"/>
      <c r="Y212" s="7"/>
      <c r="Z212" s="7"/>
    </row>
    <row r="213" ht="15.75" customHeight="1">
      <c r="A213" s="7"/>
      <c r="B213" s="7"/>
      <c r="C213" s="7"/>
      <c r="D213" s="7"/>
      <c r="E213" s="7"/>
      <c r="F213" s="7"/>
      <c r="G213" s="7"/>
      <c r="H213" s="7"/>
      <c r="I213" s="7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7"/>
      <c r="W213" s="7"/>
      <c r="X213" s="7"/>
      <c r="Y213" s="7"/>
      <c r="Z213" s="7"/>
    </row>
    <row r="214" ht="15.75" customHeight="1">
      <c r="A214" s="7"/>
      <c r="B214" s="7"/>
      <c r="C214" s="7"/>
      <c r="D214" s="7"/>
      <c r="E214" s="7"/>
      <c r="F214" s="7"/>
      <c r="G214" s="7"/>
      <c r="H214" s="7"/>
      <c r="I214" s="7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7"/>
      <c r="W214" s="7"/>
      <c r="X214" s="7"/>
      <c r="Y214" s="7"/>
      <c r="Z214" s="7"/>
    </row>
    <row r="215" ht="15.75" customHeight="1">
      <c r="A215" s="7"/>
      <c r="B215" s="7"/>
      <c r="C215" s="7"/>
      <c r="D215" s="7"/>
      <c r="E215" s="7"/>
      <c r="F215" s="7"/>
      <c r="G215" s="7"/>
      <c r="H215" s="7"/>
      <c r="I215" s="7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7"/>
      <c r="W215" s="7"/>
      <c r="X215" s="7"/>
      <c r="Y215" s="7"/>
      <c r="Z215" s="7"/>
    </row>
    <row r="216" ht="15.75" customHeight="1">
      <c r="A216" s="7"/>
      <c r="B216" s="7"/>
      <c r="C216" s="7"/>
      <c r="D216" s="7"/>
      <c r="E216" s="7"/>
      <c r="F216" s="7"/>
      <c r="G216" s="7"/>
      <c r="H216" s="7"/>
      <c r="I216" s="7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7"/>
      <c r="W216" s="7"/>
      <c r="X216" s="7"/>
      <c r="Y216" s="7"/>
      <c r="Z216" s="7"/>
    </row>
    <row r="217" ht="15.75" customHeight="1">
      <c r="A217" s="7"/>
      <c r="B217" s="7"/>
      <c r="C217" s="7"/>
      <c r="D217" s="7"/>
      <c r="E217" s="7"/>
      <c r="F217" s="7"/>
      <c r="G217" s="7"/>
      <c r="H217" s="7"/>
      <c r="I217" s="7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7"/>
      <c r="W217" s="7"/>
      <c r="X217" s="7"/>
      <c r="Y217" s="7"/>
      <c r="Z217" s="7"/>
    </row>
    <row r="218" ht="15.75" customHeight="1">
      <c r="A218" s="7"/>
      <c r="B218" s="7"/>
      <c r="C218" s="7"/>
      <c r="D218" s="7"/>
      <c r="E218" s="7"/>
      <c r="F218" s="7"/>
      <c r="G218" s="7"/>
      <c r="H218" s="7"/>
      <c r="I218" s="7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7"/>
      <c r="W218" s="7"/>
      <c r="X218" s="7"/>
      <c r="Y218" s="7"/>
      <c r="Z218" s="7"/>
    </row>
    <row r="219" ht="15.75" customHeight="1">
      <c r="A219" s="7"/>
      <c r="B219" s="7"/>
      <c r="C219" s="7"/>
      <c r="D219" s="7"/>
      <c r="E219" s="7"/>
      <c r="F219" s="7"/>
      <c r="G219" s="7"/>
      <c r="H219" s="7"/>
      <c r="I219" s="7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7"/>
      <c r="W219" s="7"/>
      <c r="X219" s="7"/>
      <c r="Y219" s="7"/>
      <c r="Z219" s="7"/>
    </row>
    <row r="220" ht="15.75" customHeight="1">
      <c r="A220" s="7"/>
      <c r="B220" s="7"/>
      <c r="C220" s="7"/>
      <c r="D220" s="7"/>
      <c r="E220" s="7"/>
      <c r="F220" s="7"/>
      <c r="G220" s="7"/>
      <c r="H220" s="7"/>
      <c r="I220" s="7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7"/>
      <c r="W220" s="7"/>
      <c r="X220" s="7"/>
      <c r="Y220" s="7"/>
      <c r="Z220" s="7"/>
    </row>
    <row r="221" ht="15.75" customHeight="1">
      <c r="A221" s="7"/>
      <c r="B221" s="7"/>
      <c r="C221" s="7"/>
      <c r="D221" s="7"/>
      <c r="E221" s="7"/>
      <c r="F221" s="7"/>
      <c r="G221" s="7"/>
      <c r="H221" s="7"/>
      <c r="I221" s="7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7"/>
      <c r="W221" s="7"/>
      <c r="X221" s="7"/>
      <c r="Y221" s="7"/>
      <c r="Z221" s="7"/>
    </row>
    <row r="222" ht="15.75" customHeight="1">
      <c r="A222" s="7"/>
      <c r="B222" s="7"/>
      <c r="C222" s="7"/>
      <c r="D222" s="7"/>
      <c r="E222" s="7"/>
      <c r="F222" s="7"/>
      <c r="G222" s="7"/>
      <c r="H222" s="7"/>
      <c r="I222" s="7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7"/>
      <c r="W222" s="7"/>
      <c r="X222" s="7"/>
      <c r="Y222" s="7"/>
      <c r="Z222" s="7"/>
    </row>
    <row r="223" ht="15.75" customHeight="1">
      <c r="A223" s="7"/>
      <c r="B223" s="7"/>
      <c r="C223" s="7"/>
      <c r="D223" s="7"/>
      <c r="E223" s="7"/>
      <c r="F223" s="7"/>
      <c r="G223" s="7"/>
      <c r="H223" s="7"/>
      <c r="I223" s="7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7"/>
      <c r="W223" s="7"/>
      <c r="X223" s="7"/>
      <c r="Y223" s="7"/>
      <c r="Z223" s="7"/>
    </row>
    <row r="224" ht="15.75" customHeight="1">
      <c r="A224" s="7"/>
      <c r="B224" s="7"/>
      <c r="C224" s="7"/>
      <c r="D224" s="7"/>
      <c r="E224" s="7"/>
      <c r="F224" s="7"/>
      <c r="G224" s="7"/>
      <c r="H224" s="7"/>
      <c r="I224" s="7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7"/>
      <c r="W224" s="7"/>
      <c r="X224" s="7"/>
      <c r="Y224" s="7"/>
      <c r="Z224" s="7"/>
    </row>
    <row r="225" ht="15.75" customHeight="1">
      <c r="A225" s="7"/>
      <c r="B225" s="7"/>
      <c r="C225" s="7"/>
      <c r="D225" s="7"/>
      <c r="E225" s="7"/>
      <c r="F225" s="7"/>
      <c r="G225" s="7"/>
      <c r="H225" s="7"/>
      <c r="I225" s="7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7"/>
      <c r="W225" s="7"/>
      <c r="X225" s="7"/>
      <c r="Y225" s="7"/>
      <c r="Z225" s="7"/>
    </row>
    <row r="226" ht="15.75" customHeight="1">
      <c r="A226" s="7"/>
      <c r="B226" s="7"/>
      <c r="C226" s="7"/>
      <c r="D226" s="7"/>
      <c r="E226" s="7"/>
      <c r="F226" s="7"/>
      <c r="G226" s="7"/>
      <c r="H226" s="7"/>
      <c r="I226" s="7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7"/>
      <c r="W226" s="7"/>
      <c r="X226" s="7"/>
      <c r="Y226" s="7"/>
      <c r="Z226" s="7"/>
    </row>
    <row r="227" ht="15.75" customHeight="1">
      <c r="A227" s="7"/>
      <c r="B227" s="7"/>
      <c r="C227" s="7"/>
      <c r="D227" s="7"/>
      <c r="E227" s="7"/>
      <c r="F227" s="7"/>
      <c r="G227" s="7"/>
      <c r="H227" s="7"/>
      <c r="I227" s="7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7"/>
      <c r="W227" s="7"/>
      <c r="X227" s="7"/>
      <c r="Y227" s="7"/>
      <c r="Z227" s="7"/>
    </row>
    <row r="228" ht="15.75" customHeight="1">
      <c r="A228" s="7"/>
      <c r="B228" s="7"/>
      <c r="C228" s="7"/>
      <c r="D228" s="7"/>
      <c r="E228" s="7"/>
      <c r="F228" s="7"/>
      <c r="G228" s="7"/>
      <c r="H228" s="7"/>
      <c r="I228" s="7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7"/>
      <c r="W228" s="7"/>
      <c r="X228" s="7"/>
      <c r="Y228" s="7"/>
      <c r="Z228" s="7"/>
    </row>
    <row r="229" ht="15.75" customHeight="1">
      <c r="A229" s="7"/>
      <c r="B229" s="7"/>
      <c r="C229" s="7"/>
      <c r="D229" s="7"/>
      <c r="E229" s="7"/>
      <c r="F229" s="7"/>
      <c r="G229" s="7"/>
      <c r="H229" s="7"/>
      <c r="I229" s="7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7"/>
      <c r="W229" s="7"/>
      <c r="X229" s="7"/>
      <c r="Y229" s="7"/>
      <c r="Z229" s="7"/>
    </row>
    <row r="230" ht="15.75" customHeight="1">
      <c r="A230" s="7"/>
      <c r="B230" s="7"/>
      <c r="C230" s="7"/>
      <c r="D230" s="7"/>
      <c r="E230" s="7"/>
      <c r="F230" s="7"/>
      <c r="G230" s="7"/>
      <c r="H230" s="7"/>
      <c r="I230" s="7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7"/>
      <c r="W230" s="7"/>
      <c r="X230" s="7"/>
      <c r="Y230" s="7"/>
      <c r="Z230" s="7"/>
    </row>
    <row r="231" ht="15.75" customHeight="1">
      <c r="A231" s="7"/>
      <c r="B231" s="7"/>
      <c r="C231" s="7"/>
      <c r="D231" s="7"/>
      <c r="E231" s="7"/>
      <c r="F231" s="7"/>
      <c r="G231" s="7"/>
      <c r="H231" s="7"/>
      <c r="I231" s="7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7"/>
      <c r="W231" s="7"/>
      <c r="X231" s="7"/>
      <c r="Y231" s="7"/>
      <c r="Z231" s="7"/>
    </row>
    <row r="232" ht="15.75" customHeight="1">
      <c r="A232" s="7"/>
      <c r="B232" s="7"/>
      <c r="C232" s="7"/>
      <c r="D232" s="7"/>
      <c r="E232" s="7"/>
      <c r="F232" s="7"/>
      <c r="G232" s="7"/>
      <c r="H232" s="7"/>
      <c r="I232" s="7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7"/>
      <c r="W232" s="7"/>
      <c r="X232" s="7"/>
      <c r="Y232" s="7"/>
      <c r="Z232" s="7"/>
    </row>
    <row r="233" ht="15.75" customHeight="1">
      <c r="A233" s="7"/>
      <c r="B233" s="7"/>
      <c r="C233" s="7"/>
      <c r="D233" s="7"/>
      <c r="E233" s="7"/>
      <c r="F233" s="7"/>
      <c r="G233" s="7"/>
      <c r="H233" s="7"/>
      <c r="I233" s="7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7"/>
      <c r="W233" s="7"/>
      <c r="X233" s="7"/>
      <c r="Y233" s="7"/>
      <c r="Z233" s="7"/>
    </row>
    <row r="234" ht="15.75" customHeight="1">
      <c r="A234" s="7"/>
      <c r="B234" s="7"/>
      <c r="C234" s="7"/>
      <c r="D234" s="7"/>
      <c r="E234" s="7"/>
      <c r="F234" s="7"/>
      <c r="G234" s="7"/>
      <c r="H234" s="7"/>
      <c r="I234" s="7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7"/>
      <c r="W234" s="7"/>
      <c r="X234" s="7"/>
      <c r="Y234" s="7"/>
      <c r="Z234" s="7"/>
    </row>
    <row r="235" ht="15.75" customHeight="1">
      <c r="A235" s="7"/>
      <c r="B235" s="7"/>
      <c r="C235" s="7"/>
      <c r="D235" s="7"/>
      <c r="E235" s="7"/>
      <c r="F235" s="7"/>
      <c r="G235" s="7"/>
      <c r="H235" s="7"/>
      <c r="I235" s="7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7"/>
      <c r="W235" s="7"/>
      <c r="X235" s="7"/>
      <c r="Y235" s="7"/>
      <c r="Z235" s="7"/>
    </row>
    <row r="236" ht="15.75" customHeight="1">
      <c r="A236" s="7"/>
      <c r="B236" s="7"/>
      <c r="C236" s="7"/>
      <c r="D236" s="7"/>
      <c r="E236" s="7"/>
      <c r="F236" s="7"/>
      <c r="G236" s="7"/>
      <c r="H236" s="7"/>
      <c r="I236" s="7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7"/>
      <c r="W236" s="7"/>
      <c r="X236" s="7"/>
      <c r="Y236" s="7"/>
      <c r="Z236" s="7"/>
    </row>
    <row r="237" ht="15.75" customHeight="1">
      <c r="A237" s="7"/>
      <c r="B237" s="7"/>
      <c r="C237" s="7"/>
      <c r="D237" s="7"/>
      <c r="E237" s="7"/>
      <c r="F237" s="7"/>
      <c r="G237" s="7"/>
      <c r="H237" s="7"/>
      <c r="I237" s="7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7"/>
      <c r="W237" s="7"/>
      <c r="X237" s="7"/>
      <c r="Y237" s="7"/>
      <c r="Z237" s="7"/>
    </row>
    <row r="238" ht="15.75" customHeight="1">
      <c r="A238" s="7"/>
      <c r="B238" s="7"/>
      <c r="C238" s="7"/>
      <c r="D238" s="7"/>
      <c r="E238" s="7"/>
      <c r="F238" s="7"/>
      <c r="G238" s="7"/>
      <c r="H238" s="7"/>
      <c r="I238" s="7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7"/>
      <c r="W238" s="7"/>
      <c r="X238" s="7"/>
      <c r="Y238" s="7"/>
      <c r="Z238" s="7"/>
    </row>
    <row r="239" ht="15.75" customHeight="1">
      <c r="A239" s="7"/>
      <c r="B239" s="7"/>
      <c r="C239" s="7"/>
      <c r="D239" s="7"/>
      <c r="E239" s="7"/>
      <c r="F239" s="7"/>
      <c r="G239" s="7"/>
      <c r="H239" s="7"/>
      <c r="I239" s="7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7"/>
      <c r="W239" s="7"/>
      <c r="X239" s="7"/>
      <c r="Y239" s="7"/>
      <c r="Z239" s="7"/>
    </row>
    <row r="240" ht="15.75" customHeight="1">
      <c r="A240" s="7"/>
      <c r="B240" s="7"/>
      <c r="C240" s="7"/>
      <c r="D240" s="7"/>
      <c r="E240" s="7"/>
      <c r="F240" s="7"/>
      <c r="G240" s="7"/>
      <c r="H240" s="7"/>
      <c r="I240" s="7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7"/>
      <c r="W240" s="7"/>
      <c r="X240" s="7"/>
      <c r="Y240" s="7"/>
      <c r="Z240" s="7"/>
    </row>
    <row r="241" ht="15.75" customHeight="1">
      <c r="A241" s="7"/>
      <c r="B241" s="7"/>
      <c r="C241" s="7"/>
      <c r="D241" s="7"/>
      <c r="E241" s="7"/>
      <c r="F241" s="7"/>
      <c r="G241" s="7"/>
      <c r="H241" s="7"/>
      <c r="I241" s="7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7"/>
      <c r="W241" s="7"/>
      <c r="X241" s="7"/>
      <c r="Y241" s="7"/>
      <c r="Z241" s="7"/>
    </row>
    <row r="242" ht="15.75" customHeight="1">
      <c r="A242" s="7"/>
      <c r="B242" s="7"/>
      <c r="C242" s="7"/>
      <c r="D242" s="7"/>
      <c r="E242" s="7"/>
      <c r="F242" s="7"/>
      <c r="G242" s="7"/>
      <c r="H242" s="7"/>
      <c r="I242" s="7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7"/>
      <c r="W242" s="7"/>
      <c r="X242" s="7"/>
      <c r="Y242" s="7"/>
      <c r="Z242" s="7"/>
    </row>
    <row r="243" ht="15.75" customHeight="1">
      <c r="A243" s="7"/>
      <c r="B243" s="7"/>
      <c r="C243" s="7"/>
      <c r="D243" s="7"/>
      <c r="E243" s="7"/>
      <c r="F243" s="7"/>
      <c r="G243" s="7"/>
      <c r="H243" s="7"/>
      <c r="I243" s="7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7"/>
      <c r="W243" s="7"/>
      <c r="X243" s="7"/>
      <c r="Y243" s="7"/>
      <c r="Z243" s="7"/>
    </row>
    <row r="244" ht="15.75" customHeight="1">
      <c r="A244" s="7"/>
      <c r="B244" s="7"/>
      <c r="C244" s="7"/>
      <c r="D244" s="7"/>
      <c r="E244" s="7"/>
      <c r="F244" s="7"/>
      <c r="G244" s="7"/>
      <c r="H244" s="7"/>
      <c r="I244" s="7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7"/>
      <c r="W244" s="7"/>
      <c r="X244" s="7"/>
      <c r="Y244" s="7"/>
      <c r="Z244" s="7"/>
    </row>
    <row r="245" ht="15.75" customHeight="1">
      <c r="A245" s="7"/>
      <c r="B245" s="7"/>
      <c r="C245" s="7"/>
      <c r="D245" s="7"/>
      <c r="E245" s="7"/>
      <c r="F245" s="7"/>
      <c r="G245" s="7"/>
      <c r="H245" s="7"/>
      <c r="I245" s="7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7"/>
      <c r="W245" s="7"/>
      <c r="X245" s="7"/>
      <c r="Y245" s="7"/>
      <c r="Z245" s="7"/>
    </row>
    <row r="246" ht="15.75" customHeight="1">
      <c r="A246" s="7"/>
      <c r="B246" s="7"/>
      <c r="C246" s="7"/>
      <c r="D246" s="7"/>
      <c r="E246" s="7"/>
      <c r="F246" s="7"/>
      <c r="G246" s="7"/>
      <c r="H246" s="7"/>
      <c r="I246" s="7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7"/>
      <c r="W246" s="7"/>
      <c r="X246" s="7"/>
      <c r="Y246" s="7"/>
      <c r="Z246" s="7"/>
    </row>
    <row r="247" ht="15.75" customHeight="1">
      <c r="A247" s="7"/>
      <c r="B247" s="7"/>
      <c r="C247" s="7"/>
      <c r="D247" s="7"/>
      <c r="E247" s="7"/>
      <c r="F247" s="7"/>
      <c r="G247" s="7"/>
      <c r="H247" s="7"/>
      <c r="I247" s="7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7"/>
      <c r="W247" s="7"/>
      <c r="X247" s="7"/>
      <c r="Y247" s="7"/>
      <c r="Z247" s="7"/>
    </row>
    <row r="248" ht="15.75" customHeight="1">
      <c r="A248" s="7"/>
      <c r="B248" s="7"/>
      <c r="C248" s="7"/>
      <c r="D248" s="7"/>
      <c r="E248" s="7"/>
      <c r="F248" s="7"/>
      <c r="G248" s="7"/>
      <c r="H248" s="7"/>
      <c r="I248" s="7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7"/>
      <c r="W248" s="7"/>
      <c r="X248" s="7"/>
      <c r="Y248" s="7"/>
      <c r="Z248" s="7"/>
    </row>
    <row r="249" ht="15.75" customHeight="1">
      <c r="A249" s="7"/>
      <c r="B249" s="7"/>
      <c r="C249" s="7"/>
      <c r="D249" s="7"/>
      <c r="E249" s="7"/>
      <c r="F249" s="7"/>
      <c r="G249" s="7"/>
      <c r="H249" s="7"/>
      <c r="I249" s="7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7"/>
      <c r="W249" s="7"/>
      <c r="X249" s="7"/>
      <c r="Y249" s="7"/>
      <c r="Z249" s="7"/>
    </row>
    <row r="250" ht="15.75" customHeight="1">
      <c r="A250" s="7"/>
      <c r="B250" s="7"/>
      <c r="C250" s="7"/>
      <c r="D250" s="7"/>
      <c r="E250" s="7"/>
      <c r="F250" s="7"/>
      <c r="G250" s="7"/>
      <c r="H250" s="7"/>
      <c r="I250" s="7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7"/>
      <c r="W250" s="7"/>
      <c r="X250" s="7"/>
      <c r="Y250" s="7"/>
      <c r="Z250" s="7"/>
    </row>
    <row r="251" ht="15.75" customHeight="1">
      <c r="A251" s="7"/>
      <c r="B251" s="7"/>
      <c r="C251" s="7"/>
      <c r="D251" s="7"/>
      <c r="E251" s="7"/>
      <c r="F251" s="7"/>
      <c r="G251" s="7"/>
      <c r="H251" s="7"/>
      <c r="I251" s="7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7"/>
      <c r="W251" s="7"/>
      <c r="X251" s="7"/>
      <c r="Y251" s="7"/>
      <c r="Z251" s="7"/>
    </row>
    <row r="252" ht="15.75" customHeight="1">
      <c r="A252" s="7"/>
      <c r="B252" s="7"/>
      <c r="C252" s="7"/>
      <c r="D252" s="7"/>
      <c r="E252" s="7"/>
      <c r="F252" s="7"/>
      <c r="G252" s="7"/>
      <c r="H252" s="7"/>
      <c r="I252" s="7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7"/>
      <c r="W252" s="7"/>
      <c r="X252" s="7"/>
      <c r="Y252" s="7"/>
      <c r="Z252" s="7"/>
    </row>
    <row r="253" ht="15.75" customHeight="1">
      <c r="A253" s="7"/>
      <c r="B253" s="7"/>
      <c r="C253" s="7"/>
      <c r="D253" s="7"/>
      <c r="E253" s="7"/>
      <c r="F253" s="7"/>
      <c r="G253" s="7"/>
      <c r="H253" s="7"/>
      <c r="I253" s="7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7"/>
      <c r="W253" s="7"/>
      <c r="X253" s="7"/>
      <c r="Y253" s="7"/>
      <c r="Z253" s="7"/>
    </row>
    <row r="254" ht="15.75" customHeight="1">
      <c r="A254" s="7"/>
      <c r="B254" s="7"/>
      <c r="C254" s="7"/>
      <c r="D254" s="7"/>
      <c r="E254" s="7"/>
      <c r="F254" s="7"/>
      <c r="G254" s="7"/>
      <c r="H254" s="7"/>
      <c r="I254" s="7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7"/>
      <c r="W254" s="7"/>
      <c r="X254" s="7"/>
      <c r="Y254" s="7"/>
      <c r="Z254" s="7"/>
    </row>
    <row r="255" ht="15.75" customHeight="1">
      <c r="A255" s="7"/>
      <c r="B255" s="7"/>
      <c r="C255" s="7"/>
      <c r="D255" s="7"/>
      <c r="E255" s="7"/>
      <c r="F255" s="7"/>
      <c r="G255" s="7"/>
      <c r="H255" s="7"/>
      <c r="I255" s="7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7"/>
      <c r="W255" s="7"/>
      <c r="X255" s="7"/>
      <c r="Y255" s="7"/>
      <c r="Z255" s="7"/>
    </row>
    <row r="256" ht="15.75" customHeight="1">
      <c r="A256" s="7"/>
      <c r="B256" s="7"/>
      <c r="C256" s="7"/>
      <c r="D256" s="7"/>
      <c r="E256" s="7"/>
      <c r="F256" s="7"/>
      <c r="G256" s="7"/>
      <c r="H256" s="7"/>
      <c r="I256" s="7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7"/>
      <c r="W256" s="7"/>
      <c r="X256" s="7"/>
      <c r="Y256" s="7"/>
      <c r="Z256" s="7"/>
    </row>
    <row r="257" ht="15.75" customHeight="1">
      <c r="A257" s="7"/>
      <c r="B257" s="7"/>
      <c r="C257" s="7"/>
      <c r="D257" s="7"/>
      <c r="E257" s="7"/>
      <c r="F257" s="7"/>
      <c r="G257" s="7"/>
      <c r="H257" s="7"/>
      <c r="I257" s="7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7"/>
      <c r="W257" s="7"/>
      <c r="X257" s="7"/>
      <c r="Y257" s="7"/>
      <c r="Z257" s="7"/>
    </row>
    <row r="258" ht="15.75" customHeight="1">
      <c r="A258" s="7"/>
      <c r="B258" s="7"/>
      <c r="C258" s="7"/>
      <c r="D258" s="7"/>
      <c r="E258" s="7"/>
      <c r="F258" s="7"/>
      <c r="G258" s="7"/>
      <c r="H258" s="7"/>
      <c r="I258" s="7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7"/>
      <c r="W258" s="7"/>
      <c r="X258" s="7"/>
      <c r="Y258" s="7"/>
      <c r="Z258" s="7"/>
    </row>
    <row r="259" ht="15.75" customHeight="1">
      <c r="A259" s="7"/>
      <c r="B259" s="7"/>
      <c r="C259" s="7"/>
      <c r="D259" s="7"/>
      <c r="E259" s="7"/>
      <c r="F259" s="7"/>
      <c r="G259" s="7"/>
      <c r="H259" s="7"/>
      <c r="I259" s="7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7"/>
      <c r="W259" s="7"/>
      <c r="X259" s="7"/>
      <c r="Y259" s="7"/>
      <c r="Z259" s="7"/>
    </row>
    <row r="260" ht="15.75" customHeight="1">
      <c r="A260" s="7"/>
      <c r="B260" s="7"/>
      <c r="C260" s="7"/>
      <c r="D260" s="7"/>
      <c r="E260" s="7"/>
      <c r="F260" s="7"/>
      <c r="G260" s="7"/>
      <c r="H260" s="7"/>
      <c r="I260" s="7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7"/>
      <c r="W260" s="7"/>
      <c r="X260" s="7"/>
      <c r="Y260" s="7"/>
      <c r="Z260" s="7"/>
    </row>
    <row r="261" ht="15.75" customHeight="1">
      <c r="A261" s="7"/>
      <c r="B261" s="7"/>
      <c r="C261" s="7"/>
      <c r="D261" s="7"/>
      <c r="E261" s="7"/>
      <c r="F261" s="7"/>
      <c r="G261" s="7"/>
      <c r="H261" s="7"/>
      <c r="I261" s="7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7"/>
      <c r="W261" s="7"/>
      <c r="X261" s="7"/>
      <c r="Y261" s="7"/>
      <c r="Z261" s="7"/>
    </row>
    <row r="262" ht="15.75" customHeight="1">
      <c r="A262" s="7"/>
      <c r="B262" s="7"/>
      <c r="C262" s="7"/>
      <c r="D262" s="7"/>
      <c r="E262" s="7"/>
      <c r="F262" s="7"/>
      <c r="G262" s="7"/>
      <c r="H262" s="7"/>
      <c r="I262" s="7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7"/>
      <c r="W262" s="7"/>
      <c r="X262" s="7"/>
      <c r="Y262" s="7"/>
      <c r="Z262" s="7"/>
    </row>
    <row r="263" ht="15.75" customHeight="1">
      <c r="A263" s="7"/>
      <c r="B263" s="7"/>
      <c r="C263" s="7"/>
      <c r="D263" s="7"/>
      <c r="E263" s="7"/>
      <c r="F263" s="7"/>
      <c r="G263" s="7"/>
      <c r="H263" s="7"/>
      <c r="I263" s="7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7"/>
      <c r="W263" s="7"/>
      <c r="X263" s="7"/>
      <c r="Y263" s="7"/>
      <c r="Z263" s="7"/>
    </row>
    <row r="264" ht="15.75" customHeight="1">
      <c r="A264" s="7"/>
      <c r="B264" s="7"/>
      <c r="C264" s="7"/>
      <c r="D264" s="7"/>
      <c r="E264" s="7"/>
      <c r="F264" s="7"/>
      <c r="G264" s="7"/>
      <c r="H264" s="7"/>
      <c r="I264" s="7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7"/>
      <c r="W264" s="7"/>
      <c r="X264" s="7"/>
      <c r="Y264" s="7"/>
      <c r="Z264" s="7"/>
    </row>
    <row r="265" ht="15.75" customHeight="1">
      <c r="A265" s="7"/>
      <c r="B265" s="7"/>
      <c r="C265" s="7"/>
      <c r="D265" s="7"/>
      <c r="E265" s="7"/>
      <c r="F265" s="7"/>
      <c r="G265" s="7"/>
      <c r="H265" s="7"/>
      <c r="I265" s="7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7"/>
      <c r="W265" s="7"/>
      <c r="X265" s="7"/>
      <c r="Y265" s="7"/>
      <c r="Z265" s="7"/>
    </row>
    <row r="266" ht="15.75" customHeight="1">
      <c r="A266" s="7"/>
      <c r="B266" s="7"/>
      <c r="C266" s="7"/>
      <c r="D266" s="7"/>
      <c r="E266" s="7"/>
      <c r="F266" s="7"/>
      <c r="G266" s="7"/>
      <c r="H266" s="7"/>
      <c r="I266" s="7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7"/>
      <c r="W266" s="7"/>
      <c r="X266" s="7"/>
      <c r="Y266" s="7"/>
      <c r="Z266" s="7"/>
    </row>
    <row r="267" ht="15.75" customHeight="1">
      <c r="A267" s="7"/>
      <c r="B267" s="7"/>
      <c r="C267" s="7"/>
      <c r="D267" s="7"/>
      <c r="E267" s="7"/>
      <c r="F267" s="7"/>
      <c r="G267" s="7"/>
      <c r="H267" s="7"/>
      <c r="I267" s="7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7"/>
      <c r="W267" s="7"/>
      <c r="X267" s="7"/>
      <c r="Y267" s="7"/>
      <c r="Z267" s="7"/>
    </row>
    <row r="268" ht="15.75" customHeight="1">
      <c r="A268" s="7"/>
      <c r="B268" s="7"/>
      <c r="C268" s="7"/>
      <c r="D268" s="7"/>
      <c r="E268" s="7"/>
      <c r="F268" s="7"/>
      <c r="G268" s="7"/>
      <c r="H268" s="7"/>
      <c r="I268" s="7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7"/>
      <c r="W268" s="7"/>
      <c r="X268" s="7"/>
      <c r="Y268" s="7"/>
      <c r="Z268" s="7"/>
    </row>
    <row r="269" ht="15.75" customHeight="1">
      <c r="A269" s="7"/>
      <c r="B269" s="7"/>
      <c r="C269" s="7"/>
      <c r="D269" s="7"/>
      <c r="E269" s="7"/>
      <c r="F269" s="7"/>
      <c r="G269" s="7"/>
      <c r="H269" s="7"/>
      <c r="I269" s="7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7"/>
      <c r="W269" s="7"/>
      <c r="X269" s="7"/>
      <c r="Y269" s="7"/>
      <c r="Z269" s="7"/>
    </row>
    <row r="270" ht="15.75" customHeight="1">
      <c r="A270" s="7"/>
      <c r="B270" s="7"/>
      <c r="C270" s="7"/>
      <c r="D270" s="7"/>
      <c r="E270" s="7"/>
      <c r="F270" s="7"/>
      <c r="G270" s="7"/>
      <c r="H270" s="7"/>
      <c r="I270" s="7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7"/>
      <c r="W270" s="7"/>
      <c r="X270" s="7"/>
      <c r="Y270" s="7"/>
      <c r="Z270" s="7"/>
    </row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5">
    <mergeCell ref="B70:B76"/>
    <mergeCell ref="C70:C76"/>
    <mergeCell ref="B34:B40"/>
    <mergeCell ref="C34:C40"/>
    <mergeCell ref="A41:A76"/>
    <mergeCell ref="B41:B47"/>
    <mergeCell ref="C41:C47"/>
    <mergeCell ref="B48:B54"/>
    <mergeCell ref="C48:C54"/>
    <mergeCell ref="B12:B18"/>
    <mergeCell ref="C12:C18"/>
    <mergeCell ref="B20:B26"/>
    <mergeCell ref="C20:C26"/>
    <mergeCell ref="A1:B1"/>
    <mergeCell ref="C1:I1"/>
    <mergeCell ref="A3:A4"/>
    <mergeCell ref="B3:B4"/>
    <mergeCell ref="C3:C4"/>
    <mergeCell ref="D3:I3"/>
    <mergeCell ref="A5:A40"/>
    <mergeCell ref="B55:I55"/>
    <mergeCell ref="U25:U34"/>
    <mergeCell ref="U35:U44"/>
    <mergeCell ref="U45:U54"/>
    <mergeCell ref="B5:B11"/>
    <mergeCell ref="C5:C11"/>
    <mergeCell ref="U5:U14"/>
    <mergeCell ref="U15:U24"/>
    <mergeCell ref="B19:I19"/>
    <mergeCell ref="B27:B33"/>
    <mergeCell ref="C27:C33"/>
    <mergeCell ref="B56:B62"/>
    <mergeCell ref="C56:C62"/>
    <mergeCell ref="B63:B69"/>
    <mergeCell ref="C63:C69"/>
  </mergeCells>
  <printOptions/>
  <pageMargins bottom="0.787401575" footer="0.0" header="0.0" left="0.511811024" right="0.511811024" top="0.787401575"/>
  <pageSetup paperSize="9" orientation="portrait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3" width="9.14"/>
    <col customWidth="1" min="4" max="9" width="20.86"/>
    <col customWidth="1" hidden="1" min="10" max="10" width="82.71"/>
    <col customWidth="1" hidden="1" min="11" max="11" width="10.43"/>
    <col customWidth="1" hidden="1" min="12" max="12" width="12.71"/>
    <col customWidth="1" hidden="1" min="13" max="13" width="9.57"/>
    <col customWidth="1" hidden="1" min="14" max="14" width="11.86"/>
    <col customWidth="1" hidden="1" min="15" max="15" width="11.71"/>
    <col customWidth="1" hidden="1" min="16" max="17" width="9.14"/>
    <col customWidth="1" hidden="1" min="18" max="18" width="15.71"/>
    <col customWidth="1" hidden="1" min="19" max="19" width="9.14"/>
    <col customWidth="1" hidden="1" min="20" max="20" width="14.14"/>
    <col customWidth="1" hidden="1" min="21" max="21" width="13.57"/>
    <col customWidth="1" hidden="1" min="22" max="24" width="8.71"/>
    <col customWidth="1" min="25" max="26" width="8.71"/>
  </cols>
  <sheetData>
    <row r="1">
      <c r="A1" s="1" t="s">
        <v>0</v>
      </c>
      <c r="B1" s="2"/>
      <c r="C1" s="3"/>
      <c r="D1" s="4"/>
      <c r="E1" s="4"/>
      <c r="F1" s="4"/>
      <c r="G1" s="4"/>
      <c r="H1" s="4"/>
      <c r="I1" s="5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7"/>
      <c r="W1" s="7"/>
      <c r="X1" s="7"/>
      <c r="Y1" s="7"/>
      <c r="Z1" s="7"/>
    </row>
    <row r="2" hidden="1">
      <c r="A2" s="8"/>
      <c r="B2" s="8"/>
      <c r="C2" s="8"/>
      <c r="D2" s="9">
        <v>5.0</v>
      </c>
      <c r="E2" s="9">
        <v>6.0</v>
      </c>
      <c r="F2" s="9">
        <v>7.0</v>
      </c>
      <c r="G2" s="9">
        <v>8.0</v>
      </c>
      <c r="H2" s="9">
        <v>9.0</v>
      </c>
      <c r="I2" s="10">
        <v>10.0</v>
      </c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7"/>
      <c r="W2" s="7"/>
      <c r="X2" s="7"/>
      <c r="Y2" s="7"/>
      <c r="Z2" s="7"/>
    </row>
    <row r="3">
      <c r="A3" s="11" t="s">
        <v>1</v>
      </c>
      <c r="B3" s="11" t="s">
        <v>2</v>
      </c>
      <c r="C3" s="11" t="s">
        <v>3</v>
      </c>
      <c r="D3" s="1" t="s">
        <v>4</v>
      </c>
      <c r="E3" s="4"/>
      <c r="F3" s="4"/>
      <c r="G3" s="4"/>
      <c r="H3" s="4"/>
      <c r="I3" s="5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7"/>
      <c r="W3" s="7"/>
      <c r="X3" s="7"/>
      <c r="Y3" s="7"/>
      <c r="Z3" s="7"/>
    </row>
    <row r="4">
      <c r="A4" s="12"/>
      <c r="B4" s="12"/>
      <c r="C4" s="12"/>
      <c r="D4" s="13" t="s">
        <v>5</v>
      </c>
      <c r="E4" s="13" t="s">
        <v>6</v>
      </c>
      <c r="F4" s="13" t="s">
        <v>7</v>
      </c>
      <c r="G4" s="13" t="s">
        <v>8</v>
      </c>
      <c r="H4" s="13" t="s">
        <v>9</v>
      </c>
      <c r="I4" s="15" t="s">
        <v>10</v>
      </c>
      <c r="J4" s="16" t="s">
        <v>11</v>
      </c>
      <c r="K4" s="17" t="s">
        <v>12</v>
      </c>
      <c r="L4" s="18" t="s">
        <v>13</v>
      </c>
      <c r="M4" s="18" t="s">
        <v>14</v>
      </c>
      <c r="N4" s="18" t="s">
        <v>15</v>
      </c>
      <c r="O4" s="18" t="s">
        <v>16</v>
      </c>
      <c r="P4" s="18" t="s">
        <v>17</v>
      </c>
      <c r="Q4" s="18" t="s">
        <v>18</v>
      </c>
      <c r="R4" s="18" t="s">
        <v>19</v>
      </c>
      <c r="S4" s="19"/>
      <c r="T4" s="19"/>
      <c r="U4" s="6"/>
      <c r="V4" s="7"/>
      <c r="W4" s="7"/>
      <c r="X4" s="7"/>
      <c r="Y4" s="7"/>
      <c r="Z4" s="7"/>
    </row>
    <row r="5">
      <c r="A5" s="20" t="s">
        <v>20</v>
      </c>
      <c r="B5" s="21">
        <v>0.3333333333333333</v>
      </c>
      <c r="C5" s="21">
        <v>0.3680555555555556</v>
      </c>
      <c r="D5" s="22"/>
      <c r="E5" s="22"/>
      <c r="F5" s="22"/>
      <c r="G5" s="22"/>
      <c r="H5" s="22"/>
      <c r="I5" s="32"/>
      <c r="J5" s="24" t="str">
        <f>D10&amp;" - "&amp;D6&amp;" - "&amp;D7&amp;" - "&amp;D9</f>
        <v> -  -  - </v>
      </c>
      <c r="K5" s="25">
        <f t="shared" ref="K5:K54" si="2">HOUR(S5)</f>
        <v>8</v>
      </c>
      <c r="L5" s="24">
        <f t="shared" ref="L5:L54" si="3">MINUTE(S5)</f>
        <v>0</v>
      </c>
      <c r="M5" s="25">
        <f t="shared" ref="M5:M54" si="4">HOUR(T5)</f>
        <v>8</v>
      </c>
      <c r="N5" s="25">
        <f t="shared" ref="N5:N54" si="5">MINUTE(T5)</f>
        <v>50</v>
      </c>
      <c r="O5" s="25">
        <f t="shared" ref="O5:O14" si="6">D$2</f>
        <v>5</v>
      </c>
      <c r="P5" s="25">
        <v>8.0</v>
      </c>
      <c r="Q5" s="25">
        <v>2015.0</v>
      </c>
      <c r="R5" s="25" t="str">
        <f>D8</f>
        <v/>
      </c>
      <c r="S5" s="19">
        <f t="shared" ref="S5:T5" si="1">B5</f>
        <v>0.3333333333</v>
      </c>
      <c r="T5" s="19">
        <f t="shared" si="1"/>
        <v>0.3680555556</v>
      </c>
      <c r="U5" s="26" t="s">
        <v>22</v>
      </c>
      <c r="V5" s="7"/>
      <c r="W5" s="7"/>
      <c r="X5" s="7"/>
      <c r="Y5" s="7"/>
      <c r="Z5" s="7"/>
    </row>
    <row r="6">
      <c r="A6" s="27"/>
      <c r="B6" s="27"/>
      <c r="C6" s="27"/>
      <c r="D6" s="30"/>
      <c r="E6" s="28"/>
      <c r="F6" s="28"/>
      <c r="G6" s="30"/>
      <c r="H6" s="30"/>
      <c r="I6" s="36"/>
      <c r="J6" s="24" t="str">
        <f>D17&amp;" - "&amp;D13&amp;" - "&amp;D14&amp;" - "&amp;D16</f>
        <v> -  -  - </v>
      </c>
      <c r="K6" s="25">
        <f t="shared" si="2"/>
        <v>8</v>
      </c>
      <c r="L6" s="24">
        <f t="shared" si="3"/>
        <v>50</v>
      </c>
      <c r="M6" s="25">
        <f t="shared" si="4"/>
        <v>9</v>
      </c>
      <c r="N6" s="25">
        <f t="shared" si="5"/>
        <v>40</v>
      </c>
      <c r="O6" s="25">
        <f t="shared" si="6"/>
        <v>5</v>
      </c>
      <c r="P6" s="25">
        <v>8.0</v>
      </c>
      <c r="Q6" s="25">
        <v>2015.0</v>
      </c>
      <c r="R6" s="25" t="str">
        <f>D15</f>
        <v/>
      </c>
      <c r="S6" s="19">
        <f t="shared" ref="S6:T6" si="7">B12</f>
        <v>0.3680555556</v>
      </c>
      <c r="T6" s="19">
        <f t="shared" si="7"/>
        <v>0.4027777778</v>
      </c>
      <c r="U6" s="31"/>
      <c r="V6" s="7"/>
      <c r="W6" s="7"/>
      <c r="X6" s="7"/>
      <c r="Y6" s="7"/>
      <c r="Z6" s="7"/>
    </row>
    <row r="7">
      <c r="A7" s="27"/>
      <c r="B7" s="27"/>
      <c r="C7" s="27"/>
      <c r="D7" s="28"/>
      <c r="E7" s="28"/>
      <c r="F7" s="28"/>
      <c r="G7" s="28"/>
      <c r="H7" s="28"/>
      <c r="I7" s="36"/>
      <c r="J7" s="24" t="str">
        <f>D25&amp;" - "&amp;D21&amp;" - "&amp;D22&amp;" - "&amp;D24</f>
        <v> -  -  - </v>
      </c>
      <c r="K7" s="25">
        <f t="shared" si="2"/>
        <v>10</v>
      </c>
      <c r="L7" s="24">
        <f t="shared" si="3"/>
        <v>0</v>
      </c>
      <c r="M7" s="25">
        <f t="shared" si="4"/>
        <v>10</v>
      </c>
      <c r="N7" s="25">
        <f t="shared" si="5"/>
        <v>50</v>
      </c>
      <c r="O7" s="25">
        <f t="shared" si="6"/>
        <v>5</v>
      </c>
      <c r="P7" s="25">
        <v>8.0</v>
      </c>
      <c r="Q7" s="25">
        <v>2015.0</v>
      </c>
      <c r="R7" s="25" t="str">
        <f>D23</f>
        <v/>
      </c>
      <c r="S7" s="19">
        <f t="shared" ref="S7:T7" si="8">B20</f>
        <v>0.4166666667</v>
      </c>
      <c r="T7" s="19">
        <f t="shared" si="8"/>
        <v>0.4513888889</v>
      </c>
      <c r="U7" s="31"/>
      <c r="V7" s="7"/>
      <c r="W7" s="7"/>
      <c r="X7" s="7"/>
      <c r="Y7" s="7"/>
      <c r="Z7" s="7"/>
    </row>
    <row r="8">
      <c r="A8" s="27"/>
      <c r="B8" s="27"/>
      <c r="C8" s="27"/>
      <c r="D8" s="28"/>
      <c r="E8" s="28"/>
      <c r="F8" s="28"/>
      <c r="G8" s="28"/>
      <c r="H8" s="28"/>
      <c r="I8" s="36"/>
      <c r="J8" s="24" t="str">
        <f>D32&amp;" - "&amp;D28&amp;" - "&amp;D29&amp;" - "&amp;D31</f>
        <v> -  -  - </v>
      </c>
      <c r="K8" s="25">
        <f t="shared" si="2"/>
        <v>10</v>
      </c>
      <c r="L8" s="24">
        <f t="shared" si="3"/>
        <v>50</v>
      </c>
      <c r="M8" s="25">
        <f t="shared" si="4"/>
        <v>11</v>
      </c>
      <c r="N8" s="25">
        <f t="shared" si="5"/>
        <v>40</v>
      </c>
      <c r="O8" s="25">
        <f t="shared" si="6"/>
        <v>5</v>
      </c>
      <c r="P8" s="25">
        <v>8.0</v>
      </c>
      <c r="Q8" s="25">
        <v>2015.0</v>
      </c>
      <c r="R8" s="25" t="str">
        <f>D30</f>
        <v/>
      </c>
      <c r="S8" s="19">
        <f t="shared" ref="S8:T8" si="9">B27</f>
        <v>0.4513888889</v>
      </c>
      <c r="T8" s="19">
        <f t="shared" si="9"/>
        <v>0.4861111111</v>
      </c>
      <c r="U8" s="31"/>
      <c r="V8" s="7"/>
      <c r="W8" s="7"/>
      <c r="X8" s="7"/>
      <c r="Y8" s="7"/>
      <c r="Z8" s="7"/>
    </row>
    <row r="9">
      <c r="A9" s="27"/>
      <c r="B9" s="27"/>
      <c r="C9" s="27"/>
      <c r="D9" s="28"/>
      <c r="E9" s="28"/>
      <c r="F9" s="28"/>
      <c r="G9" s="28"/>
      <c r="H9" s="28"/>
      <c r="I9" s="36"/>
      <c r="J9" s="24" t="str">
        <f>D39&amp;" - "&amp;D35&amp;" - "&amp;D36&amp;" - "&amp;D38</f>
        <v> -  -  - </v>
      </c>
      <c r="K9" s="25">
        <f t="shared" si="2"/>
        <v>11</v>
      </c>
      <c r="L9" s="24">
        <f t="shared" si="3"/>
        <v>40</v>
      </c>
      <c r="M9" s="25">
        <f t="shared" si="4"/>
        <v>12</v>
      </c>
      <c r="N9" s="25">
        <f t="shared" si="5"/>
        <v>30</v>
      </c>
      <c r="O9" s="25">
        <f t="shared" si="6"/>
        <v>5</v>
      </c>
      <c r="P9" s="25">
        <v>8.0</v>
      </c>
      <c r="Q9" s="25">
        <v>2015.0</v>
      </c>
      <c r="R9" s="25" t="str">
        <f>D37</f>
        <v/>
      </c>
      <c r="S9" s="19">
        <f t="shared" ref="S9:T9" si="10">B34</f>
        <v>0.4861111111</v>
      </c>
      <c r="T9" s="19">
        <f t="shared" si="10"/>
        <v>0.5208333333</v>
      </c>
      <c r="U9" s="31"/>
      <c r="V9" s="7"/>
      <c r="W9" s="7"/>
      <c r="X9" s="7"/>
      <c r="Y9" s="7"/>
      <c r="Z9" s="7"/>
    </row>
    <row r="10">
      <c r="A10" s="27"/>
      <c r="B10" s="27"/>
      <c r="C10" s="27"/>
      <c r="D10" s="28"/>
      <c r="E10" s="28"/>
      <c r="F10" s="28"/>
      <c r="G10" s="28"/>
      <c r="H10" s="28"/>
      <c r="I10" s="36"/>
      <c r="J10" s="24" t="str">
        <f>D46&amp;" - "&amp;D42&amp;" - "&amp;D43&amp;" - "&amp;D45</f>
        <v>Farmácia  - Tecnologia Farmacêutica II - T1 - José</v>
      </c>
      <c r="K10" s="25">
        <f t="shared" si="2"/>
        <v>14</v>
      </c>
      <c r="L10" s="24">
        <f t="shared" si="3"/>
        <v>0</v>
      </c>
      <c r="M10" s="25">
        <f t="shared" si="4"/>
        <v>14</v>
      </c>
      <c r="N10" s="25">
        <f t="shared" si="5"/>
        <v>50</v>
      </c>
      <c r="O10" s="25">
        <f t="shared" si="6"/>
        <v>5</v>
      </c>
      <c r="P10" s="25">
        <v>8.0</v>
      </c>
      <c r="Q10" s="25">
        <v>2015.0</v>
      </c>
      <c r="R10" s="25" t="str">
        <f>D44</f>
        <v>Sala 105 Aulário 2</v>
      </c>
      <c r="S10" s="19">
        <f t="shared" ref="S10:T10" si="11">B41</f>
        <v>0.5833333333</v>
      </c>
      <c r="T10" s="19">
        <f t="shared" si="11"/>
        <v>0.6180555556</v>
      </c>
      <c r="U10" s="31"/>
      <c r="V10" s="7"/>
      <c r="W10" s="7"/>
      <c r="X10" s="7"/>
      <c r="Y10" s="7"/>
      <c r="Z10" s="7"/>
    </row>
    <row r="11">
      <c r="A11" s="27"/>
      <c r="B11" s="12"/>
      <c r="C11" s="38"/>
      <c r="D11" s="40"/>
      <c r="E11" s="40"/>
      <c r="F11" s="40"/>
      <c r="G11" s="40"/>
      <c r="H11" s="40"/>
      <c r="I11" s="43"/>
      <c r="J11" s="24" t="str">
        <f>D53&amp;" - "&amp;D49&amp;" - "&amp;D50&amp;" - "&amp;D52</f>
        <v>Farmácia  - Tecnologia Farmacêutica II - T1 - José</v>
      </c>
      <c r="K11" s="25">
        <f t="shared" si="2"/>
        <v>14</v>
      </c>
      <c r="L11" s="24">
        <f t="shared" si="3"/>
        <v>50</v>
      </c>
      <c r="M11" s="25">
        <f t="shared" si="4"/>
        <v>15</v>
      </c>
      <c r="N11" s="25">
        <f t="shared" si="5"/>
        <v>40</v>
      </c>
      <c r="O11" s="25">
        <f t="shared" si="6"/>
        <v>5</v>
      </c>
      <c r="P11" s="25">
        <v>8.0</v>
      </c>
      <c r="Q11" s="25">
        <v>2015.0</v>
      </c>
      <c r="R11" s="25" t="str">
        <f>D51</f>
        <v>Sala 105 Aulário 2</v>
      </c>
      <c r="S11" s="19">
        <f t="shared" ref="S11:T11" si="12">B48</f>
        <v>0.6180555556</v>
      </c>
      <c r="T11" s="19">
        <f t="shared" si="12"/>
        <v>0.6527777778</v>
      </c>
      <c r="U11" s="31"/>
      <c r="V11" s="7"/>
      <c r="W11" s="7"/>
      <c r="X11" s="7"/>
      <c r="Y11" s="7"/>
      <c r="Z11" s="7"/>
    </row>
    <row r="12">
      <c r="A12" s="27"/>
      <c r="B12" s="21">
        <v>0.3680555555555556</v>
      </c>
      <c r="C12" s="21">
        <v>0.40277777777777773</v>
      </c>
      <c r="D12" s="22"/>
      <c r="E12" s="22"/>
      <c r="F12" s="22"/>
      <c r="G12" s="22"/>
      <c r="H12" s="22"/>
      <c r="I12" s="32"/>
      <c r="J12" s="24" t="str">
        <f>D61&amp;" - "&amp;D57&amp;" - "&amp;D58&amp;" - "&amp;D60</f>
        <v>Farmácia  - Tecnologia Farmacêutica II - T1 - José</v>
      </c>
      <c r="K12" s="25">
        <f t="shared" si="2"/>
        <v>16</v>
      </c>
      <c r="L12" s="24">
        <f t="shared" si="3"/>
        <v>0</v>
      </c>
      <c r="M12" s="25">
        <f t="shared" si="4"/>
        <v>16</v>
      </c>
      <c r="N12" s="25">
        <f t="shared" si="5"/>
        <v>50</v>
      </c>
      <c r="O12" s="25">
        <f t="shared" si="6"/>
        <v>5</v>
      </c>
      <c r="P12" s="25">
        <v>8.0</v>
      </c>
      <c r="Q12" s="25">
        <v>2015.0</v>
      </c>
      <c r="R12" s="25" t="str">
        <f>D59</f>
        <v>Sala 105 Aulário 2</v>
      </c>
      <c r="S12" s="19">
        <f t="shared" ref="S12:T12" si="13">B56</f>
        <v>0.6666666667</v>
      </c>
      <c r="T12" s="19">
        <f t="shared" si="13"/>
        <v>0.7013888889</v>
      </c>
      <c r="U12" s="31"/>
      <c r="V12" s="7"/>
      <c r="W12" s="7"/>
      <c r="X12" s="7"/>
      <c r="Y12" s="7"/>
      <c r="Z12" s="7"/>
    </row>
    <row r="13">
      <c r="A13" s="27"/>
      <c r="B13" s="27"/>
      <c r="C13" s="27"/>
      <c r="D13" s="30"/>
      <c r="E13" s="28"/>
      <c r="F13" s="28"/>
      <c r="G13" s="30"/>
      <c r="H13" s="30"/>
      <c r="I13" s="36"/>
      <c r="J13" s="24" t="str">
        <f>D68&amp;" - "&amp;D64&amp;" - "&amp;D65&amp;" - "&amp;D67</f>
        <v>Farmácia  - Tecnologia Farmacêutica II - T1 - José</v>
      </c>
      <c r="K13" s="25">
        <f t="shared" si="2"/>
        <v>16</v>
      </c>
      <c r="L13" s="24">
        <f t="shared" si="3"/>
        <v>50</v>
      </c>
      <c r="M13" s="25">
        <f t="shared" si="4"/>
        <v>17</v>
      </c>
      <c r="N13" s="25">
        <f t="shared" si="5"/>
        <v>40</v>
      </c>
      <c r="O13" s="25">
        <f t="shared" si="6"/>
        <v>5</v>
      </c>
      <c r="P13" s="25">
        <v>8.0</v>
      </c>
      <c r="Q13" s="25">
        <v>2015.0</v>
      </c>
      <c r="R13" s="25" t="str">
        <f>D66</f>
        <v>Sala 105 Aulário 2</v>
      </c>
      <c r="S13" s="19">
        <f t="shared" ref="S13:T13" si="14">B63</f>
        <v>0.7013888889</v>
      </c>
      <c r="T13" s="19">
        <f t="shared" si="14"/>
        <v>0.7361111111</v>
      </c>
      <c r="U13" s="31"/>
      <c r="V13" s="7"/>
      <c r="W13" s="7"/>
      <c r="X13" s="7"/>
      <c r="Y13" s="7"/>
      <c r="Z13" s="7"/>
    </row>
    <row r="14">
      <c r="A14" s="27"/>
      <c r="B14" s="27"/>
      <c r="C14" s="27"/>
      <c r="D14" s="28"/>
      <c r="E14" s="28"/>
      <c r="F14" s="28"/>
      <c r="G14" s="28"/>
      <c r="H14" s="28"/>
      <c r="I14" s="36"/>
      <c r="J14" s="24" t="str">
        <f>D75&amp;" - "&amp;D71&amp;" - "&amp;D72&amp;" - "&amp;D74</f>
        <v> -  -  - </v>
      </c>
      <c r="K14" s="25">
        <f t="shared" si="2"/>
        <v>17</v>
      </c>
      <c r="L14" s="24">
        <f t="shared" si="3"/>
        <v>40</v>
      </c>
      <c r="M14" s="25">
        <f t="shared" si="4"/>
        <v>18</v>
      </c>
      <c r="N14" s="25">
        <f t="shared" si="5"/>
        <v>30</v>
      </c>
      <c r="O14" s="25">
        <f t="shared" si="6"/>
        <v>5</v>
      </c>
      <c r="P14" s="25">
        <v>8.0</v>
      </c>
      <c r="Q14" s="25">
        <v>2015.0</v>
      </c>
      <c r="R14" s="25" t="str">
        <f>D73</f>
        <v/>
      </c>
      <c r="S14" s="19">
        <f t="shared" ref="S14:T14" si="15">B70</f>
        <v>0.7361111111</v>
      </c>
      <c r="T14" s="19">
        <f t="shared" si="15"/>
        <v>0.7708333333</v>
      </c>
      <c r="U14" s="42"/>
      <c r="V14" s="7"/>
      <c r="W14" s="7"/>
      <c r="X14" s="7"/>
      <c r="Y14" s="7"/>
      <c r="Z14" s="7"/>
    </row>
    <row r="15">
      <c r="A15" s="27"/>
      <c r="B15" s="27"/>
      <c r="C15" s="27"/>
      <c r="D15" s="28"/>
      <c r="E15" s="28"/>
      <c r="F15" s="28"/>
      <c r="G15" s="28"/>
      <c r="H15" s="28"/>
      <c r="I15" s="36"/>
      <c r="J15" s="24" t="str">
        <f>E10&amp;" - "&amp;E6&amp;" - "&amp;E7&amp;" - "&amp;E9</f>
        <v> -  -  - </v>
      </c>
      <c r="K15" s="25">
        <f t="shared" si="2"/>
        <v>8</v>
      </c>
      <c r="L15" s="24">
        <f t="shared" si="3"/>
        <v>0</v>
      </c>
      <c r="M15" s="25">
        <f t="shared" si="4"/>
        <v>8</v>
      </c>
      <c r="N15" s="25">
        <f t="shared" si="5"/>
        <v>50</v>
      </c>
      <c r="O15" s="25">
        <f t="shared" ref="O15:O24" si="16">E$2</f>
        <v>6</v>
      </c>
      <c r="P15" s="25">
        <v>8.0</v>
      </c>
      <c r="Q15" s="25">
        <v>2015.0</v>
      </c>
      <c r="R15" s="25" t="str">
        <f>E8</f>
        <v/>
      </c>
      <c r="S15" s="19">
        <v>0.3333333333333333</v>
      </c>
      <c r="T15" s="19">
        <v>0.3680555555555556</v>
      </c>
      <c r="U15" s="26" t="s">
        <v>77</v>
      </c>
      <c r="V15" s="7"/>
      <c r="W15" s="7"/>
      <c r="X15" s="7"/>
      <c r="Y15" s="7"/>
      <c r="Z15" s="7"/>
    </row>
    <row r="16">
      <c r="A16" s="27"/>
      <c r="B16" s="27"/>
      <c r="C16" s="27"/>
      <c r="D16" s="28"/>
      <c r="E16" s="28"/>
      <c r="F16" s="28"/>
      <c r="G16" s="28"/>
      <c r="H16" s="28"/>
      <c r="I16" s="36"/>
      <c r="J16" s="24" t="str">
        <f>E17&amp;" - "&amp;E13&amp;" - "&amp;E14&amp;" - "&amp;E16</f>
        <v> -  -  - </v>
      </c>
      <c r="K16" s="25">
        <f t="shared" si="2"/>
        <v>8</v>
      </c>
      <c r="L16" s="24">
        <f t="shared" si="3"/>
        <v>50</v>
      </c>
      <c r="M16" s="25">
        <f t="shared" si="4"/>
        <v>9</v>
      </c>
      <c r="N16" s="25">
        <f t="shared" si="5"/>
        <v>40</v>
      </c>
      <c r="O16" s="25">
        <f t="shared" si="16"/>
        <v>6</v>
      </c>
      <c r="P16" s="25">
        <v>8.0</v>
      </c>
      <c r="Q16" s="25">
        <v>2015.0</v>
      </c>
      <c r="R16" s="25" t="str">
        <f>E15</f>
        <v/>
      </c>
      <c r="S16" s="19">
        <v>0.3680555555555556</v>
      </c>
      <c r="T16" s="19">
        <v>0.40277777777777773</v>
      </c>
      <c r="U16" s="31"/>
      <c r="V16" s="7"/>
      <c r="W16" s="7"/>
      <c r="X16" s="7"/>
      <c r="Y16" s="7"/>
      <c r="Z16" s="7"/>
    </row>
    <row r="17">
      <c r="A17" s="27"/>
      <c r="B17" s="27"/>
      <c r="C17" s="27"/>
      <c r="D17" s="28"/>
      <c r="E17" s="28"/>
      <c r="F17" s="28"/>
      <c r="G17" s="28"/>
      <c r="H17" s="28"/>
      <c r="I17" s="36"/>
      <c r="J17" s="24" t="str">
        <f>E25&amp;" - "&amp;E21&amp;" - "&amp;E22&amp;" - "&amp;E24</f>
        <v> -  -  - </v>
      </c>
      <c r="K17" s="25">
        <f t="shared" si="2"/>
        <v>10</v>
      </c>
      <c r="L17" s="24">
        <f t="shared" si="3"/>
        <v>0</v>
      </c>
      <c r="M17" s="25">
        <f t="shared" si="4"/>
        <v>10</v>
      </c>
      <c r="N17" s="25">
        <f t="shared" si="5"/>
        <v>50</v>
      </c>
      <c r="O17" s="25">
        <f t="shared" si="16"/>
        <v>6</v>
      </c>
      <c r="P17" s="25">
        <v>8.0</v>
      </c>
      <c r="Q17" s="25">
        <v>2015.0</v>
      </c>
      <c r="R17" s="25" t="str">
        <f>E23</f>
        <v/>
      </c>
      <c r="S17" s="19">
        <v>0.4166666666666667</v>
      </c>
      <c r="T17" s="19">
        <v>0.4513888888888889</v>
      </c>
      <c r="U17" s="31"/>
      <c r="V17" s="7"/>
      <c r="W17" s="7"/>
      <c r="X17" s="7"/>
      <c r="Y17" s="7"/>
      <c r="Z17" s="7"/>
    </row>
    <row r="18">
      <c r="A18" s="27"/>
      <c r="B18" s="38"/>
      <c r="C18" s="12"/>
      <c r="D18" s="40"/>
      <c r="E18" s="40"/>
      <c r="F18" s="40"/>
      <c r="G18" s="40"/>
      <c r="H18" s="40"/>
      <c r="I18" s="43"/>
      <c r="J18" s="24" t="str">
        <f>E32&amp;" - "&amp;E28&amp;" - "&amp;E29&amp;" - "&amp;E31</f>
        <v> -  -  - </v>
      </c>
      <c r="K18" s="25">
        <f t="shared" si="2"/>
        <v>10</v>
      </c>
      <c r="L18" s="24">
        <f t="shared" si="3"/>
        <v>50</v>
      </c>
      <c r="M18" s="25">
        <f t="shared" si="4"/>
        <v>11</v>
      </c>
      <c r="N18" s="25">
        <f t="shared" si="5"/>
        <v>40</v>
      </c>
      <c r="O18" s="25">
        <f t="shared" si="16"/>
        <v>6</v>
      </c>
      <c r="P18" s="25">
        <v>8.0</v>
      </c>
      <c r="Q18" s="25">
        <v>2015.0</v>
      </c>
      <c r="R18" s="25" t="str">
        <f>E30</f>
        <v/>
      </c>
      <c r="S18" s="19">
        <v>0.4513888888888889</v>
      </c>
      <c r="T18" s="19">
        <v>0.4861111111111111</v>
      </c>
      <c r="U18" s="31"/>
      <c r="V18" s="7"/>
      <c r="W18" s="7"/>
      <c r="X18" s="7"/>
      <c r="Y18" s="7"/>
      <c r="Z18" s="7"/>
    </row>
    <row r="19">
      <c r="A19" s="27"/>
      <c r="B19" s="45" t="s">
        <v>81</v>
      </c>
      <c r="C19" s="4"/>
      <c r="D19" s="4"/>
      <c r="E19" s="4"/>
      <c r="F19" s="4"/>
      <c r="G19" s="4"/>
      <c r="H19" s="4"/>
      <c r="I19" s="5"/>
      <c r="J19" s="24" t="str">
        <f>E39&amp;" - "&amp;E35&amp;" - "&amp;E36&amp;" - "&amp;E38</f>
        <v> -  -  - </v>
      </c>
      <c r="K19" s="25">
        <f t="shared" si="2"/>
        <v>11</v>
      </c>
      <c r="L19" s="24">
        <f t="shared" si="3"/>
        <v>40</v>
      </c>
      <c r="M19" s="25">
        <f t="shared" si="4"/>
        <v>12</v>
      </c>
      <c r="N19" s="25">
        <f t="shared" si="5"/>
        <v>30</v>
      </c>
      <c r="O19" s="25">
        <f t="shared" si="16"/>
        <v>6</v>
      </c>
      <c r="P19" s="25">
        <v>8.0</v>
      </c>
      <c r="Q19" s="25">
        <v>2015.0</v>
      </c>
      <c r="R19" s="25" t="str">
        <f>E37</f>
        <v/>
      </c>
      <c r="S19" s="19">
        <v>0.4861111111111111</v>
      </c>
      <c r="T19" s="19">
        <v>0.5208333333333334</v>
      </c>
      <c r="U19" s="31"/>
      <c r="V19" s="7"/>
      <c r="W19" s="7"/>
      <c r="X19" s="7"/>
      <c r="Y19" s="7"/>
      <c r="Z19" s="7"/>
    </row>
    <row r="20">
      <c r="A20" s="27"/>
      <c r="B20" s="21">
        <v>0.4166666666666667</v>
      </c>
      <c r="C20" s="21">
        <v>0.4513888888888889</v>
      </c>
      <c r="D20" s="22"/>
      <c r="E20" s="22"/>
      <c r="F20" s="22"/>
      <c r="G20" s="22"/>
      <c r="H20" s="22"/>
      <c r="I20" s="32"/>
      <c r="J20" s="24" t="str">
        <f>E46&amp;" - "&amp;E42&amp;" - "&amp;E43&amp;" - "&amp;E45</f>
        <v> -  -  - </v>
      </c>
      <c r="K20" s="25">
        <f t="shared" si="2"/>
        <v>14</v>
      </c>
      <c r="L20" s="24">
        <f t="shared" si="3"/>
        <v>0</v>
      </c>
      <c r="M20" s="25">
        <f t="shared" si="4"/>
        <v>14</v>
      </c>
      <c r="N20" s="25">
        <f t="shared" si="5"/>
        <v>50</v>
      </c>
      <c r="O20" s="25">
        <f t="shared" si="16"/>
        <v>6</v>
      </c>
      <c r="P20" s="25">
        <v>8.0</v>
      </c>
      <c r="Q20" s="25">
        <v>2015.0</v>
      </c>
      <c r="R20" s="25" t="str">
        <f>E44</f>
        <v/>
      </c>
      <c r="S20" s="19">
        <v>0.5833333333333334</v>
      </c>
      <c r="T20" s="19">
        <v>0.6180555555555556</v>
      </c>
      <c r="U20" s="31"/>
      <c r="V20" s="7"/>
      <c r="W20" s="7"/>
      <c r="X20" s="7"/>
      <c r="Y20" s="7"/>
      <c r="Z20" s="7"/>
    </row>
    <row r="21" ht="27.75" customHeight="1">
      <c r="A21" s="27"/>
      <c r="B21" s="27"/>
      <c r="C21" s="27"/>
      <c r="D21" s="30"/>
      <c r="E21" s="28"/>
      <c r="F21" s="28"/>
      <c r="G21" s="30"/>
      <c r="H21" s="30"/>
      <c r="I21" s="36"/>
      <c r="J21" s="24" t="str">
        <f>E53&amp;" - "&amp;E49&amp;" - "&amp;E50&amp;" - "&amp;E52</f>
        <v> -  -  - </v>
      </c>
      <c r="K21" s="25">
        <f t="shared" si="2"/>
        <v>14</v>
      </c>
      <c r="L21" s="24">
        <f t="shared" si="3"/>
        <v>50</v>
      </c>
      <c r="M21" s="25">
        <f t="shared" si="4"/>
        <v>15</v>
      </c>
      <c r="N21" s="25">
        <f t="shared" si="5"/>
        <v>40</v>
      </c>
      <c r="O21" s="25">
        <f t="shared" si="16"/>
        <v>6</v>
      </c>
      <c r="P21" s="25">
        <v>8.0</v>
      </c>
      <c r="Q21" s="25">
        <v>2015.0</v>
      </c>
      <c r="R21" s="25" t="str">
        <f>E51</f>
        <v/>
      </c>
      <c r="S21" s="19">
        <v>0.6180555555555556</v>
      </c>
      <c r="T21" s="19">
        <v>0.6527777777777778</v>
      </c>
      <c r="U21" s="31"/>
      <c r="V21" s="7"/>
      <c r="W21" s="7"/>
      <c r="X21" s="7"/>
      <c r="Y21" s="7"/>
      <c r="Z21" s="7"/>
    </row>
    <row r="22" ht="15.75" customHeight="1">
      <c r="A22" s="27"/>
      <c r="B22" s="27"/>
      <c r="C22" s="27"/>
      <c r="D22" s="28"/>
      <c r="E22" s="28"/>
      <c r="F22" s="28"/>
      <c r="G22" s="28"/>
      <c r="H22" s="28"/>
      <c r="I22" s="36"/>
      <c r="J22" s="24" t="str">
        <f>E61&amp;" - "&amp;E57&amp;" - "&amp;E58&amp;" - "&amp;E60</f>
        <v> -  -  - </v>
      </c>
      <c r="K22" s="25">
        <f t="shared" si="2"/>
        <v>16</v>
      </c>
      <c r="L22" s="24">
        <f t="shared" si="3"/>
        <v>0</v>
      </c>
      <c r="M22" s="25">
        <f t="shared" si="4"/>
        <v>16</v>
      </c>
      <c r="N22" s="25">
        <f t="shared" si="5"/>
        <v>50</v>
      </c>
      <c r="O22" s="25">
        <f t="shared" si="16"/>
        <v>6</v>
      </c>
      <c r="P22" s="25">
        <v>8.0</v>
      </c>
      <c r="Q22" s="25">
        <v>2015.0</v>
      </c>
      <c r="R22" s="25" t="str">
        <f>E59</f>
        <v/>
      </c>
      <c r="S22" s="19">
        <v>0.6666666666666666</v>
      </c>
      <c r="T22" s="19">
        <v>0.7013888888888888</v>
      </c>
      <c r="U22" s="31"/>
      <c r="V22" s="7"/>
      <c r="W22" s="7"/>
      <c r="X22" s="7"/>
      <c r="Y22" s="7"/>
      <c r="Z22" s="7"/>
    </row>
    <row r="23" ht="15.75" customHeight="1">
      <c r="A23" s="27"/>
      <c r="B23" s="27"/>
      <c r="C23" s="27"/>
      <c r="D23" s="28"/>
      <c r="E23" s="28"/>
      <c r="F23" s="28"/>
      <c r="G23" s="28"/>
      <c r="H23" s="28"/>
      <c r="I23" s="36"/>
      <c r="J23" s="24" t="str">
        <f>E68&amp;" - "&amp;E64&amp;" - "&amp;E65&amp;" - "&amp;E67</f>
        <v> -  -  - </v>
      </c>
      <c r="K23" s="25">
        <f t="shared" si="2"/>
        <v>16</v>
      </c>
      <c r="L23" s="24">
        <f t="shared" si="3"/>
        <v>50</v>
      </c>
      <c r="M23" s="25">
        <f t="shared" si="4"/>
        <v>17</v>
      </c>
      <c r="N23" s="25">
        <f t="shared" si="5"/>
        <v>40</v>
      </c>
      <c r="O23" s="25">
        <f t="shared" si="16"/>
        <v>6</v>
      </c>
      <c r="P23" s="25">
        <v>8.0</v>
      </c>
      <c r="Q23" s="25">
        <v>2015.0</v>
      </c>
      <c r="R23" s="25" t="str">
        <f>E66</f>
        <v/>
      </c>
      <c r="S23" s="19">
        <v>0.7013888888888888</v>
      </c>
      <c r="T23" s="19">
        <v>0.7361111111111112</v>
      </c>
      <c r="U23" s="31"/>
      <c r="V23" s="7"/>
      <c r="W23" s="7"/>
      <c r="X23" s="7"/>
      <c r="Y23" s="7"/>
      <c r="Z23" s="7"/>
    </row>
    <row r="24" ht="15.75" customHeight="1">
      <c r="A24" s="27"/>
      <c r="B24" s="27"/>
      <c r="C24" s="27"/>
      <c r="D24" s="28"/>
      <c r="E24" s="28"/>
      <c r="F24" s="28"/>
      <c r="G24" s="28"/>
      <c r="H24" s="28"/>
      <c r="I24" s="36"/>
      <c r="J24" s="24" t="str">
        <f>E75&amp;" - "&amp;E71&amp;" - "&amp;E72&amp;" - "&amp;E74</f>
        <v> -  -  - </v>
      </c>
      <c r="K24" s="25">
        <f t="shared" si="2"/>
        <v>17</v>
      </c>
      <c r="L24" s="24">
        <f t="shared" si="3"/>
        <v>40</v>
      </c>
      <c r="M24" s="25">
        <f t="shared" si="4"/>
        <v>18</v>
      </c>
      <c r="N24" s="25">
        <f t="shared" si="5"/>
        <v>30</v>
      </c>
      <c r="O24" s="25">
        <f t="shared" si="16"/>
        <v>6</v>
      </c>
      <c r="P24" s="25">
        <v>8.0</v>
      </c>
      <c r="Q24" s="25">
        <v>2015.0</v>
      </c>
      <c r="R24" s="25" t="str">
        <f>E73</f>
        <v/>
      </c>
      <c r="S24" s="19">
        <v>0.7361111111111112</v>
      </c>
      <c r="T24" s="19">
        <v>0.7708333333333334</v>
      </c>
      <c r="U24" s="47"/>
      <c r="V24" s="7"/>
      <c r="W24" s="7"/>
      <c r="X24" s="7"/>
      <c r="Y24" s="7"/>
      <c r="Z24" s="7"/>
    </row>
    <row r="25" ht="15.75" customHeight="1">
      <c r="A25" s="27"/>
      <c r="B25" s="27"/>
      <c r="C25" s="27"/>
      <c r="D25" s="28"/>
      <c r="E25" s="28"/>
      <c r="F25" s="28"/>
      <c r="G25" s="28"/>
      <c r="H25" s="28"/>
      <c r="I25" s="36"/>
      <c r="J25" s="24" t="str">
        <f>F10&amp;" - "&amp;F6&amp;" - "&amp;F7&amp;" - "&amp;F9</f>
        <v> -  -  - </v>
      </c>
      <c r="K25" s="25">
        <f t="shared" si="2"/>
        <v>8</v>
      </c>
      <c r="L25" s="24">
        <f t="shared" si="3"/>
        <v>0</v>
      </c>
      <c r="M25" s="25">
        <f t="shared" si="4"/>
        <v>8</v>
      </c>
      <c r="N25" s="25">
        <f t="shared" si="5"/>
        <v>50</v>
      </c>
      <c r="O25" s="25">
        <f t="shared" ref="O25:O34" si="17">F$2</f>
        <v>7</v>
      </c>
      <c r="P25" s="25">
        <v>8.0</v>
      </c>
      <c r="Q25" s="25">
        <v>2015.0</v>
      </c>
      <c r="R25" s="25" t="str">
        <f>F8</f>
        <v/>
      </c>
      <c r="S25" s="19">
        <v>0.3333333333333333</v>
      </c>
      <c r="T25" s="19">
        <v>0.3680555555555556</v>
      </c>
      <c r="U25" s="26" t="s">
        <v>97</v>
      </c>
      <c r="V25" s="7"/>
      <c r="W25" s="7"/>
      <c r="X25" s="7"/>
      <c r="Y25" s="7"/>
      <c r="Z25" s="7"/>
    </row>
    <row r="26" ht="15.75" customHeight="1">
      <c r="A26" s="27"/>
      <c r="B26" s="12"/>
      <c r="C26" s="12"/>
      <c r="D26" s="40"/>
      <c r="E26" s="40"/>
      <c r="F26" s="40"/>
      <c r="G26" s="40"/>
      <c r="H26" s="40"/>
      <c r="I26" s="43"/>
      <c r="J26" s="24" t="str">
        <f>F17&amp;" - "&amp;F13&amp;" - "&amp;F14&amp;" - "&amp;F16</f>
        <v> -  -  - </v>
      </c>
      <c r="K26" s="25">
        <f t="shared" si="2"/>
        <v>8</v>
      </c>
      <c r="L26" s="24">
        <f t="shared" si="3"/>
        <v>50</v>
      </c>
      <c r="M26" s="25">
        <f t="shared" si="4"/>
        <v>9</v>
      </c>
      <c r="N26" s="25">
        <f t="shared" si="5"/>
        <v>40</v>
      </c>
      <c r="O26" s="25">
        <f t="shared" si="17"/>
        <v>7</v>
      </c>
      <c r="P26" s="25">
        <v>8.0</v>
      </c>
      <c r="Q26" s="25">
        <v>2015.0</v>
      </c>
      <c r="R26" s="25" t="str">
        <f>F15</f>
        <v/>
      </c>
      <c r="S26" s="19">
        <v>0.3680555555555556</v>
      </c>
      <c r="T26" s="19">
        <v>0.40277777777777773</v>
      </c>
      <c r="U26" s="31"/>
      <c r="V26" s="7"/>
      <c r="W26" s="7"/>
      <c r="X26" s="7"/>
      <c r="Y26" s="7"/>
      <c r="Z26" s="7"/>
    </row>
    <row r="27" ht="15.75" customHeight="1">
      <c r="A27" s="27"/>
      <c r="B27" s="21">
        <v>0.4513888888888889</v>
      </c>
      <c r="C27" s="21">
        <v>0.4861111111111111</v>
      </c>
      <c r="D27" s="22"/>
      <c r="E27" s="22"/>
      <c r="F27" s="22"/>
      <c r="G27" s="22"/>
      <c r="H27" s="22"/>
      <c r="I27" s="32"/>
      <c r="J27" s="24" t="str">
        <f>F25&amp;" - "&amp;F21&amp;" - "&amp;F22&amp;" - "&amp;F24</f>
        <v> -  -  - </v>
      </c>
      <c r="K27" s="25">
        <f t="shared" si="2"/>
        <v>10</v>
      </c>
      <c r="L27" s="24">
        <f t="shared" si="3"/>
        <v>0</v>
      </c>
      <c r="M27" s="25">
        <f t="shared" si="4"/>
        <v>10</v>
      </c>
      <c r="N27" s="25">
        <f t="shared" si="5"/>
        <v>50</v>
      </c>
      <c r="O27" s="25">
        <f t="shared" si="17"/>
        <v>7</v>
      </c>
      <c r="P27" s="25">
        <v>8.0</v>
      </c>
      <c r="Q27" s="25">
        <v>2015.0</v>
      </c>
      <c r="R27" s="25" t="str">
        <f>F23</f>
        <v/>
      </c>
      <c r="S27" s="19">
        <v>0.4166666666666667</v>
      </c>
      <c r="T27" s="19">
        <v>0.4513888888888889</v>
      </c>
      <c r="U27" s="31"/>
      <c r="V27" s="7"/>
      <c r="W27" s="7"/>
      <c r="X27" s="7"/>
      <c r="Y27" s="7"/>
      <c r="Z27" s="7"/>
    </row>
    <row r="28" ht="24.75" customHeight="1">
      <c r="A28" s="27"/>
      <c r="B28" s="27"/>
      <c r="C28" s="27"/>
      <c r="D28" s="30"/>
      <c r="E28" s="28"/>
      <c r="F28" s="28"/>
      <c r="G28" s="30"/>
      <c r="H28" s="30"/>
      <c r="I28" s="36"/>
      <c r="J28" s="24" t="str">
        <f>F32&amp;" - "&amp;F28&amp;" - "&amp;F29&amp;" - "&amp;F31</f>
        <v> -  -  - </v>
      </c>
      <c r="K28" s="25">
        <f t="shared" si="2"/>
        <v>10</v>
      </c>
      <c r="L28" s="24">
        <f t="shared" si="3"/>
        <v>50</v>
      </c>
      <c r="M28" s="25">
        <f t="shared" si="4"/>
        <v>11</v>
      </c>
      <c r="N28" s="25">
        <f t="shared" si="5"/>
        <v>40</v>
      </c>
      <c r="O28" s="25">
        <f t="shared" si="17"/>
        <v>7</v>
      </c>
      <c r="P28" s="25">
        <v>8.0</v>
      </c>
      <c r="Q28" s="25">
        <v>2015.0</v>
      </c>
      <c r="R28" s="25" t="str">
        <f>F30</f>
        <v/>
      </c>
      <c r="S28" s="19">
        <v>0.4513888888888889</v>
      </c>
      <c r="T28" s="19">
        <v>0.4861111111111111</v>
      </c>
      <c r="U28" s="31"/>
      <c r="V28" s="7"/>
      <c r="W28" s="7"/>
      <c r="X28" s="7"/>
      <c r="Y28" s="7"/>
      <c r="Z28" s="7"/>
    </row>
    <row r="29" ht="15.75" customHeight="1">
      <c r="A29" s="27"/>
      <c r="B29" s="27"/>
      <c r="C29" s="27"/>
      <c r="D29" s="28"/>
      <c r="E29" s="28"/>
      <c r="F29" s="28"/>
      <c r="G29" s="28"/>
      <c r="H29" s="28"/>
      <c r="I29" s="36"/>
      <c r="J29" s="24" t="str">
        <f>F39&amp;" - "&amp;F35&amp;" - "&amp;F36&amp;" - "&amp;F38</f>
        <v> -  -  - </v>
      </c>
      <c r="K29" s="25">
        <f t="shared" si="2"/>
        <v>11</v>
      </c>
      <c r="L29" s="24">
        <f t="shared" si="3"/>
        <v>40</v>
      </c>
      <c r="M29" s="25">
        <f t="shared" si="4"/>
        <v>12</v>
      </c>
      <c r="N29" s="25">
        <f t="shared" si="5"/>
        <v>30</v>
      </c>
      <c r="O29" s="25">
        <f t="shared" si="17"/>
        <v>7</v>
      </c>
      <c r="P29" s="25">
        <v>8.0</v>
      </c>
      <c r="Q29" s="25">
        <v>2015.0</v>
      </c>
      <c r="R29" s="25" t="str">
        <f>F37</f>
        <v/>
      </c>
      <c r="S29" s="19">
        <v>0.4861111111111111</v>
      </c>
      <c r="T29" s="19">
        <v>0.5208333333333334</v>
      </c>
      <c r="U29" s="31"/>
      <c r="V29" s="7"/>
      <c r="W29" s="7"/>
      <c r="X29" s="7"/>
      <c r="Y29" s="7"/>
      <c r="Z29" s="7"/>
    </row>
    <row r="30" ht="15.75" customHeight="1">
      <c r="A30" s="27"/>
      <c r="B30" s="27"/>
      <c r="C30" s="27"/>
      <c r="D30" s="28"/>
      <c r="E30" s="28"/>
      <c r="F30" s="28"/>
      <c r="G30" s="28"/>
      <c r="H30" s="28"/>
      <c r="I30" s="36"/>
      <c r="J30" s="24" t="str">
        <f>F46&amp;" - "&amp;F42&amp;" - "&amp;F43&amp;" - "&amp;F45</f>
        <v>Farmácia  - Análise Hematológica - M1 e M2 - Critiane</v>
      </c>
      <c r="K30" s="25">
        <f t="shared" si="2"/>
        <v>14</v>
      </c>
      <c r="L30" s="24">
        <f t="shared" si="3"/>
        <v>0</v>
      </c>
      <c r="M30" s="25">
        <f t="shared" si="4"/>
        <v>14</v>
      </c>
      <c r="N30" s="25">
        <f t="shared" si="5"/>
        <v>50</v>
      </c>
      <c r="O30" s="25">
        <f t="shared" si="17"/>
        <v>7</v>
      </c>
      <c r="P30" s="25">
        <v>8.0</v>
      </c>
      <c r="Q30" s="25">
        <v>2015.0</v>
      </c>
      <c r="R30" s="25" t="str">
        <f>F44</f>
        <v>Sala 2 Aulário 1</v>
      </c>
      <c r="S30" s="19">
        <v>0.5833333333333334</v>
      </c>
      <c r="T30" s="19">
        <v>0.6180555555555556</v>
      </c>
      <c r="U30" s="31"/>
      <c r="V30" s="7"/>
      <c r="W30" s="7"/>
      <c r="X30" s="7"/>
      <c r="Y30" s="7"/>
      <c r="Z30" s="7"/>
    </row>
    <row r="31" ht="15.75" customHeight="1">
      <c r="A31" s="27"/>
      <c r="B31" s="27"/>
      <c r="C31" s="27"/>
      <c r="D31" s="28"/>
      <c r="E31" s="28"/>
      <c r="F31" s="28"/>
      <c r="G31" s="28"/>
      <c r="H31" s="28"/>
      <c r="I31" s="36"/>
      <c r="J31" s="24" t="str">
        <f>F53&amp;" - "&amp;F49&amp;" - "&amp;F50&amp;" - "&amp;F52</f>
        <v>Farmácia  - Análise Hematológica - M1 e M2 - Critiane</v>
      </c>
      <c r="K31" s="25">
        <f t="shared" si="2"/>
        <v>14</v>
      </c>
      <c r="L31" s="24">
        <f t="shared" si="3"/>
        <v>50</v>
      </c>
      <c r="M31" s="25">
        <f t="shared" si="4"/>
        <v>15</v>
      </c>
      <c r="N31" s="25">
        <f t="shared" si="5"/>
        <v>40</v>
      </c>
      <c r="O31" s="25">
        <f t="shared" si="17"/>
        <v>7</v>
      </c>
      <c r="P31" s="25">
        <v>8.0</v>
      </c>
      <c r="Q31" s="25">
        <v>2015.0</v>
      </c>
      <c r="R31" s="25" t="str">
        <f>F51</f>
        <v>Sala 2 Aulário 1</v>
      </c>
      <c r="S31" s="19">
        <v>0.6180555555555556</v>
      </c>
      <c r="T31" s="19">
        <v>0.6527777777777778</v>
      </c>
      <c r="U31" s="31"/>
      <c r="V31" s="7"/>
      <c r="W31" s="7"/>
      <c r="X31" s="7"/>
      <c r="Y31" s="7"/>
      <c r="Z31" s="7"/>
    </row>
    <row r="32" ht="15.75" customHeight="1">
      <c r="A32" s="27"/>
      <c r="B32" s="27"/>
      <c r="C32" s="27"/>
      <c r="D32" s="28"/>
      <c r="E32" s="28"/>
      <c r="F32" s="28"/>
      <c r="G32" s="28"/>
      <c r="H32" s="28"/>
      <c r="I32" s="36"/>
      <c r="J32" s="24" t="str">
        <f>F61&amp;" - "&amp;F57&amp;" - "&amp;F58&amp;" - "&amp;F60</f>
        <v>Farmácia  - Análise Hematológica - M1 - Critiane</v>
      </c>
      <c r="K32" s="25">
        <f t="shared" si="2"/>
        <v>16</v>
      </c>
      <c r="L32" s="24">
        <f t="shared" si="3"/>
        <v>0</v>
      </c>
      <c r="M32" s="25">
        <f t="shared" si="4"/>
        <v>16</v>
      </c>
      <c r="N32" s="25">
        <f t="shared" si="5"/>
        <v>50</v>
      </c>
      <c r="O32" s="25">
        <f t="shared" si="17"/>
        <v>7</v>
      </c>
      <c r="P32" s="25">
        <v>8.0</v>
      </c>
      <c r="Q32" s="25">
        <v>2015.0</v>
      </c>
      <c r="R32" s="25" t="str">
        <f>F59</f>
        <v>Lab de análises clínicas p.15</v>
      </c>
      <c r="S32" s="19">
        <v>0.6666666666666666</v>
      </c>
      <c r="T32" s="19">
        <v>0.7013888888888888</v>
      </c>
      <c r="U32" s="31"/>
      <c r="V32" s="7"/>
      <c r="W32" s="7"/>
      <c r="X32" s="7"/>
      <c r="Y32" s="7"/>
      <c r="Z32" s="7"/>
    </row>
    <row r="33" ht="15.75" customHeight="1">
      <c r="A33" s="27"/>
      <c r="B33" s="12"/>
      <c r="C33" s="12"/>
      <c r="D33" s="40"/>
      <c r="E33" s="28"/>
      <c r="F33" s="28"/>
      <c r="G33" s="28"/>
      <c r="H33" s="40"/>
      <c r="I33" s="43"/>
      <c r="J33" s="24" t="str">
        <f>F68&amp;" - "&amp;F64&amp;" - "&amp;F65&amp;" - "&amp;F67</f>
        <v>Farmácia  - Análise Hematológica - M1 - Critiane</v>
      </c>
      <c r="K33" s="25">
        <f t="shared" si="2"/>
        <v>16</v>
      </c>
      <c r="L33" s="24">
        <f t="shared" si="3"/>
        <v>50</v>
      </c>
      <c r="M33" s="25">
        <f t="shared" si="4"/>
        <v>17</v>
      </c>
      <c r="N33" s="25">
        <f t="shared" si="5"/>
        <v>40</v>
      </c>
      <c r="O33" s="25">
        <f t="shared" si="17"/>
        <v>7</v>
      </c>
      <c r="P33" s="25">
        <v>8.0</v>
      </c>
      <c r="Q33" s="25">
        <v>2015.0</v>
      </c>
      <c r="R33" s="25" t="str">
        <f>F66</f>
        <v>Lab de análises clínicas p.15</v>
      </c>
      <c r="S33" s="19">
        <v>0.7013888888888888</v>
      </c>
      <c r="T33" s="19">
        <v>0.7361111111111112</v>
      </c>
      <c r="U33" s="31"/>
      <c r="V33" s="7"/>
      <c r="W33" s="7"/>
      <c r="X33" s="7"/>
      <c r="Y33" s="7"/>
      <c r="Z33" s="7"/>
    </row>
    <row r="34" ht="15.75" customHeight="1">
      <c r="A34" s="27"/>
      <c r="B34" s="21">
        <v>0.4861111111111111</v>
      </c>
      <c r="C34" s="49">
        <v>0.5208333333333334</v>
      </c>
      <c r="D34" s="65"/>
      <c r="E34" s="51"/>
      <c r="F34" s="51"/>
      <c r="G34" s="52"/>
      <c r="H34" s="53"/>
      <c r="I34" s="32"/>
      <c r="J34" s="24" t="str">
        <f>F75&amp;" - "&amp;F71&amp;" - "&amp;F72&amp;" - "&amp;F74</f>
        <v> -  -  - </v>
      </c>
      <c r="K34" s="25">
        <f t="shared" si="2"/>
        <v>17</v>
      </c>
      <c r="L34" s="24">
        <f t="shared" si="3"/>
        <v>40</v>
      </c>
      <c r="M34" s="25">
        <f t="shared" si="4"/>
        <v>18</v>
      </c>
      <c r="N34" s="25">
        <f t="shared" si="5"/>
        <v>30</v>
      </c>
      <c r="O34" s="25">
        <f t="shared" si="17"/>
        <v>7</v>
      </c>
      <c r="P34" s="25">
        <v>8.0</v>
      </c>
      <c r="Q34" s="25">
        <v>2015.0</v>
      </c>
      <c r="R34" s="25" t="str">
        <f>F73</f>
        <v/>
      </c>
      <c r="S34" s="19">
        <v>0.7361111111111112</v>
      </c>
      <c r="T34" s="19">
        <v>0.7708333333333334</v>
      </c>
      <c r="U34" s="47"/>
      <c r="V34" s="7"/>
      <c r="W34" s="7"/>
      <c r="X34" s="7"/>
      <c r="Y34" s="7"/>
      <c r="Z34" s="7"/>
    </row>
    <row r="35" ht="24.0" customHeight="1">
      <c r="A35" s="27"/>
      <c r="B35" s="27"/>
      <c r="C35" s="54"/>
      <c r="D35" s="28"/>
      <c r="E35" s="28"/>
      <c r="F35" s="55"/>
      <c r="G35" s="83"/>
      <c r="H35" s="28"/>
      <c r="I35" s="36"/>
      <c r="J35" s="24" t="str">
        <f>G10&amp;" - "&amp;G6&amp;" - "&amp;G7&amp;" - "&amp;G9</f>
        <v> -  -  - </v>
      </c>
      <c r="K35" s="25">
        <f t="shared" si="2"/>
        <v>8</v>
      </c>
      <c r="L35" s="24">
        <f t="shared" si="3"/>
        <v>0</v>
      </c>
      <c r="M35" s="25">
        <f t="shared" si="4"/>
        <v>8</v>
      </c>
      <c r="N35" s="25">
        <f t="shared" si="5"/>
        <v>50</v>
      </c>
      <c r="O35" s="25">
        <f t="shared" ref="O35:O44" si="18">G$2</f>
        <v>8</v>
      </c>
      <c r="P35" s="25">
        <v>8.0</v>
      </c>
      <c r="Q35" s="25">
        <v>2015.0</v>
      </c>
      <c r="R35" s="25" t="str">
        <f>G8</f>
        <v/>
      </c>
      <c r="S35" s="19">
        <v>0.3333333333333333</v>
      </c>
      <c r="T35" s="57">
        <v>0.3680555555555556</v>
      </c>
      <c r="U35" s="26" t="s">
        <v>107</v>
      </c>
      <c r="V35" s="7"/>
      <c r="W35" s="7"/>
      <c r="X35" s="7"/>
      <c r="Y35" s="7"/>
      <c r="Z35" s="7"/>
    </row>
    <row r="36" ht="15.75" customHeight="1">
      <c r="A36" s="27"/>
      <c r="B36" s="27"/>
      <c r="C36" s="54"/>
      <c r="D36" s="55"/>
      <c r="E36" s="56"/>
      <c r="F36" s="55"/>
      <c r="G36" s="55"/>
      <c r="H36" s="28"/>
      <c r="I36" s="36"/>
      <c r="J36" s="24" t="str">
        <f>G17&amp;" - "&amp;G13&amp;" - "&amp;G14&amp;" - "&amp;G16</f>
        <v> -  -  - </v>
      </c>
      <c r="K36" s="25">
        <f t="shared" si="2"/>
        <v>8</v>
      </c>
      <c r="L36" s="24">
        <f t="shared" si="3"/>
        <v>50</v>
      </c>
      <c r="M36" s="25">
        <f t="shared" si="4"/>
        <v>9</v>
      </c>
      <c r="N36" s="25">
        <f t="shared" si="5"/>
        <v>40</v>
      </c>
      <c r="O36" s="25">
        <f t="shared" si="18"/>
        <v>8</v>
      </c>
      <c r="P36" s="25">
        <v>8.0</v>
      </c>
      <c r="Q36" s="25">
        <v>2015.0</v>
      </c>
      <c r="R36" s="25" t="str">
        <f>G15</f>
        <v/>
      </c>
      <c r="S36" s="19">
        <v>0.3680555555555556</v>
      </c>
      <c r="T36" s="57">
        <v>0.40277777777777773</v>
      </c>
      <c r="U36" s="31"/>
      <c r="V36" s="7"/>
      <c r="W36" s="7"/>
      <c r="X36" s="7"/>
      <c r="Y36" s="7"/>
      <c r="Z36" s="7"/>
    </row>
    <row r="37" ht="15.75" customHeight="1">
      <c r="A37" s="27"/>
      <c r="B37" s="27"/>
      <c r="C37" s="54"/>
      <c r="D37" s="28"/>
      <c r="E37" s="28"/>
      <c r="F37" s="60"/>
      <c r="G37" s="28"/>
      <c r="H37" s="28"/>
      <c r="I37" s="36"/>
      <c r="J37" s="24" t="str">
        <f>G25&amp;" - "&amp;G21&amp;" - "&amp;G22&amp;" - "&amp;G24</f>
        <v> -  -  - </v>
      </c>
      <c r="K37" s="25">
        <f t="shared" si="2"/>
        <v>10</v>
      </c>
      <c r="L37" s="24">
        <f t="shared" si="3"/>
        <v>0</v>
      </c>
      <c r="M37" s="25">
        <f t="shared" si="4"/>
        <v>10</v>
      </c>
      <c r="N37" s="25">
        <f t="shared" si="5"/>
        <v>50</v>
      </c>
      <c r="O37" s="25">
        <f t="shared" si="18"/>
        <v>8</v>
      </c>
      <c r="P37" s="25">
        <v>8.0</v>
      </c>
      <c r="Q37" s="25">
        <v>2015.0</v>
      </c>
      <c r="R37" s="25" t="str">
        <f>G23</f>
        <v/>
      </c>
      <c r="S37" s="19">
        <v>0.4166666666666667</v>
      </c>
      <c r="T37" s="57">
        <v>0.4513888888888889</v>
      </c>
      <c r="U37" s="31"/>
      <c r="V37" s="7"/>
      <c r="W37" s="7"/>
      <c r="X37" s="7"/>
      <c r="Y37" s="7"/>
      <c r="Z37" s="7"/>
    </row>
    <row r="38" ht="15.75" customHeight="1">
      <c r="A38" s="27"/>
      <c r="B38" s="27"/>
      <c r="C38" s="54"/>
      <c r="D38" s="55"/>
      <c r="E38" s="55"/>
      <c r="F38" s="55"/>
      <c r="G38" s="55"/>
      <c r="H38" s="28"/>
      <c r="I38" s="36"/>
      <c r="J38" s="24" t="str">
        <f>G32&amp;" - "&amp;G28&amp;" - "&amp;G29&amp;" - "&amp;G31</f>
        <v> -  -  - </v>
      </c>
      <c r="K38" s="25">
        <f t="shared" si="2"/>
        <v>10</v>
      </c>
      <c r="L38" s="24">
        <f t="shared" si="3"/>
        <v>50</v>
      </c>
      <c r="M38" s="25">
        <f t="shared" si="4"/>
        <v>11</v>
      </c>
      <c r="N38" s="25">
        <f t="shared" si="5"/>
        <v>40</v>
      </c>
      <c r="O38" s="25">
        <f t="shared" si="18"/>
        <v>8</v>
      </c>
      <c r="P38" s="25">
        <v>8.0</v>
      </c>
      <c r="Q38" s="25">
        <v>2015.0</v>
      </c>
      <c r="R38" s="25" t="str">
        <f>G30</f>
        <v/>
      </c>
      <c r="S38" s="19">
        <v>0.4513888888888889</v>
      </c>
      <c r="T38" s="57">
        <v>0.4861111111111111</v>
      </c>
      <c r="U38" s="31"/>
      <c r="V38" s="7"/>
      <c r="W38" s="7"/>
      <c r="X38" s="7"/>
      <c r="Y38" s="7"/>
      <c r="Z38" s="7"/>
    </row>
    <row r="39" ht="15.75" customHeight="1">
      <c r="A39" s="27"/>
      <c r="B39" s="27"/>
      <c r="C39" s="54"/>
      <c r="D39" s="55"/>
      <c r="E39" s="55"/>
      <c r="F39" s="55"/>
      <c r="G39" s="55"/>
      <c r="H39" s="28"/>
      <c r="I39" s="36"/>
      <c r="J39" s="24" t="str">
        <f>G39&amp;" - "&amp;G35&amp;" - "&amp;G36&amp;" - "&amp;G38</f>
        <v> -  -  - </v>
      </c>
      <c r="K39" s="25">
        <f t="shared" si="2"/>
        <v>11</v>
      </c>
      <c r="L39" s="24">
        <f t="shared" si="3"/>
        <v>40</v>
      </c>
      <c r="M39" s="25">
        <f t="shared" si="4"/>
        <v>12</v>
      </c>
      <c r="N39" s="25">
        <f t="shared" si="5"/>
        <v>30</v>
      </c>
      <c r="O39" s="25">
        <f t="shared" si="18"/>
        <v>8</v>
      </c>
      <c r="P39" s="25">
        <v>8.0</v>
      </c>
      <c r="Q39" s="25">
        <v>2015.0</v>
      </c>
      <c r="R39" s="25" t="str">
        <f>G37</f>
        <v/>
      </c>
      <c r="S39" s="19">
        <v>0.4861111111111111</v>
      </c>
      <c r="T39" s="57">
        <v>0.5208333333333334</v>
      </c>
      <c r="U39" s="31"/>
      <c r="V39" s="7"/>
      <c r="W39" s="7"/>
      <c r="X39" s="7"/>
      <c r="Y39" s="7"/>
      <c r="Z39" s="7"/>
    </row>
    <row r="40" ht="18.0" customHeight="1">
      <c r="A40" s="12"/>
      <c r="B40" s="12"/>
      <c r="C40" s="62"/>
      <c r="D40" s="55"/>
      <c r="E40" s="56"/>
      <c r="F40" s="56"/>
      <c r="G40" s="55"/>
      <c r="H40" s="40"/>
      <c r="I40" s="43"/>
      <c r="J40" s="24" t="str">
        <f>G46&amp;" - "&amp;G42&amp;" - "&amp;G43&amp;" - "&amp;G45</f>
        <v>Farmácia  - Processos Industriais Farmacêuticos Biotecnológicos - T1 - Juliana</v>
      </c>
      <c r="K40" s="25">
        <f t="shared" si="2"/>
        <v>14</v>
      </c>
      <c r="L40" s="24">
        <f t="shared" si="3"/>
        <v>0</v>
      </c>
      <c r="M40" s="25">
        <f t="shared" si="4"/>
        <v>14</v>
      </c>
      <c r="N40" s="25">
        <f t="shared" si="5"/>
        <v>50</v>
      </c>
      <c r="O40" s="25">
        <f t="shared" si="18"/>
        <v>8</v>
      </c>
      <c r="P40" s="25">
        <v>8.0</v>
      </c>
      <c r="Q40" s="25">
        <v>2015.0</v>
      </c>
      <c r="R40" s="25" t="str">
        <f>G44</f>
        <v>Sala Campus II</v>
      </c>
      <c r="S40" s="19">
        <v>0.5833333333333334</v>
      </c>
      <c r="T40" s="57">
        <v>0.6180555555555556</v>
      </c>
      <c r="U40" s="31"/>
      <c r="V40" s="7"/>
      <c r="W40" s="7"/>
      <c r="X40" s="7"/>
      <c r="Y40" s="7"/>
      <c r="Z40" s="7"/>
    </row>
    <row r="41" ht="15.75" customHeight="1">
      <c r="A41" s="20" t="s">
        <v>109</v>
      </c>
      <c r="B41" s="21">
        <v>0.5833333333333334</v>
      </c>
      <c r="C41" s="49">
        <v>0.6180555555555556</v>
      </c>
      <c r="D41" s="22">
        <v>1.2000064E7</v>
      </c>
      <c r="E41" s="84"/>
      <c r="F41" s="84">
        <v>1.2000061E7</v>
      </c>
      <c r="G41" s="84">
        <v>1.2000065E7</v>
      </c>
      <c r="H41" s="84">
        <v>1.2000061E7</v>
      </c>
      <c r="I41" s="84"/>
      <c r="J41" s="24" t="str">
        <f>G53&amp;" - "&amp;G49&amp;" - "&amp;G50&amp;" - "&amp;G52</f>
        <v>Farmácia  - Processos Industriais Farmacêuticos Biotecnológicos - T1 - Juliana</v>
      </c>
      <c r="K41" s="25">
        <f t="shared" si="2"/>
        <v>14</v>
      </c>
      <c r="L41" s="24">
        <f t="shared" si="3"/>
        <v>50</v>
      </c>
      <c r="M41" s="25">
        <f t="shared" si="4"/>
        <v>15</v>
      </c>
      <c r="N41" s="25">
        <f t="shared" si="5"/>
        <v>40</v>
      </c>
      <c r="O41" s="25">
        <f t="shared" si="18"/>
        <v>8</v>
      </c>
      <c r="P41" s="25">
        <v>8.0</v>
      </c>
      <c r="Q41" s="25">
        <v>2015.0</v>
      </c>
      <c r="R41" s="25" t="str">
        <f>G51</f>
        <v>Sala Campus II</v>
      </c>
      <c r="S41" s="19">
        <v>0.6180555555555556</v>
      </c>
      <c r="T41" s="57">
        <v>0.6527777777777778</v>
      </c>
      <c r="U41" s="31"/>
      <c r="V41" s="7"/>
      <c r="W41" s="7"/>
      <c r="X41" s="7"/>
      <c r="Y41" s="7"/>
      <c r="Z41" s="7"/>
    </row>
    <row r="42" ht="36.75" customHeight="1">
      <c r="A42" s="27"/>
      <c r="B42" s="27"/>
      <c r="C42" s="54"/>
      <c r="D42" s="30" t="s">
        <v>182</v>
      </c>
      <c r="E42" s="85"/>
      <c r="F42" s="86" t="s">
        <v>183</v>
      </c>
      <c r="G42" s="86" t="s">
        <v>184</v>
      </c>
      <c r="H42" s="86" t="s">
        <v>183</v>
      </c>
      <c r="I42" s="86"/>
      <c r="J42" s="24" t="str">
        <f>G61&amp;" - "&amp;G57&amp;" - "&amp;G58&amp;" - "&amp;G60</f>
        <v>Farmácia  - Processos Industriais Farmacêuticos Biotecnológicos - T1 - Juliana</v>
      </c>
      <c r="K42" s="25">
        <f t="shared" si="2"/>
        <v>16</v>
      </c>
      <c r="L42" s="24">
        <f t="shared" si="3"/>
        <v>0</v>
      </c>
      <c r="M42" s="25">
        <f t="shared" si="4"/>
        <v>16</v>
      </c>
      <c r="N42" s="25">
        <f t="shared" si="5"/>
        <v>50</v>
      </c>
      <c r="O42" s="25">
        <f t="shared" si="18"/>
        <v>8</v>
      </c>
      <c r="P42" s="25">
        <v>8.0</v>
      </c>
      <c r="Q42" s="25">
        <v>2015.0</v>
      </c>
      <c r="R42" s="25" t="str">
        <f>G59</f>
        <v>Sala Campus II</v>
      </c>
      <c r="S42" s="19">
        <v>0.6666666666666666</v>
      </c>
      <c r="T42" s="57">
        <v>0.7013888888888888</v>
      </c>
      <c r="U42" s="31"/>
      <c r="V42" s="7"/>
      <c r="W42" s="7"/>
      <c r="X42" s="7"/>
      <c r="Y42" s="7"/>
      <c r="Z42" s="7"/>
    </row>
    <row r="43" ht="15.75" customHeight="1">
      <c r="A43" s="27"/>
      <c r="B43" s="27"/>
      <c r="C43" s="54"/>
      <c r="D43" s="28" t="s">
        <v>36</v>
      </c>
      <c r="E43" s="85"/>
      <c r="F43" s="85" t="s">
        <v>38</v>
      </c>
      <c r="G43" s="85" t="s">
        <v>36</v>
      </c>
      <c r="H43" s="85" t="s">
        <v>38</v>
      </c>
      <c r="I43" s="85"/>
      <c r="J43" s="24" t="str">
        <f>G68&amp;" - "&amp;G64&amp;" - "&amp;G65&amp;" - "&amp;G67</f>
        <v>Farmácia  - Processos Industriais Farmacêuticos Biotecnológicos - T1 - Juliana</v>
      </c>
      <c r="K43" s="25">
        <f t="shared" si="2"/>
        <v>16</v>
      </c>
      <c r="L43" s="24">
        <f t="shared" si="3"/>
        <v>50</v>
      </c>
      <c r="M43" s="25">
        <f t="shared" si="4"/>
        <v>17</v>
      </c>
      <c r="N43" s="25">
        <f t="shared" si="5"/>
        <v>40</v>
      </c>
      <c r="O43" s="25">
        <f t="shared" si="18"/>
        <v>8</v>
      </c>
      <c r="P43" s="25">
        <v>8.0</v>
      </c>
      <c r="Q43" s="25">
        <v>2015.0</v>
      </c>
      <c r="R43" s="25" t="str">
        <f>G66</f>
        <v>Sala Campus II</v>
      </c>
      <c r="S43" s="19">
        <v>0.7013888888888888</v>
      </c>
      <c r="T43" s="57">
        <v>0.7361111111111112</v>
      </c>
      <c r="U43" s="31"/>
      <c r="V43" s="7"/>
      <c r="W43" s="7"/>
      <c r="X43" s="7"/>
      <c r="Y43" s="7"/>
      <c r="Z43" s="7"/>
    </row>
    <row r="44" ht="29.25" customHeight="1">
      <c r="A44" s="27"/>
      <c r="B44" s="27"/>
      <c r="C44" s="54"/>
      <c r="D44" s="41" t="s">
        <v>136</v>
      </c>
      <c r="E44" s="87"/>
      <c r="F44" s="88" t="s">
        <v>42</v>
      </c>
      <c r="G44" s="89" t="s">
        <v>185</v>
      </c>
      <c r="H44" s="88" t="s">
        <v>42</v>
      </c>
      <c r="I44" s="90"/>
      <c r="J44" s="24" t="str">
        <f>G75&amp;" - "&amp;G71&amp;" - "&amp;G72&amp;" - "&amp;G74</f>
        <v> -  -  - </v>
      </c>
      <c r="K44" s="25">
        <f t="shared" si="2"/>
        <v>17</v>
      </c>
      <c r="L44" s="24">
        <f t="shared" si="3"/>
        <v>40</v>
      </c>
      <c r="M44" s="25">
        <f t="shared" si="4"/>
        <v>18</v>
      </c>
      <c r="N44" s="25">
        <f t="shared" si="5"/>
        <v>30</v>
      </c>
      <c r="O44" s="25">
        <f t="shared" si="18"/>
        <v>8</v>
      </c>
      <c r="P44" s="25">
        <v>8.0</v>
      </c>
      <c r="Q44" s="25">
        <v>2015.0</v>
      </c>
      <c r="R44" s="8" t="str">
        <f>G73</f>
        <v/>
      </c>
      <c r="S44" s="19">
        <v>0.7361111111111112</v>
      </c>
      <c r="T44" s="19">
        <v>0.7708333333333334</v>
      </c>
      <c r="U44" s="42"/>
      <c r="V44" s="7"/>
      <c r="W44" s="7"/>
      <c r="X44" s="7"/>
      <c r="Y44" s="7"/>
      <c r="Z44" s="7"/>
    </row>
    <row r="45" ht="15.75" customHeight="1">
      <c r="A45" s="27"/>
      <c r="B45" s="27"/>
      <c r="C45" s="54"/>
      <c r="D45" s="28" t="s">
        <v>48</v>
      </c>
      <c r="E45" s="85"/>
      <c r="F45" s="85" t="s">
        <v>186</v>
      </c>
      <c r="G45" s="85" t="s">
        <v>141</v>
      </c>
      <c r="H45" s="85" t="s">
        <v>186</v>
      </c>
      <c r="I45" s="85"/>
      <c r="J45" s="24" t="str">
        <f>H10&amp;" - "&amp;H6&amp;" - "&amp;H7&amp;" - "&amp;H9</f>
        <v> -  -  - </v>
      </c>
      <c r="K45" s="25">
        <f t="shared" si="2"/>
        <v>8</v>
      </c>
      <c r="L45" s="24">
        <f t="shared" si="3"/>
        <v>0</v>
      </c>
      <c r="M45" s="25">
        <f t="shared" si="4"/>
        <v>8</v>
      </c>
      <c r="N45" s="25">
        <f t="shared" si="5"/>
        <v>50</v>
      </c>
      <c r="O45" s="25">
        <f t="shared" ref="O45:O54" si="19">H$2</f>
        <v>9</v>
      </c>
      <c r="P45" s="25">
        <v>8.0</v>
      </c>
      <c r="Q45" s="25">
        <v>2015.0</v>
      </c>
      <c r="R45" s="25" t="str">
        <f>H8</f>
        <v/>
      </c>
      <c r="S45" s="19">
        <v>0.3333333333333333</v>
      </c>
      <c r="T45" s="19">
        <v>0.3680555555555556</v>
      </c>
      <c r="U45" s="26" t="s">
        <v>128</v>
      </c>
      <c r="V45" s="7"/>
      <c r="W45" s="7"/>
      <c r="X45" s="7"/>
      <c r="Y45" s="7"/>
      <c r="Z45" s="7"/>
    </row>
    <row r="46" ht="15.75" customHeight="1">
      <c r="A46" s="27"/>
      <c r="B46" s="27"/>
      <c r="C46" s="54"/>
      <c r="D46" s="28" t="s">
        <v>56</v>
      </c>
      <c r="E46" s="85"/>
      <c r="F46" s="85" t="s">
        <v>56</v>
      </c>
      <c r="G46" s="85" t="s">
        <v>56</v>
      </c>
      <c r="H46" s="85" t="s">
        <v>56</v>
      </c>
      <c r="I46" s="85"/>
      <c r="J46" s="24" t="str">
        <f>H17&amp;" - "&amp;H13&amp;" - "&amp;H14&amp;" - "&amp;H16</f>
        <v> -  -  - </v>
      </c>
      <c r="K46" s="25">
        <f t="shared" si="2"/>
        <v>8</v>
      </c>
      <c r="L46" s="24">
        <f t="shared" si="3"/>
        <v>50</v>
      </c>
      <c r="M46" s="25">
        <f t="shared" si="4"/>
        <v>9</v>
      </c>
      <c r="N46" s="25">
        <f t="shared" si="5"/>
        <v>40</v>
      </c>
      <c r="O46" s="25">
        <f t="shared" si="19"/>
        <v>9</v>
      </c>
      <c r="P46" s="25">
        <v>8.0</v>
      </c>
      <c r="Q46" s="25">
        <v>2015.0</v>
      </c>
      <c r="R46" s="25" t="str">
        <f>H15</f>
        <v/>
      </c>
      <c r="S46" s="19">
        <v>0.3680555555555556</v>
      </c>
      <c r="T46" s="19">
        <v>0.40277777777777773</v>
      </c>
      <c r="U46" s="31"/>
      <c r="V46" s="7"/>
      <c r="W46" s="7"/>
      <c r="X46" s="7"/>
      <c r="Y46" s="7"/>
      <c r="Z46" s="7"/>
    </row>
    <row r="47" ht="15.75" customHeight="1">
      <c r="A47" s="27"/>
      <c r="B47" s="12"/>
      <c r="C47" s="62"/>
      <c r="D47" s="40" t="s">
        <v>61</v>
      </c>
      <c r="E47" s="91"/>
      <c r="F47" s="91" t="s">
        <v>65</v>
      </c>
      <c r="G47" s="91" t="s">
        <v>187</v>
      </c>
      <c r="H47" s="91" t="s">
        <v>65</v>
      </c>
      <c r="I47" s="91"/>
      <c r="J47" s="24" t="str">
        <f>H25&amp;" - "&amp;H21&amp;" - "&amp;H22&amp;" - "&amp;H24</f>
        <v> -  -  - </v>
      </c>
      <c r="K47" s="25">
        <f t="shared" si="2"/>
        <v>10</v>
      </c>
      <c r="L47" s="24">
        <f t="shared" si="3"/>
        <v>0</v>
      </c>
      <c r="M47" s="25">
        <f t="shared" si="4"/>
        <v>10</v>
      </c>
      <c r="N47" s="25">
        <f t="shared" si="5"/>
        <v>50</v>
      </c>
      <c r="O47" s="25">
        <f t="shared" si="19"/>
        <v>9</v>
      </c>
      <c r="P47" s="25">
        <v>8.0</v>
      </c>
      <c r="Q47" s="25">
        <v>2015.0</v>
      </c>
      <c r="R47" s="25" t="str">
        <f>H23</f>
        <v/>
      </c>
      <c r="S47" s="19">
        <v>0.4166666666666667</v>
      </c>
      <c r="T47" s="19">
        <v>0.4513888888888889</v>
      </c>
      <c r="U47" s="31"/>
      <c r="V47" s="7"/>
      <c r="W47" s="7"/>
      <c r="X47" s="7"/>
      <c r="Y47" s="7"/>
      <c r="Z47" s="7"/>
    </row>
    <row r="48" ht="15.75" customHeight="1">
      <c r="A48" s="27"/>
      <c r="B48" s="21">
        <v>0.6180555555555556</v>
      </c>
      <c r="C48" s="49">
        <v>0.6527777777777778</v>
      </c>
      <c r="D48" s="22">
        <v>1.2000064E7</v>
      </c>
      <c r="E48" s="84"/>
      <c r="F48" s="84">
        <v>1.2000061E7</v>
      </c>
      <c r="G48" s="84">
        <v>1.2000065E7</v>
      </c>
      <c r="H48" s="84">
        <v>1.2000061E7</v>
      </c>
      <c r="I48" s="32"/>
      <c r="J48" s="24" t="str">
        <f>H32&amp;" - "&amp;H28&amp;" - "&amp;H29&amp;" - "&amp;H31</f>
        <v> -  -  - </v>
      </c>
      <c r="K48" s="25">
        <f t="shared" si="2"/>
        <v>10</v>
      </c>
      <c r="L48" s="24">
        <f t="shared" si="3"/>
        <v>50</v>
      </c>
      <c r="M48" s="25">
        <f t="shared" si="4"/>
        <v>11</v>
      </c>
      <c r="N48" s="25">
        <f t="shared" si="5"/>
        <v>40</v>
      </c>
      <c r="O48" s="25">
        <f t="shared" si="19"/>
        <v>9</v>
      </c>
      <c r="P48" s="25">
        <v>8.0</v>
      </c>
      <c r="Q48" s="25">
        <v>2015.0</v>
      </c>
      <c r="R48" s="25" t="str">
        <f>H30</f>
        <v/>
      </c>
      <c r="S48" s="19">
        <v>0.4513888888888889</v>
      </c>
      <c r="T48" s="19">
        <v>0.4861111111111111</v>
      </c>
      <c r="U48" s="31"/>
      <c r="V48" s="7"/>
      <c r="W48" s="7"/>
      <c r="X48" s="7"/>
      <c r="Y48" s="7"/>
      <c r="Z48" s="7"/>
    </row>
    <row r="49" ht="35.25" customHeight="1">
      <c r="A49" s="27"/>
      <c r="B49" s="27"/>
      <c r="C49" s="54"/>
      <c r="D49" s="30" t="s">
        <v>182</v>
      </c>
      <c r="E49" s="85"/>
      <c r="F49" s="86" t="s">
        <v>183</v>
      </c>
      <c r="G49" s="86" t="s">
        <v>184</v>
      </c>
      <c r="H49" s="86" t="s">
        <v>183</v>
      </c>
      <c r="I49" s="36"/>
      <c r="J49" s="24" t="str">
        <f>H46&amp;" - "&amp;H42&amp;" - "&amp;H43&amp;" - "&amp;H45</f>
        <v>Farmácia  - Análise Hematológica - M1 e M2 - Critiane</v>
      </c>
      <c r="K49" s="25">
        <f t="shared" si="2"/>
        <v>11</v>
      </c>
      <c r="L49" s="24">
        <f t="shared" si="3"/>
        <v>40</v>
      </c>
      <c r="M49" s="25">
        <f t="shared" si="4"/>
        <v>12</v>
      </c>
      <c r="N49" s="25">
        <f t="shared" si="5"/>
        <v>30</v>
      </c>
      <c r="O49" s="25">
        <f t="shared" si="19"/>
        <v>9</v>
      </c>
      <c r="P49" s="25">
        <v>8.0</v>
      </c>
      <c r="Q49" s="25">
        <v>2015.0</v>
      </c>
      <c r="R49" s="25" t="str">
        <f>H44</f>
        <v>Sala 2 Aulário 1</v>
      </c>
      <c r="S49" s="19">
        <v>0.4861111111111111</v>
      </c>
      <c r="T49" s="19">
        <v>0.5208333333333334</v>
      </c>
      <c r="U49" s="31"/>
      <c r="V49" s="7"/>
      <c r="W49" s="7"/>
      <c r="X49" s="7"/>
      <c r="Y49" s="7"/>
      <c r="Z49" s="7"/>
    </row>
    <row r="50" ht="15.75" customHeight="1">
      <c r="A50" s="27"/>
      <c r="B50" s="27"/>
      <c r="C50" s="54"/>
      <c r="D50" s="28" t="s">
        <v>36</v>
      </c>
      <c r="E50" s="85"/>
      <c r="F50" s="85" t="s">
        <v>38</v>
      </c>
      <c r="G50" s="85" t="s">
        <v>36</v>
      </c>
      <c r="H50" s="85" t="s">
        <v>38</v>
      </c>
      <c r="I50" s="36"/>
      <c r="J50" s="24" t="str">
        <f>H53&amp;" - "&amp;H49&amp;" - "&amp;H50&amp;" - "&amp;H52</f>
        <v>Farmácia  - Análise Hematológica - M1 e M2 - Critiane</v>
      </c>
      <c r="K50" s="25">
        <f t="shared" si="2"/>
        <v>14</v>
      </c>
      <c r="L50" s="24">
        <f t="shared" si="3"/>
        <v>0</v>
      </c>
      <c r="M50" s="25">
        <f t="shared" si="4"/>
        <v>14</v>
      </c>
      <c r="N50" s="25">
        <f t="shared" si="5"/>
        <v>50</v>
      </c>
      <c r="O50" s="25">
        <f t="shared" si="19"/>
        <v>9</v>
      </c>
      <c r="P50" s="25">
        <v>8.0</v>
      </c>
      <c r="Q50" s="25">
        <v>2015.0</v>
      </c>
      <c r="R50" s="25" t="str">
        <f>H51</f>
        <v>Sala 2 Aulário 1</v>
      </c>
      <c r="S50" s="19">
        <v>0.5833333333333334</v>
      </c>
      <c r="T50" s="19">
        <v>0.6180555555555556</v>
      </c>
      <c r="U50" s="31"/>
      <c r="V50" s="7"/>
      <c r="W50" s="7"/>
      <c r="X50" s="7"/>
      <c r="Y50" s="7"/>
      <c r="Z50" s="7"/>
    </row>
    <row r="51" ht="28.5" customHeight="1">
      <c r="A51" s="27"/>
      <c r="B51" s="27"/>
      <c r="C51" s="54"/>
      <c r="D51" s="41" t="s">
        <v>136</v>
      </c>
      <c r="E51" s="87"/>
      <c r="F51" s="88" t="s">
        <v>42</v>
      </c>
      <c r="G51" s="89" t="s">
        <v>185</v>
      </c>
      <c r="H51" s="88" t="s">
        <v>42</v>
      </c>
      <c r="I51" s="36"/>
      <c r="J51" s="24" t="str">
        <f>H61&amp;" - "&amp;H57&amp;" - "&amp;H58&amp;" - "&amp;H60</f>
        <v>Farmácia  - Análise Hematológica - M2 - Critiane</v>
      </c>
      <c r="K51" s="25">
        <f t="shared" si="2"/>
        <v>14</v>
      </c>
      <c r="L51" s="24">
        <f t="shared" si="3"/>
        <v>50</v>
      </c>
      <c r="M51" s="25">
        <f t="shared" si="4"/>
        <v>15</v>
      </c>
      <c r="N51" s="25">
        <f t="shared" si="5"/>
        <v>40</v>
      </c>
      <c r="O51" s="25">
        <f t="shared" si="19"/>
        <v>9</v>
      </c>
      <c r="P51" s="25">
        <v>8.0</v>
      </c>
      <c r="Q51" s="25">
        <v>2015.0</v>
      </c>
      <c r="R51" s="25" t="str">
        <f>H51</f>
        <v>Sala 2 Aulário 1</v>
      </c>
      <c r="S51" s="19">
        <v>0.6180555555555556</v>
      </c>
      <c r="T51" s="19">
        <v>0.6527777777777778</v>
      </c>
      <c r="U51" s="31"/>
      <c r="V51" s="7"/>
      <c r="W51" s="7"/>
      <c r="X51" s="7"/>
      <c r="Y51" s="7"/>
      <c r="Z51" s="7"/>
    </row>
    <row r="52" ht="15.75" customHeight="1">
      <c r="A52" s="27"/>
      <c r="B52" s="27"/>
      <c r="C52" s="54"/>
      <c r="D52" s="28" t="s">
        <v>48</v>
      </c>
      <c r="E52" s="85"/>
      <c r="F52" s="85" t="s">
        <v>186</v>
      </c>
      <c r="G52" s="85" t="s">
        <v>141</v>
      </c>
      <c r="H52" s="85" t="s">
        <v>186</v>
      </c>
      <c r="I52" s="36"/>
      <c r="J52" s="24" t="str">
        <f>H61&amp;" - "&amp;H57&amp;" - "&amp;H58&amp;" - "&amp;H60</f>
        <v>Farmácia  - Análise Hematológica - M2 - Critiane</v>
      </c>
      <c r="K52" s="25">
        <f t="shared" si="2"/>
        <v>16</v>
      </c>
      <c r="L52" s="24">
        <f t="shared" si="3"/>
        <v>0</v>
      </c>
      <c r="M52" s="25">
        <f t="shared" si="4"/>
        <v>16</v>
      </c>
      <c r="N52" s="25">
        <f t="shared" si="5"/>
        <v>50</v>
      </c>
      <c r="O52" s="25">
        <f t="shared" si="19"/>
        <v>9</v>
      </c>
      <c r="P52" s="25">
        <v>8.0</v>
      </c>
      <c r="Q52" s="25">
        <v>2015.0</v>
      </c>
      <c r="R52" s="25" t="str">
        <f>H59</f>
        <v>Lab de análises clínicas p.15</v>
      </c>
      <c r="S52" s="19">
        <v>0.6666666666666666</v>
      </c>
      <c r="T52" s="19">
        <v>0.7013888888888888</v>
      </c>
      <c r="U52" s="31"/>
      <c r="V52" s="7"/>
      <c r="W52" s="7"/>
      <c r="X52" s="7"/>
      <c r="Y52" s="7"/>
      <c r="Z52" s="7"/>
    </row>
    <row r="53" ht="15.75" customHeight="1">
      <c r="A53" s="27"/>
      <c r="B53" s="27"/>
      <c r="C53" s="54"/>
      <c r="D53" s="28" t="s">
        <v>56</v>
      </c>
      <c r="E53" s="85"/>
      <c r="F53" s="85" t="s">
        <v>56</v>
      </c>
      <c r="G53" s="85" t="s">
        <v>56</v>
      </c>
      <c r="H53" s="85" t="s">
        <v>56</v>
      </c>
      <c r="I53" s="36"/>
      <c r="J53" s="24" t="str">
        <f>H68&amp;" - "&amp;H64&amp;" - "&amp;H65&amp;" - "&amp;H67</f>
        <v>Farmácia  - Análise Hematológica - M2 - Critiane</v>
      </c>
      <c r="K53" s="25">
        <f t="shared" si="2"/>
        <v>16</v>
      </c>
      <c r="L53" s="24">
        <f t="shared" si="3"/>
        <v>50</v>
      </c>
      <c r="M53" s="25">
        <f t="shared" si="4"/>
        <v>17</v>
      </c>
      <c r="N53" s="25">
        <f t="shared" si="5"/>
        <v>40</v>
      </c>
      <c r="O53" s="25">
        <f t="shared" si="19"/>
        <v>9</v>
      </c>
      <c r="P53" s="25">
        <v>8.0</v>
      </c>
      <c r="Q53" s="25">
        <v>2015.0</v>
      </c>
      <c r="R53" s="25" t="str">
        <f>H66</f>
        <v>Lab de análises clínicas p.15</v>
      </c>
      <c r="S53" s="19">
        <v>0.7013888888888888</v>
      </c>
      <c r="T53" s="19">
        <v>0.7361111111111112</v>
      </c>
      <c r="U53" s="31"/>
      <c r="V53" s="7"/>
      <c r="W53" s="7"/>
      <c r="X53" s="7"/>
      <c r="Y53" s="7"/>
      <c r="Z53" s="7"/>
    </row>
    <row r="54" ht="15.75" customHeight="1">
      <c r="A54" s="27"/>
      <c r="B54" s="12"/>
      <c r="C54" s="62"/>
      <c r="D54" s="40" t="s">
        <v>61</v>
      </c>
      <c r="E54" s="91"/>
      <c r="F54" s="91" t="s">
        <v>65</v>
      </c>
      <c r="G54" s="91" t="s">
        <v>187</v>
      </c>
      <c r="H54" s="91" t="s">
        <v>65</v>
      </c>
      <c r="I54" s="43"/>
      <c r="J54" s="24" t="str">
        <f>H75&amp;" - "&amp;H71&amp;" - "&amp;H72&amp;" - "&amp;H74</f>
        <v> -  -  - </v>
      </c>
      <c r="K54" s="25">
        <f t="shared" si="2"/>
        <v>17</v>
      </c>
      <c r="L54" s="24">
        <f t="shared" si="3"/>
        <v>40</v>
      </c>
      <c r="M54" s="25">
        <f t="shared" si="4"/>
        <v>18</v>
      </c>
      <c r="N54" s="25">
        <f t="shared" si="5"/>
        <v>30</v>
      </c>
      <c r="O54" s="25">
        <f t="shared" si="19"/>
        <v>9</v>
      </c>
      <c r="P54" s="25">
        <v>8.0</v>
      </c>
      <c r="Q54" s="25">
        <v>2015.0</v>
      </c>
      <c r="R54" s="25" t="str">
        <f>H73</f>
        <v/>
      </c>
      <c r="S54" s="19">
        <v>0.7361111111111112</v>
      </c>
      <c r="T54" s="19">
        <v>0.7708333333333334</v>
      </c>
      <c r="U54" s="42"/>
      <c r="V54" s="7"/>
      <c r="W54" s="7"/>
      <c r="X54" s="7"/>
      <c r="Y54" s="7"/>
      <c r="Z54" s="7"/>
    </row>
    <row r="55" ht="15.75" customHeight="1">
      <c r="A55" s="27"/>
      <c r="B55" s="45" t="s">
        <v>81</v>
      </c>
      <c r="C55" s="4"/>
      <c r="D55" s="4"/>
      <c r="E55" s="4"/>
      <c r="F55" s="4"/>
      <c r="G55" s="4"/>
      <c r="H55" s="4"/>
      <c r="I55" s="5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7"/>
      <c r="W55" s="7"/>
      <c r="X55" s="7"/>
      <c r="Y55" s="7"/>
      <c r="Z55" s="7"/>
    </row>
    <row r="56" ht="15.75" customHeight="1">
      <c r="A56" s="27"/>
      <c r="B56" s="21">
        <v>0.6666666666666666</v>
      </c>
      <c r="C56" s="21">
        <v>0.7013888888888888</v>
      </c>
      <c r="D56" s="22">
        <v>1.2000064E7</v>
      </c>
      <c r="E56" s="84"/>
      <c r="F56" s="84">
        <v>1.2000061E7</v>
      </c>
      <c r="G56" s="84">
        <v>1.2000065E7</v>
      </c>
      <c r="H56" s="84">
        <v>1.2000061E7</v>
      </c>
      <c r="I56" s="32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7"/>
      <c r="W56" s="7"/>
      <c r="X56" s="7"/>
      <c r="Y56" s="7"/>
      <c r="Z56" s="7"/>
    </row>
    <row r="57" ht="36.75" customHeight="1">
      <c r="A57" s="27"/>
      <c r="B57" s="27"/>
      <c r="C57" s="27"/>
      <c r="D57" s="30" t="s">
        <v>182</v>
      </c>
      <c r="E57" s="85"/>
      <c r="F57" s="86" t="s">
        <v>183</v>
      </c>
      <c r="G57" s="86" t="s">
        <v>184</v>
      </c>
      <c r="H57" s="86" t="s">
        <v>183</v>
      </c>
      <c r="I57" s="3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7"/>
      <c r="W57" s="7"/>
      <c r="X57" s="7"/>
      <c r="Y57" s="7"/>
      <c r="Z57" s="7"/>
    </row>
    <row r="58" ht="15.75" customHeight="1">
      <c r="A58" s="27"/>
      <c r="B58" s="27"/>
      <c r="C58" s="27"/>
      <c r="D58" s="28" t="s">
        <v>36</v>
      </c>
      <c r="E58" s="85"/>
      <c r="F58" s="85" t="s">
        <v>59</v>
      </c>
      <c r="G58" s="85" t="s">
        <v>36</v>
      </c>
      <c r="H58" s="85" t="s">
        <v>58</v>
      </c>
      <c r="I58" s="3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7"/>
      <c r="W58" s="7"/>
      <c r="X58" s="7"/>
      <c r="Y58" s="7"/>
      <c r="Z58" s="7"/>
    </row>
    <row r="59" ht="25.5" customHeight="1">
      <c r="A59" s="27"/>
      <c r="B59" s="27"/>
      <c r="C59" s="27"/>
      <c r="D59" s="41" t="s">
        <v>136</v>
      </c>
      <c r="E59" s="87"/>
      <c r="F59" s="90" t="s">
        <v>199</v>
      </c>
      <c r="G59" s="89" t="s">
        <v>185</v>
      </c>
      <c r="H59" s="90" t="s">
        <v>199</v>
      </c>
      <c r="I59" s="3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7"/>
      <c r="W59" s="7"/>
      <c r="X59" s="7"/>
      <c r="Y59" s="7"/>
      <c r="Z59" s="7"/>
    </row>
    <row r="60" ht="15.75" customHeight="1">
      <c r="A60" s="27"/>
      <c r="B60" s="27"/>
      <c r="C60" s="27"/>
      <c r="D60" s="28" t="s">
        <v>48</v>
      </c>
      <c r="E60" s="85"/>
      <c r="F60" s="85" t="s">
        <v>186</v>
      </c>
      <c r="G60" s="85" t="s">
        <v>141</v>
      </c>
      <c r="H60" s="85" t="s">
        <v>186</v>
      </c>
      <c r="I60" s="3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7"/>
      <c r="W60" s="7"/>
      <c r="X60" s="7"/>
      <c r="Y60" s="7"/>
      <c r="Z60" s="7"/>
    </row>
    <row r="61" ht="15.75" customHeight="1">
      <c r="A61" s="27"/>
      <c r="B61" s="27"/>
      <c r="C61" s="27"/>
      <c r="D61" s="28" t="s">
        <v>56</v>
      </c>
      <c r="E61" s="85"/>
      <c r="F61" s="85" t="s">
        <v>56</v>
      </c>
      <c r="G61" s="85" t="s">
        <v>56</v>
      </c>
      <c r="H61" s="85" t="s">
        <v>56</v>
      </c>
      <c r="I61" s="3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7"/>
      <c r="W61" s="7"/>
      <c r="X61" s="7"/>
      <c r="Y61" s="7"/>
      <c r="Z61" s="7"/>
    </row>
    <row r="62" ht="15.75" customHeight="1">
      <c r="A62" s="27"/>
      <c r="B62" s="12"/>
      <c r="C62" s="12"/>
      <c r="D62" s="40" t="s">
        <v>61</v>
      </c>
      <c r="E62" s="91"/>
      <c r="F62" s="91" t="s">
        <v>100</v>
      </c>
      <c r="G62" s="91" t="s">
        <v>187</v>
      </c>
      <c r="H62" s="91" t="s">
        <v>100</v>
      </c>
      <c r="I62" s="43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7"/>
      <c r="W62" s="7"/>
      <c r="X62" s="7"/>
      <c r="Y62" s="7"/>
      <c r="Z62" s="7"/>
    </row>
    <row r="63" ht="15.75" customHeight="1">
      <c r="A63" s="27"/>
      <c r="B63" s="72">
        <v>0.7013888888888888</v>
      </c>
      <c r="C63" s="21">
        <v>0.7361111111111112</v>
      </c>
      <c r="D63" s="22">
        <v>1.2000064E7</v>
      </c>
      <c r="E63" s="84"/>
      <c r="F63" s="84">
        <v>1.2000061E7</v>
      </c>
      <c r="G63" s="84">
        <v>1.2000065E7</v>
      </c>
      <c r="H63" s="84">
        <v>1.2000061E7</v>
      </c>
      <c r="I63" s="73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7"/>
      <c r="W63" s="7"/>
      <c r="X63" s="7"/>
      <c r="Y63" s="7"/>
      <c r="Z63" s="7"/>
    </row>
    <row r="64" ht="39.0" customHeight="1">
      <c r="A64" s="27"/>
      <c r="B64" s="27"/>
      <c r="C64" s="27"/>
      <c r="D64" s="30" t="s">
        <v>182</v>
      </c>
      <c r="E64" s="85"/>
      <c r="F64" s="86" t="s">
        <v>183</v>
      </c>
      <c r="G64" s="86" t="s">
        <v>184</v>
      </c>
      <c r="H64" s="86" t="s">
        <v>183</v>
      </c>
      <c r="I64" s="74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7"/>
      <c r="W64" s="7"/>
      <c r="X64" s="7"/>
      <c r="Y64" s="7"/>
      <c r="Z64" s="7"/>
    </row>
    <row r="65" ht="15.75" customHeight="1">
      <c r="A65" s="27"/>
      <c r="B65" s="27"/>
      <c r="C65" s="27"/>
      <c r="D65" s="28" t="s">
        <v>36</v>
      </c>
      <c r="E65" s="85"/>
      <c r="F65" s="85" t="s">
        <v>59</v>
      </c>
      <c r="G65" s="85" t="s">
        <v>36</v>
      </c>
      <c r="H65" s="85" t="s">
        <v>58</v>
      </c>
      <c r="I65" s="74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7"/>
      <c r="W65" s="7"/>
      <c r="X65" s="7"/>
      <c r="Y65" s="7"/>
      <c r="Z65" s="7"/>
    </row>
    <row r="66" ht="29.25" customHeight="1">
      <c r="A66" s="27"/>
      <c r="B66" s="27"/>
      <c r="C66" s="27"/>
      <c r="D66" s="41" t="s">
        <v>136</v>
      </c>
      <c r="E66" s="87"/>
      <c r="F66" s="90" t="s">
        <v>199</v>
      </c>
      <c r="G66" s="89" t="s">
        <v>185</v>
      </c>
      <c r="H66" s="90" t="s">
        <v>199</v>
      </c>
      <c r="I66" s="74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7"/>
      <c r="W66" s="7"/>
      <c r="X66" s="7"/>
      <c r="Y66" s="7"/>
      <c r="Z66" s="7"/>
    </row>
    <row r="67" ht="15.75" customHeight="1">
      <c r="A67" s="27"/>
      <c r="B67" s="27"/>
      <c r="C67" s="27"/>
      <c r="D67" s="28" t="s">
        <v>48</v>
      </c>
      <c r="E67" s="85"/>
      <c r="F67" s="85" t="s">
        <v>186</v>
      </c>
      <c r="G67" s="85" t="s">
        <v>141</v>
      </c>
      <c r="H67" s="85" t="s">
        <v>186</v>
      </c>
      <c r="I67" s="74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7"/>
      <c r="W67" s="7"/>
      <c r="X67" s="7"/>
      <c r="Y67" s="7"/>
      <c r="Z67" s="7"/>
    </row>
    <row r="68" ht="15.75" customHeight="1">
      <c r="A68" s="27"/>
      <c r="B68" s="27"/>
      <c r="C68" s="27"/>
      <c r="D68" s="28" t="s">
        <v>56</v>
      </c>
      <c r="E68" s="85"/>
      <c r="F68" s="85" t="s">
        <v>56</v>
      </c>
      <c r="G68" s="85" t="s">
        <v>56</v>
      </c>
      <c r="H68" s="85" t="s">
        <v>56</v>
      </c>
      <c r="I68" s="74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7"/>
      <c r="W68" s="7"/>
      <c r="X68" s="7"/>
      <c r="Y68" s="7"/>
      <c r="Z68" s="7"/>
    </row>
    <row r="69" ht="15.75" customHeight="1">
      <c r="A69" s="27"/>
      <c r="B69" s="12"/>
      <c r="C69" s="12"/>
      <c r="D69" s="40" t="s">
        <v>61</v>
      </c>
      <c r="E69" s="91"/>
      <c r="F69" s="91" t="s">
        <v>100</v>
      </c>
      <c r="G69" s="91" t="s">
        <v>187</v>
      </c>
      <c r="H69" s="91" t="s">
        <v>100</v>
      </c>
      <c r="I69" s="7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7"/>
      <c r="W69" s="7"/>
      <c r="X69" s="7"/>
      <c r="Y69" s="7"/>
      <c r="Z69" s="7"/>
    </row>
    <row r="70" ht="15.75" customHeight="1">
      <c r="A70" s="27"/>
      <c r="B70" s="21">
        <v>0.7361111111111112</v>
      </c>
      <c r="C70" s="21">
        <v>0.7708333333333334</v>
      </c>
      <c r="D70" s="22"/>
      <c r="E70" s="22"/>
      <c r="F70" s="22"/>
      <c r="G70" s="22"/>
      <c r="H70" s="22"/>
      <c r="I70" s="73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7"/>
      <c r="W70" s="7"/>
      <c r="X70" s="7"/>
      <c r="Y70" s="7"/>
      <c r="Z70" s="7"/>
    </row>
    <row r="71" ht="15.75" customHeight="1">
      <c r="A71" s="27"/>
      <c r="B71" s="27"/>
      <c r="C71" s="27"/>
      <c r="D71" s="28"/>
      <c r="E71" s="28"/>
      <c r="F71" s="28"/>
      <c r="G71" s="28"/>
      <c r="H71" s="28"/>
      <c r="I71" s="74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7"/>
      <c r="W71" s="7"/>
      <c r="X71" s="7"/>
      <c r="Y71" s="7"/>
      <c r="Z71" s="7"/>
    </row>
    <row r="72" ht="15.75" customHeight="1">
      <c r="A72" s="27"/>
      <c r="B72" s="27"/>
      <c r="C72" s="27"/>
      <c r="D72" s="28"/>
      <c r="E72" s="28"/>
      <c r="F72" s="28"/>
      <c r="G72" s="28"/>
      <c r="H72" s="28"/>
      <c r="I72" s="74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7"/>
      <c r="W72" s="7"/>
      <c r="X72" s="7"/>
      <c r="Y72" s="7"/>
      <c r="Z72" s="7"/>
    </row>
    <row r="73" ht="15.75" customHeight="1">
      <c r="A73" s="27"/>
      <c r="B73" s="27"/>
      <c r="C73" s="27"/>
      <c r="D73" s="28"/>
      <c r="E73" s="28"/>
      <c r="F73" s="28"/>
      <c r="G73" s="28"/>
      <c r="H73" s="28"/>
      <c r="I73" s="74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7"/>
      <c r="W73" s="7"/>
      <c r="X73" s="7"/>
      <c r="Y73" s="7"/>
      <c r="Z73" s="7"/>
    </row>
    <row r="74" ht="15.75" customHeight="1">
      <c r="A74" s="27"/>
      <c r="B74" s="27"/>
      <c r="C74" s="27"/>
      <c r="D74" s="28"/>
      <c r="E74" s="28"/>
      <c r="F74" s="28"/>
      <c r="G74" s="28"/>
      <c r="H74" s="28"/>
      <c r="I74" s="74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7"/>
      <c r="W74" s="7"/>
      <c r="X74" s="7"/>
      <c r="Y74" s="7"/>
      <c r="Z74" s="7"/>
    </row>
    <row r="75" ht="15.75" customHeight="1">
      <c r="A75" s="27"/>
      <c r="B75" s="27"/>
      <c r="C75" s="27"/>
      <c r="D75" s="28"/>
      <c r="E75" s="28"/>
      <c r="F75" s="28"/>
      <c r="G75" s="28"/>
      <c r="H75" s="28"/>
      <c r="I75" s="74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7"/>
      <c r="W75" s="7"/>
      <c r="X75" s="7"/>
      <c r="Y75" s="7"/>
      <c r="Z75" s="7"/>
    </row>
    <row r="76" ht="15.75" customHeight="1">
      <c r="A76" s="38"/>
      <c r="B76" s="38"/>
      <c r="C76" s="12"/>
      <c r="D76" s="40"/>
      <c r="E76" s="40"/>
      <c r="F76" s="40"/>
      <c r="G76" s="40"/>
      <c r="H76" s="40"/>
      <c r="I76" s="7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7"/>
      <c r="W76" s="7"/>
      <c r="X76" s="7"/>
      <c r="Y76" s="7"/>
      <c r="Z76" s="7"/>
    </row>
    <row r="77" ht="15.75" customHeight="1">
      <c r="A77" s="7"/>
      <c r="B77" s="7"/>
      <c r="C77" s="7"/>
      <c r="D77" s="7"/>
      <c r="E77" s="7"/>
      <c r="F77" s="7"/>
      <c r="G77" s="7"/>
      <c r="H77" s="7"/>
      <c r="I77" s="7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7"/>
      <c r="W77" s="7"/>
      <c r="X77" s="7"/>
      <c r="Y77" s="7"/>
      <c r="Z77" s="7"/>
    </row>
    <row r="78" ht="15.75" customHeight="1">
      <c r="A78" s="7"/>
      <c r="B78" s="7"/>
      <c r="C78" s="7"/>
      <c r="D78" s="7"/>
      <c r="E78" s="7"/>
      <c r="F78" s="7"/>
      <c r="G78" s="7"/>
      <c r="H78" s="7"/>
      <c r="I78" s="7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7"/>
      <c r="W78" s="7"/>
      <c r="X78" s="7"/>
      <c r="Y78" s="7"/>
      <c r="Z78" s="7"/>
    </row>
    <row r="79" ht="15.75" customHeight="1">
      <c r="A79" s="7"/>
      <c r="B79" s="7"/>
      <c r="C79" s="7"/>
      <c r="D79" s="7"/>
      <c r="E79" s="7"/>
      <c r="F79" s="7"/>
      <c r="G79" s="7"/>
      <c r="H79" s="7"/>
      <c r="I79" s="7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7"/>
      <c r="W79" s="7"/>
      <c r="X79" s="7"/>
      <c r="Y79" s="7"/>
      <c r="Z79" s="7"/>
    </row>
    <row r="80" ht="15.75" customHeight="1">
      <c r="A80" s="7"/>
      <c r="B80" s="7"/>
      <c r="C80" s="7"/>
      <c r="D80" s="7"/>
      <c r="E80" s="7"/>
      <c r="F80" s="7"/>
      <c r="G80" s="7"/>
      <c r="H80" s="7"/>
      <c r="I80" s="7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7"/>
      <c r="W80" s="7"/>
      <c r="X80" s="7"/>
      <c r="Y80" s="7"/>
      <c r="Z80" s="7"/>
    </row>
    <row r="81" ht="15.75" customHeight="1">
      <c r="A81" s="7"/>
      <c r="B81" s="7"/>
      <c r="C81" s="7"/>
      <c r="D81" s="7"/>
      <c r="E81" s="7"/>
      <c r="F81" s="7"/>
      <c r="G81" s="7"/>
      <c r="H81" s="7"/>
      <c r="I81" s="7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7"/>
      <c r="W81" s="7"/>
      <c r="X81" s="7"/>
      <c r="Y81" s="7"/>
      <c r="Z81" s="7"/>
    </row>
    <row r="82" ht="15.75" customHeight="1">
      <c r="A82" s="7"/>
      <c r="B82" s="7"/>
      <c r="C82" s="7"/>
      <c r="D82" s="7"/>
      <c r="E82" s="7"/>
      <c r="F82" s="7"/>
      <c r="G82" s="7"/>
      <c r="H82" s="7"/>
      <c r="I82" s="7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7"/>
      <c r="W82" s="7"/>
      <c r="X82" s="7"/>
      <c r="Y82" s="7"/>
      <c r="Z82" s="7"/>
    </row>
    <row r="83" ht="15.75" customHeight="1">
      <c r="A83" s="7"/>
      <c r="B83" s="7"/>
      <c r="C83" s="7"/>
      <c r="D83" s="7"/>
      <c r="E83" s="7"/>
      <c r="F83" s="7"/>
      <c r="G83" s="7"/>
      <c r="H83" s="7"/>
      <c r="I83" s="7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7"/>
      <c r="W83" s="7"/>
      <c r="X83" s="7"/>
      <c r="Y83" s="7"/>
      <c r="Z83" s="7"/>
    </row>
    <row r="84" ht="15.75" customHeight="1">
      <c r="A84" s="7"/>
      <c r="B84" s="7"/>
      <c r="C84" s="7"/>
      <c r="D84" s="7"/>
      <c r="E84" s="7"/>
      <c r="F84" s="7"/>
      <c r="G84" s="7"/>
      <c r="H84" s="7"/>
      <c r="I84" s="7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7"/>
      <c r="W84" s="7"/>
      <c r="X84" s="7"/>
      <c r="Y84" s="7"/>
      <c r="Z84" s="7"/>
    </row>
    <row r="85" ht="15.75" customHeight="1">
      <c r="A85" s="7"/>
      <c r="B85" s="7"/>
      <c r="C85" s="7"/>
      <c r="D85" s="7"/>
      <c r="E85" s="7"/>
      <c r="F85" s="7"/>
      <c r="G85" s="7"/>
      <c r="H85" s="7"/>
      <c r="I85" s="7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7"/>
      <c r="W85" s="7"/>
      <c r="X85" s="7"/>
      <c r="Y85" s="7"/>
      <c r="Z85" s="7"/>
    </row>
    <row r="86" ht="15.75" customHeight="1">
      <c r="A86" s="7"/>
      <c r="B86" s="7"/>
      <c r="C86" s="7"/>
      <c r="D86" s="7"/>
      <c r="E86" s="7"/>
      <c r="F86" s="7"/>
      <c r="G86" s="7"/>
      <c r="H86" s="7"/>
      <c r="I86" s="7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7"/>
      <c r="W86" s="7"/>
      <c r="X86" s="7"/>
      <c r="Y86" s="7"/>
      <c r="Z86" s="7"/>
    </row>
    <row r="87" ht="15.75" customHeight="1">
      <c r="A87" s="7"/>
      <c r="B87" s="7"/>
      <c r="C87" s="7"/>
      <c r="D87" s="7"/>
      <c r="E87" s="7"/>
      <c r="F87" s="7"/>
      <c r="G87" s="7"/>
      <c r="H87" s="7"/>
      <c r="I87" s="7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7"/>
      <c r="W87" s="7"/>
      <c r="X87" s="7"/>
      <c r="Y87" s="7"/>
      <c r="Z87" s="7"/>
    </row>
    <row r="88" ht="15.75" customHeight="1">
      <c r="A88" s="7"/>
      <c r="B88" s="7"/>
      <c r="C88" s="7"/>
      <c r="D88" s="7"/>
      <c r="E88" s="7"/>
      <c r="F88" s="7"/>
      <c r="G88" s="7"/>
      <c r="H88" s="7"/>
      <c r="I88" s="7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7"/>
      <c r="W88" s="7"/>
      <c r="X88" s="7"/>
      <c r="Y88" s="7"/>
      <c r="Z88" s="7"/>
    </row>
    <row r="89" ht="15.75" customHeight="1">
      <c r="A89" s="7"/>
      <c r="B89" s="7"/>
      <c r="C89" s="7"/>
      <c r="D89" s="7"/>
      <c r="E89" s="7"/>
      <c r="F89" s="7"/>
      <c r="G89" s="7"/>
      <c r="H89" s="7"/>
      <c r="I89" s="7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7"/>
      <c r="W89" s="7"/>
      <c r="X89" s="7"/>
      <c r="Y89" s="7"/>
      <c r="Z89" s="7"/>
    </row>
    <row r="90" ht="15.75" customHeight="1">
      <c r="A90" s="7"/>
      <c r="B90" s="7"/>
      <c r="C90" s="7"/>
      <c r="D90" s="7"/>
      <c r="E90" s="7"/>
      <c r="F90" s="7"/>
      <c r="G90" s="7"/>
      <c r="H90" s="7"/>
      <c r="I90" s="7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7"/>
      <c r="W90" s="7"/>
      <c r="X90" s="7"/>
      <c r="Y90" s="7"/>
      <c r="Z90" s="7"/>
    </row>
    <row r="91" ht="15.75" customHeight="1">
      <c r="A91" s="7"/>
      <c r="B91" s="7"/>
      <c r="C91" s="7"/>
      <c r="D91" s="7"/>
      <c r="E91" s="7"/>
      <c r="F91" s="7"/>
      <c r="G91" s="7"/>
      <c r="H91" s="7"/>
      <c r="I91" s="7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7"/>
      <c r="W91" s="7"/>
      <c r="X91" s="7"/>
      <c r="Y91" s="7"/>
      <c r="Z91" s="7"/>
    </row>
    <row r="92" ht="15.75" customHeight="1">
      <c r="A92" s="7"/>
      <c r="B92" s="7"/>
      <c r="C92" s="7"/>
      <c r="D92" s="7"/>
      <c r="E92" s="7"/>
      <c r="F92" s="7"/>
      <c r="G92" s="7"/>
      <c r="H92" s="7"/>
      <c r="I92" s="7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7"/>
      <c r="W92" s="7"/>
      <c r="X92" s="7"/>
      <c r="Y92" s="7"/>
      <c r="Z92" s="7"/>
    </row>
    <row r="93" ht="15.75" customHeight="1">
      <c r="A93" s="7"/>
      <c r="B93" s="7"/>
      <c r="C93" s="7"/>
      <c r="D93" s="7"/>
      <c r="E93" s="7"/>
      <c r="F93" s="7"/>
      <c r="G93" s="7"/>
      <c r="H93" s="7"/>
      <c r="I93" s="7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7"/>
      <c r="W93" s="7"/>
      <c r="X93" s="7"/>
      <c r="Y93" s="7"/>
      <c r="Z93" s="7"/>
    </row>
    <row r="94" ht="15.75" customHeight="1">
      <c r="A94" s="7"/>
      <c r="B94" s="7"/>
      <c r="C94" s="7"/>
      <c r="D94" s="7"/>
      <c r="E94" s="7"/>
      <c r="F94" s="7"/>
      <c r="G94" s="7"/>
      <c r="H94" s="7"/>
      <c r="I94" s="7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7"/>
      <c r="W94" s="7"/>
      <c r="X94" s="7"/>
      <c r="Y94" s="7"/>
      <c r="Z94" s="7"/>
    </row>
    <row r="95" ht="15.75" customHeight="1">
      <c r="A95" s="7"/>
      <c r="B95" s="7"/>
      <c r="C95" s="7"/>
      <c r="D95" s="7"/>
      <c r="E95" s="7"/>
      <c r="F95" s="7"/>
      <c r="G95" s="7"/>
      <c r="H95" s="7"/>
      <c r="I95" s="7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7"/>
      <c r="W95" s="7"/>
      <c r="X95" s="7"/>
      <c r="Y95" s="7"/>
      <c r="Z95" s="7"/>
    </row>
    <row r="96" ht="15.75" customHeight="1">
      <c r="A96" s="7"/>
      <c r="B96" s="7"/>
      <c r="C96" s="7"/>
      <c r="D96" s="7"/>
      <c r="E96" s="7"/>
      <c r="F96" s="7"/>
      <c r="G96" s="7"/>
      <c r="H96" s="7"/>
      <c r="I96" s="7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7"/>
      <c r="W96" s="7"/>
      <c r="X96" s="7"/>
      <c r="Y96" s="7"/>
      <c r="Z96" s="7"/>
    </row>
    <row r="97" ht="15.75" customHeight="1">
      <c r="A97" s="7"/>
      <c r="B97" s="7"/>
      <c r="C97" s="7"/>
      <c r="D97" s="7"/>
      <c r="E97" s="7"/>
      <c r="F97" s="7"/>
      <c r="G97" s="7"/>
      <c r="H97" s="7"/>
      <c r="I97" s="7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7"/>
      <c r="W97" s="7"/>
      <c r="X97" s="7"/>
      <c r="Y97" s="7"/>
      <c r="Z97" s="7"/>
    </row>
    <row r="98" ht="15.75" customHeight="1">
      <c r="A98" s="7"/>
      <c r="B98" s="7"/>
      <c r="C98" s="7"/>
      <c r="D98" s="7"/>
      <c r="E98" s="7"/>
      <c r="F98" s="7"/>
      <c r="G98" s="7"/>
      <c r="H98" s="7"/>
      <c r="I98" s="7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7"/>
      <c r="W98" s="7"/>
      <c r="X98" s="7"/>
      <c r="Y98" s="7"/>
      <c r="Z98" s="7"/>
    </row>
    <row r="99" ht="15.75" customHeight="1">
      <c r="A99" s="7"/>
      <c r="B99" s="7"/>
      <c r="C99" s="7"/>
      <c r="D99" s="7"/>
      <c r="E99" s="7"/>
      <c r="F99" s="7"/>
      <c r="G99" s="7"/>
      <c r="H99" s="7"/>
      <c r="I99" s="7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7"/>
      <c r="W99" s="7"/>
      <c r="X99" s="7"/>
      <c r="Y99" s="7"/>
      <c r="Z99" s="7"/>
    </row>
    <row r="100" ht="15.75" customHeight="1">
      <c r="A100" s="7"/>
      <c r="B100" s="7"/>
      <c r="C100" s="7"/>
      <c r="D100" s="7"/>
      <c r="E100" s="7"/>
      <c r="F100" s="7"/>
      <c r="G100" s="7"/>
      <c r="H100" s="7"/>
      <c r="I100" s="7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7"/>
      <c r="W100" s="7"/>
      <c r="X100" s="7"/>
      <c r="Y100" s="7"/>
      <c r="Z100" s="7"/>
    </row>
    <row r="101" ht="15.75" customHeight="1">
      <c r="A101" s="7"/>
      <c r="B101" s="7"/>
      <c r="C101" s="7"/>
      <c r="D101" s="7"/>
      <c r="E101" s="7"/>
      <c r="F101" s="7"/>
      <c r="G101" s="7"/>
      <c r="H101" s="7"/>
      <c r="I101" s="7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7"/>
      <c r="W101" s="7"/>
      <c r="X101" s="7"/>
      <c r="Y101" s="7"/>
      <c r="Z101" s="7"/>
    </row>
    <row r="102" ht="15.75" customHeight="1">
      <c r="A102" s="7"/>
      <c r="B102" s="7"/>
      <c r="C102" s="7"/>
      <c r="D102" s="7"/>
      <c r="E102" s="7"/>
      <c r="F102" s="7"/>
      <c r="G102" s="7"/>
      <c r="H102" s="7"/>
      <c r="I102" s="7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7"/>
      <c r="W102" s="7"/>
      <c r="X102" s="7"/>
      <c r="Y102" s="7"/>
      <c r="Z102" s="7"/>
    </row>
    <row r="103" ht="15.75" customHeight="1">
      <c r="A103" s="7"/>
      <c r="B103" s="7"/>
      <c r="C103" s="7"/>
      <c r="D103" s="7"/>
      <c r="E103" s="7"/>
      <c r="F103" s="7"/>
      <c r="G103" s="7"/>
      <c r="H103" s="7"/>
      <c r="I103" s="7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7"/>
      <c r="W103" s="7"/>
      <c r="X103" s="7"/>
      <c r="Y103" s="7"/>
      <c r="Z103" s="7"/>
    </row>
    <row r="104" ht="15.75" customHeight="1">
      <c r="A104" s="7"/>
      <c r="B104" s="7"/>
      <c r="C104" s="7"/>
      <c r="D104" s="7"/>
      <c r="E104" s="7"/>
      <c r="F104" s="7"/>
      <c r="G104" s="7"/>
      <c r="H104" s="7"/>
      <c r="I104" s="7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7"/>
      <c r="W104" s="7"/>
      <c r="X104" s="7"/>
      <c r="Y104" s="7"/>
      <c r="Z104" s="7"/>
    </row>
    <row r="105" ht="15.75" customHeight="1">
      <c r="A105" s="7"/>
      <c r="B105" s="7"/>
      <c r="C105" s="7"/>
      <c r="D105" s="7"/>
      <c r="E105" s="7"/>
      <c r="F105" s="7"/>
      <c r="G105" s="7"/>
      <c r="H105" s="7"/>
      <c r="I105" s="7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7"/>
      <c r="W105" s="7"/>
      <c r="X105" s="7"/>
      <c r="Y105" s="7"/>
      <c r="Z105" s="7"/>
    </row>
    <row r="106" ht="15.75" customHeight="1">
      <c r="A106" s="7"/>
      <c r="B106" s="7"/>
      <c r="C106" s="7"/>
      <c r="D106" s="7"/>
      <c r="E106" s="7"/>
      <c r="F106" s="7"/>
      <c r="G106" s="7"/>
      <c r="H106" s="7"/>
      <c r="I106" s="7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7"/>
      <c r="W106" s="7"/>
      <c r="X106" s="7"/>
      <c r="Y106" s="7"/>
      <c r="Z106" s="7"/>
    </row>
    <row r="107" ht="15.75" customHeight="1">
      <c r="A107" s="7"/>
      <c r="B107" s="7"/>
      <c r="C107" s="7"/>
      <c r="D107" s="7"/>
      <c r="E107" s="7"/>
      <c r="F107" s="7"/>
      <c r="G107" s="7"/>
      <c r="H107" s="7"/>
      <c r="I107" s="7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7"/>
      <c r="W107" s="7"/>
      <c r="X107" s="7"/>
      <c r="Y107" s="7"/>
      <c r="Z107" s="7"/>
    </row>
    <row r="108" ht="15.75" customHeight="1">
      <c r="A108" s="7"/>
      <c r="B108" s="7"/>
      <c r="C108" s="7"/>
      <c r="D108" s="7"/>
      <c r="E108" s="7"/>
      <c r="F108" s="7"/>
      <c r="G108" s="7"/>
      <c r="H108" s="7"/>
      <c r="I108" s="7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7"/>
      <c r="W108" s="7"/>
      <c r="X108" s="7"/>
      <c r="Y108" s="7"/>
      <c r="Z108" s="7"/>
    </row>
    <row r="109" ht="15.75" customHeight="1">
      <c r="A109" s="7"/>
      <c r="B109" s="7"/>
      <c r="C109" s="7"/>
      <c r="D109" s="7"/>
      <c r="E109" s="7"/>
      <c r="F109" s="7"/>
      <c r="G109" s="7"/>
      <c r="H109" s="7"/>
      <c r="I109" s="7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7"/>
      <c r="W109" s="7"/>
      <c r="X109" s="7"/>
      <c r="Y109" s="7"/>
      <c r="Z109" s="7"/>
    </row>
    <row r="110" ht="15.75" customHeight="1">
      <c r="A110" s="7"/>
      <c r="B110" s="7"/>
      <c r="C110" s="7"/>
      <c r="D110" s="7"/>
      <c r="E110" s="7"/>
      <c r="F110" s="7"/>
      <c r="G110" s="7"/>
      <c r="H110" s="7"/>
      <c r="I110" s="7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7"/>
      <c r="W110" s="7"/>
      <c r="X110" s="7"/>
      <c r="Y110" s="7"/>
      <c r="Z110" s="7"/>
    </row>
    <row r="111" ht="15.75" customHeight="1">
      <c r="A111" s="7"/>
      <c r="B111" s="7"/>
      <c r="C111" s="7"/>
      <c r="D111" s="7"/>
      <c r="E111" s="7"/>
      <c r="F111" s="7"/>
      <c r="G111" s="7"/>
      <c r="H111" s="7"/>
      <c r="I111" s="7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7"/>
      <c r="W111" s="7"/>
      <c r="X111" s="7"/>
      <c r="Y111" s="7"/>
      <c r="Z111" s="7"/>
    </row>
    <row r="112" ht="15.75" customHeight="1">
      <c r="A112" s="7"/>
      <c r="B112" s="7"/>
      <c r="C112" s="7"/>
      <c r="D112" s="7"/>
      <c r="E112" s="7"/>
      <c r="F112" s="7"/>
      <c r="G112" s="7"/>
      <c r="H112" s="7"/>
      <c r="I112" s="7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7"/>
      <c r="W112" s="7"/>
      <c r="X112" s="7"/>
      <c r="Y112" s="7"/>
      <c r="Z112" s="7"/>
    </row>
    <row r="113" ht="15.75" customHeight="1">
      <c r="A113" s="7"/>
      <c r="B113" s="7"/>
      <c r="C113" s="7"/>
      <c r="D113" s="7"/>
      <c r="E113" s="7"/>
      <c r="F113" s="7"/>
      <c r="G113" s="7"/>
      <c r="H113" s="7"/>
      <c r="I113" s="7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7"/>
      <c r="W113" s="7"/>
      <c r="X113" s="7"/>
      <c r="Y113" s="7"/>
      <c r="Z113" s="7"/>
    </row>
    <row r="114" ht="15.75" customHeight="1">
      <c r="A114" s="7"/>
      <c r="B114" s="7"/>
      <c r="C114" s="7"/>
      <c r="D114" s="7"/>
      <c r="E114" s="7"/>
      <c r="F114" s="7"/>
      <c r="G114" s="7"/>
      <c r="H114" s="7"/>
      <c r="I114" s="7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7"/>
      <c r="W114" s="7"/>
      <c r="X114" s="7"/>
      <c r="Y114" s="7"/>
      <c r="Z114" s="7"/>
    </row>
    <row r="115" ht="15.75" customHeight="1">
      <c r="A115" s="7"/>
      <c r="B115" s="7"/>
      <c r="C115" s="7"/>
      <c r="D115" s="7"/>
      <c r="E115" s="7"/>
      <c r="F115" s="7"/>
      <c r="G115" s="7"/>
      <c r="H115" s="7"/>
      <c r="I115" s="7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7"/>
      <c r="W115" s="7"/>
      <c r="X115" s="7"/>
      <c r="Y115" s="7"/>
      <c r="Z115" s="7"/>
    </row>
    <row r="116" ht="15.75" customHeight="1">
      <c r="A116" s="7"/>
      <c r="B116" s="7"/>
      <c r="C116" s="7"/>
      <c r="D116" s="7"/>
      <c r="E116" s="7"/>
      <c r="F116" s="7"/>
      <c r="G116" s="7"/>
      <c r="H116" s="7"/>
      <c r="I116" s="7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7"/>
      <c r="W116" s="7"/>
      <c r="X116" s="7"/>
      <c r="Y116" s="7"/>
      <c r="Z116" s="7"/>
    </row>
    <row r="117" ht="15.75" customHeight="1">
      <c r="A117" s="7"/>
      <c r="B117" s="7"/>
      <c r="C117" s="7"/>
      <c r="D117" s="7"/>
      <c r="E117" s="7"/>
      <c r="F117" s="7"/>
      <c r="G117" s="7"/>
      <c r="H117" s="7"/>
      <c r="I117" s="7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7"/>
      <c r="W117" s="7"/>
      <c r="X117" s="7"/>
      <c r="Y117" s="7"/>
      <c r="Z117" s="7"/>
    </row>
    <row r="118" ht="15.75" customHeight="1">
      <c r="A118" s="7"/>
      <c r="B118" s="7"/>
      <c r="C118" s="7"/>
      <c r="D118" s="7"/>
      <c r="E118" s="7"/>
      <c r="F118" s="7"/>
      <c r="G118" s="7"/>
      <c r="H118" s="7"/>
      <c r="I118" s="7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7"/>
      <c r="W118" s="7"/>
      <c r="X118" s="7"/>
      <c r="Y118" s="7"/>
      <c r="Z118" s="7"/>
    </row>
    <row r="119" ht="15.75" customHeight="1">
      <c r="A119" s="7"/>
      <c r="B119" s="7"/>
      <c r="C119" s="7"/>
      <c r="D119" s="7"/>
      <c r="E119" s="7"/>
      <c r="F119" s="7"/>
      <c r="G119" s="7"/>
      <c r="H119" s="7"/>
      <c r="I119" s="7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7"/>
      <c r="W119" s="7"/>
      <c r="X119" s="7"/>
      <c r="Y119" s="7"/>
      <c r="Z119" s="7"/>
    </row>
    <row r="120" ht="15.75" customHeight="1">
      <c r="A120" s="7"/>
      <c r="B120" s="7"/>
      <c r="C120" s="7"/>
      <c r="D120" s="7"/>
      <c r="E120" s="7"/>
      <c r="F120" s="7"/>
      <c r="G120" s="7"/>
      <c r="H120" s="7"/>
      <c r="I120" s="7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7"/>
      <c r="W120" s="7"/>
      <c r="X120" s="7"/>
      <c r="Y120" s="7"/>
      <c r="Z120" s="7"/>
    </row>
    <row r="121" ht="15.75" customHeight="1">
      <c r="A121" s="7"/>
      <c r="B121" s="7"/>
      <c r="C121" s="7"/>
      <c r="D121" s="7"/>
      <c r="E121" s="7"/>
      <c r="F121" s="7"/>
      <c r="G121" s="7"/>
      <c r="H121" s="7"/>
      <c r="I121" s="7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7"/>
      <c r="W121" s="7"/>
      <c r="X121" s="7"/>
      <c r="Y121" s="7"/>
      <c r="Z121" s="7"/>
    </row>
    <row r="122" ht="15.75" customHeight="1">
      <c r="A122" s="7"/>
      <c r="B122" s="7"/>
      <c r="C122" s="7"/>
      <c r="D122" s="7"/>
      <c r="E122" s="7"/>
      <c r="F122" s="7"/>
      <c r="G122" s="7"/>
      <c r="H122" s="7"/>
      <c r="I122" s="7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7"/>
      <c r="W122" s="7"/>
      <c r="X122" s="7"/>
      <c r="Y122" s="7"/>
      <c r="Z122" s="7"/>
    </row>
    <row r="123" ht="15.75" customHeight="1">
      <c r="A123" s="7"/>
      <c r="B123" s="7"/>
      <c r="C123" s="7"/>
      <c r="D123" s="7"/>
      <c r="E123" s="7"/>
      <c r="F123" s="7"/>
      <c r="G123" s="7"/>
      <c r="H123" s="7"/>
      <c r="I123" s="7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7"/>
      <c r="W123" s="7"/>
      <c r="X123" s="7"/>
      <c r="Y123" s="7"/>
      <c r="Z123" s="7"/>
    </row>
    <row r="124" ht="15.75" customHeight="1">
      <c r="A124" s="7"/>
      <c r="B124" s="7"/>
      <c r="C124" s="7"/>
      <c r="D124" s="7"/>
      <c r="E124" s="7"/>
      <c r="F124" s="7"/>
      <c r="G124" s="7"/>
      <c r="H124" s="7"/>
      <c r="I124" s="7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7"/>
      <c r="W124" s="7"/>
      <c r="X124" s="7"/>
      <c r="Y124" s="7"/>
      <c r="Z124" s="7"/>
    </row>
    <row r="125" ht="15.75" customHeight="1">
      <c r="A125" s="7"/>
      <c r="B125" s="7"/>
      <c r="C125" s="7"/>
      <c r="D125" s="7"/>
      <c r="E125" s="7"/>
      <c r="F125" s="7"/>
      <c r="G125" s="7"/>
      <c r="H125" s="7"/>
      <c r="I125" s="7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7"/>
      <c r="W125" s="7"/>
      <c r="X125" s="7"/>
      <c r="Y125" s="7"/>
      <c r="Z125" s="7"/>
    </row>
    <row r="126" ht="15.75" customHeight="1">
      <c r="A126" s="7"/>
      <c r="B126" s="7"/>
      <c r="C126" s="7"/>
      <c r="D126" s="7"/>
      <c r="E126" s="7"/>
      <c r="F126" s="7"/>
      <c r="G126" s="7"/>
      <c r="H126" s="7"/>
      <c r="I126" s="7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7"/>
      <c r="W126" s="7"/>
      <c r="X126" s="7"/>
      <c r="Y126" s="7"/>
      <c r="Z126" s="7"/>
    </row>
    <row r="127" ht="15.75" customHeight="1">
      <c r="A127" s="7"/>
      <c r="B127" s="7"/>
      <c r="C127" s="7"/>
      <c r="D127" s="7"/>
      <c r="E127" s="7"/>
      <c r="F127" s="7"/>
      <c r="G127" s="7"/>
      <c r="H127" s="7"/>
      <c r="I127" s="7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7"/>
      <c r="W127" s="7"/>
      <c r="X127" s="7"/>
      <c r="Y127" s="7"/>
      <c r="Z127" s="7"/>
    </row>
    <row r="128" ht="15.75" customHeight="1">
      <c r="A128" s="7"/>
      <c r="B128" s="7"/>
      <c r="C128" s="7"/>
      <c r="D128" s="7"/>
      <c r="E128" s="7"/>
      <c r="F128" s="7"/>
      <c r="G128" s="7"/>
      <c r="H128" s="7"/>
      <c r="I128" s="7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7"/>
      <c r="W128" s="7"/>
      <c r="X128" s="7"/>
      <c r="Y128" s="7"/>
      <c r="Z128" s="7"/>
    </row>
    <row r="129" ht="15.75" customHeight="1">
      <c r="A129" s="7"/>
      <c r="B129" s="7"/>
      <c r="C129" s="7"/>
      <c r="D129" s="7"/>
      <c r="E129" s="7"/>
      <c r="F129" s="7"/>
      <c r="G129" s="7"/>
      <c r="H129" s="7"/>
      <c r="I129" s="7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7"/>
      <c r="W129" s="7"/>
      <c r="X129" s="7"/>
      <c r="Y129" s="7"/>
      <c r="Z129" s="7"/>
    </row>
    <row r="130" ht="15.75" customHeight="1">
      <c r="A130" s="7"/>
      <c r="B130" s="7"/>
      <c r="C130" s="7"/>
      <c r="D130" s="7"/>
      <c r="E130" s="7"/>
      <c r="F130" s="7"/>
      <c r="G130" s="7"/>
      <c r="H130" s="7"/>
      <c r="I130" s="7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7"/>
      <c r="W130" s="7"/>
      <c r="X130" s="7"/>
      <c r="Y130" s="7"/>
      <c r="Z130" s="7"/>
    </row>
    <row r="131" ht="15.75" customHeight="1">
      <c r="A131" s="7"/>
      <c r="B131" s="7"/>
      <c r="C131" s="7"/>
      <c r="D131" s="7"/>
      <c r="E131" s="7"/>
      <c r="F131" s="7"/>
      <c r="G131" s="7"/>
      <c r="H131" s="7"/>
      <c r="I131" s="7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7"/>
      <c r="W131" s="7"/>
      <c r="X131" s="7"/>
      <c r="Y131" s="7"/>
      <c r="Z131" s="7"/>
    </row>
    <row r="132" ht="15.75" customHeight="1">
      <c r="A132" s="7"/>
      <c r="B132" s="7"/>
      <c r="C132" s="7"/>
      <c r="D132" s="7"/>
      <c r="E132" s="7"/>
      <c r="F132" s="7"/>
      <c r="G132" s="7"/>
      <c r="H132" s="7"/>
      <c r="I132" s="7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7"/>
      <c r="W132" s="7"/>
      <c r="X132" s="7"/>
      <c r="Y132" s="7"/>
      <c r="Z132" s="7"/>
    </row>
    <row r="133" ht="15.75" customHeight="1">
      <c r="A133" s="7"/>
      <c r="B133" s="7"/>
      <c r="C133" s="7"/>
      <c r="D133" s="7"/>
      <c r="E133" s="7"/>
      <c r="F133" s="7"/>
      <c r="G133" s="7"/>
      <c r="H133" s="7"/>
      <c r="I133" s="7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7"/>
      <c r="W133" s="7"/>
      <c r="X133" s="7"/>
      <c r="Y133" s="7"/>
      <c r="Z133" s="7"/>
    </row>
    <row r="134" ht="15.75" customHeight="1">
      <c r="A134" s="7"/>
      <c r="B134" s="7"/>
      <c r="C134" s="7"/>
      <c r="D134" s="7"/>
      <c r="E134" s="7"/>
      <c r="F134" s="7"/>
      <c r="G134" s="7"/>
      <c r="H134" s="7"/>
      <c r="I134" s="7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7"/>
      <c r="W134" s="7"/>
      <c r="X134" s="7"/>
      <c r="Y134" s="7"/>
      <c r="Z134" s="7"/>
    </row>
    <row r="135" ht="15.75" customHeight="1">
      <c r="A135" s="7"/>
      <c r="B135" s="7"/>
      <c r="C135" s="7"/>
      <c r="D135" s="7"/>
      <c r="E135" s="7"/>
      <c r="F135" s="7"/>
      <c r="G135" s="7"/>
      <c r="H135" s="7"/>
      <c r="I135" s="7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7"/>
      <c r="W135" s="7"/>
      <c r="X135" s="7"/>
      <c r="Y135" s="7"/>
      <c r="Z135" s="7"/>
    </row>
    <row r="136" ht="15.75" customHeight="1">
      <c r="A136" s="7"/>
      <c r="B136" s="7"/>
      <c r="C136" s="7"/>
      <c r="D136" s="7"/>
      <c r="E136" s="7"/>
      <c r="F136" s="7"/>
      <c r="G136" s="7"/>
      <c r="H136" s="7"/>
      <c r="I136" s="7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7"/>
      <c r="W136" s="7"/>
      <c r="X136" s="7"/>
      <c r="Y136" s="7"/>
      <c r="Z136" s="7"/>
    </row>
    <row r="137" ht="15.75" customHeight="1">
      <c r="A137" s="7"/>
      <c r="B137" s="7"/>
      <c r="C137" s="7"/>
      <c r="D137" s="7"/>
      <c r="E137" s="7"/>
      <c r="F137" s="7"/>
      <c r="G137" s="7"/>
      <c r="H137" s="7"/>
      <c r="I137" s="7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7"/>
      <c r="W137" s="7"/>
      <c r="X137" s="7"/>
      <c r="Y137" s="7"/>
      <c r="Z137" s="7"/>
    </row>
    <row r="138" ht="15.75" customHeight="1">
      <c r="A138" s="7"/>
      <c r="B138" s="7"/>
      <c r="C138" s="7"/>
      <c r="D138" s="7"/>
      <c r="E138" s="7"/>
      <c r="F138" s="7"/>
      <c r="G138" s="7"/>
      <c r="H138" s="7"/>
      <c r="I138" s="7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7"/>
      <c r="W138" s="7"/>
      <c r="X138" s="7"/>
      <c r="Y138" s="7"/>
      <c r="Z138" s="7"/>
    </row>
    <row r="139" ht="15.75" customHeight="1">
      <c r="A139" s="7"/>
      <c r="B139" s="7"/>
      <c r="C139" s="7"/>
      <c r="D139" s="7"/>
      <c r="E139" s="7"/>
      <c r="F139" s="7"/>
      <c r="G139" s="7"/>
      <c r="H139" s="7"/>
      <c r="I139" s="7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7"/>
      <c r="W139" s="7"/>
      <c r="X139" s="7"/>
      <c r="Y139" s="7"/>
      <c r="Z139" s="7"/>
    </row>
    <row r="140" ht="15.75" customHeight="1">
      <c r="A140" s="7"/>
      <c r="B140" s="7"/>
      <c r="C140" s="7"/>
      <c r="D140" s="7"/>
      <c r="E140" s="7"/>
      <c r="F140" s="7"/>
      <c r="G140" s="7"/>
      <c r="H140" s="7"/>
      <c r="I140" s="7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7"/>
      <c r="W140" s="7"/>
      <c r="X140" s="7"/>
      <c r="Y140" s="7"/>
      <c r="Z140" s="7"/>
    </row>
    <row r="141" ht="15.75" customHeight="1">
      <c r="A141" s="7"/>
      <c r="B141" s="7"/>
      <c r="C141" s="7"/>
      <c r="D141" s="7"/>
      <c r="E141" s="7"/>
      <c r="F141" s="7"/>
      <c r="G141" s="7"/>
      <c r="H141" s="7"/>
      <c r="I141" s="7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7"/>
      <c r="W141" s="7"/>
      <c r="X141" s="7"/>
      <c r="Y141" s="7"/>
      <c r="Z141" s="7"/>
    </row>
    <row r="142" ht="15.75" customHeight="1">
      <c r="A142" s="7"/>
      <c r="B142" s="7"/>
      <c r="C142" s="7"/>
      <c r="D142" s="7"/>
      <c r="E142" s="7"/>
      <c r="F142" s="7"/>
      <c r="G142" s="7"/>
      <c r="H142" s="7"/>
      <c r="I142" s="7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7"/>
      <c r="W142" s="7"/>
      <c r="X142" s="7"/>
      <c r="Y142" s="7"/>
      <c r="Z142" s="7"/>
    </row>
    <row r="143" ht="15.75" customHeight="1">
      <c r="A143" s="7"/>
      <c r="B143" s="7"/>
      <c r="C143" s="7"/>
      <c r="D143" s="7"/>
      <c r="E143" s="7"/>
      <c r="F143" s="7"/>
      <c r="G143" s="7"/>
      <c r="H143" s="7"/>
      <c r="I143" s="7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7"/>
      <c r="W143" s="7"/>
      <c r="X143" s="7"/>
      <c r="Y143" s="7"/>
      <c r="Z143" s="7"/>
    </row>
    <row r="144" ht="15.75" customHeight="1">
      <c r="A144" s="7"/>
      <c r="B144" s="7"/>
      <c r="C144" s="7"/>
      <c r="D144" s="7"/>
      <c r="E144" s="7"/>
      <c r="F144" s="7"/>
      <c r="G144" s="7"/>
      <c r="H144" s="7"/>
      <c r="I144" s="7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7"/>
      <c r="W144" s="7"/>
      <c r="X144" s="7"/>
      <c r="Y144" s="7"/>
      <c r="Z144" s="7"/>
    </row>
    <row r="145" ht="15.75" customHeight="1">
      <c r="A145" s="7"/>
      <c r="B145" s="7"/>
      <c r="C145" s="7"/>
      <c r="D145" s="7"/>
      <c r="E145" s="7"/>
      <c r="F145" s="7"/>
      <c r="G145" s="7"/>
      <c r="H145" s="7"/>
      <c r="I145" s="7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7"/>
      <c r="W145" s="7"/>
      <c r="X145" s="7"/>
      <c r="Y145" s="7"/>
      <c r="Z145" s="7"/>
    </row>
    <row r="146" ht="15.75" customHeight="1">
      <c r="A146" s="7"/>
      <c r="B146" s="7"/>
      <c r="C146" s="7"/>
      <c r="D146" s="7"/>
      <c r="E146" s="7"/>
      <c r="F146" s="7"/>
      <c r="G146" s="7"/>
      <c r="H146" s="7"/>
      <c r="I146" s="7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7"/>
      <c r="W146" s="7"/>
      <c r="X146" s="7"/>
      <c r="Y146" s="7"/>
      <c r="Z146" s="7"/>
    </row>
    <row r="147" ht="15.75" customHeight="1">
      <c r="A147" s="7"/>
      <c r="B147" s="7"/>
      <c r="C147" s="7"/>
      <c r="D147" s="7"/>
      <c r="E147" s="7"/>
      <c r="F147" s="7"/>
      <c r="G147" s="7"/>
      <c r="H147" s="7"/>
      <c r="I147" s="7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7"/>
      <c r="W147" s="7"/>
      <c r="X147" s="7"/>
      <c r="Y147" s="7"/>
      <c r="Z147" s="7"/>
    </row>
    <row r="148" ht="15.75" customHeight="1">
      <c r="A148" s="7"/>
      <c r="B148" s="7"/>
      <c r="C148" s="7"/>
      <c r="D148" s="7"/>
      <c r="E148" s="7"/>
      <c r="F148" s="7"/>
      <c r="G148" s="7"/>
      <c r="H148" s="7"/>
      <c r="I148" s="7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7"/>
      <c r="W148" s="7"/>
      <c r="X148" s="7"/>
      <c r="Y148" s="7"/>
      <c r="Z148" s="7"/>
    </row>
    <row r="149" ht="15.75" customHeight="1">
      <c r="A149" s="7"/>
      <c r="B149" s="7"/>
      <c r="C149" s="7"/>
      <c r="D149" s="7"/>
      <c r="E149" s="7"/>
      <c r="F149" s="7"/>
      <c r="G149" s="7"/>
      <c r="H149" s="7"/>
      <c r="I149" s="7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7"/>
      <c r="W149" s="7"/>
      <c r="X149" s="7"/>
      <c r="Y149" s="7"/>
      <c r="Z149" s="7"/>
    </row>
    <row r="150" ht="15.75" customHeight="1">
      <c r="A150" s="7"/>
      <c r="B150" s="7"/>
      <c r="C150" s="7"/>
      <c r="D150" s="7"/>
      <c r="E150" s="7"/>
      <c r="F150" s="7"/>
      <c r="G150" s="7"/>
      <c r="H150" s="7"/>
      <c r="I150" s="7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7"/>
      <c r="W150" s="7"/>
      <c r="X150" s="7"/>
      <c r="Y150" s="7"/>
      <c r="Z150" s="7"/>
    </row>
    <row r="151" ht="15.75" customHeight="1">
      <c r="A151" s="7"/>
      <c r="B151" s="7"/>
      <c r="C151" s="7"/>
      <c r="D151" s="7"/>
      <c r="E151" s="7"/>
      <c r="F151" s="7"/>
      <c r="G151" s="7"/>
      <c r="H151" s="7"/>
      <c r="I151" s="7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7"/>
      <c r="W151" s="7"/>
      <c r="X151" s="7"/>
      <c r="Y151" s="7"/>
      <c r="Z151" s="7"/>
    </row>
    <row r="152" ht="15.75" customHeight="1">
      <c r="A152" s="7"/>
      <c r="B152" s="7"/>
      <c r="C152" s="7"/>
      <c r="D152" s="7"/>
      <c r="E152" s="7"/>
      <c r="F152" s="7"/>
      <c r="G152" s="7"/>
      <c r="H152" s="7"/>
      <c r="I152" s="7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7"/>
      <c r="W152" s="7"/>
      <c r="X152" s="7"/>
      <c r="Y152" s="7"/>
      <c r="Z152" s="7"/>
    </row>
    <row r="153" ht="15.75" customHeight="1">
      <c r="A153" s="7"/>
      <c r="B153" s="7"/>
      <c r="C153" s="7"/>
      <c r="D153" s="7"/>
      <c r="E153" s="7"/>
      <c r="F153" s="7"/>
      <c r="G153" s="7"/>
      <c r="H153" s="7"/>
      <c r="I153" s="7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7"/>
      <c r="W153" s="7"/>
      <c r="X153" s="7"/>
      <c r="Y153" s="7"/>
      <c r="Z153" s="7"/>
    </row>
    <row r="154" ht="15.75" customHeight="1">
      <c r="A154" s="7"/>
      <c r="B154" s="7"/>
      <c r="C154" s="7"/>
      <c r="D154" s="7"/>
      <c r="E154" s="7"/>
      <c r="F154" s="7"/>
      <c r="G154" s="7"/>
      <c r="H154" s="7"/>
      <c r="I154" s="7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7"/>
      <c r="W154" s="7"/>
      <c r="X154" s="7"/>
      <c r="Y154" s="7"/>
      <c r="Z154" s="7"/>
    </row>
    <row r="155" ht="15.75" customHeight="1">
      <c r="A155" s="7"/>
      <c r="B155" s="7"/>
      <c r="C155" s="7"/>
      <c r="D155" s="7"/>
      <c r="E155" s="7"/>
      <c r="F155" s="7"/>
      <c r="G155" s="7"/>
      <c r="H155" s="7"/>
      <c r="I155" s="7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7"/>
      <c r="W155" s="7"/>
      <c r="X155" s="7"/>
      <c r="Y155" s="7"/>
      <c r="Z155" s="7"/>
    </row>
    <row r="156" ht="15.75" customHeight="1">
      <c r="A156" s="7"/>
      <c r="B156" s="7"/>
      <c r="C156" s="7"/>
      <c r="D156" s="7"/>
      <c r="E156" s="7"/>
      <c r="F156" s="7"/>
      <c r="G156" s="7"/>
      <c r="H156" s="7"/>
      <c r="I156" s="7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7"/>
      <c r="W156" s="7"/>
      <c r="X156" s="7"/>
      <c r="Y156" s="7"/>
      <c r="Z156" s="7"/>
    </row>
    <row r="157" ht="15.75" customHeight="1">
      <c r="A157" s="7"/>
      <c r="B157" s="7"/>
      <c r="C157" s="7"/>
      <c r="D157" s="7"/>
      <c r="E157" s="7"/>
      <c r="F157" s="7"/>
      <c r="G157" s="7"/>
      <c r="H157" s="7"/>
      <c r="I157" s="7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7"/>
      <c r="W157" s="7"/>
      <c r="X157" s="7"/>
      <c r="Y157" s="7"/>
      <c r="Z157" s="7"/>
    </row>
    <row r="158" ht="15.75" customHeight="1">
      <c r="A158" s="7"/>
      <c r="B158" s="7"/>
      <c r="C158" s="7"/>
      <c r="D158" s="7"/>
      <c r="E158" s="7"/>
      <c r="F158" s="7"/>
      <c r="G158" s="7"/>
      <c r="H158" s="7"/>
      <c r="I158" s="7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7"/>
      <c r="W158" s="7"/>
      <c r="X158" s="7"/>
      <c r="Y158" s="7"/>
      <c r="Z158" s="7"/>
    </row>
    <row r="159" ht="15.75" customHeight="1">
      <c r="A159" s="7"/>
      <c r="B159" s="7"/>
      <c r="C159" s="7"/>
      <c r="D159" s="7"/>
      <c r="E159" s="7"/>
      <c r="F159" s="7"/>
      <c r="G159" s="7"/>
      <c r="H159" s="7"/>
      <c r="I159" s="7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7"/>
      <c r="W159" s="7"/>
      <c r="X159" s="7"/>
      <c r="Y159" s="7"/>
      <c r="Z159" s="7"/>
    </row>
    <row r="160" ht="15.75" customHeight="1">
      <c r="A160" s="7"/>
      <c r="B160" s="7"/>
      <c r="C160" s="7"/>
      <c r="D160" s="7"/>
      <c r="E160" s="7"/>
      <c r="F160" s="7"/>
      <c r="G160" s="7"/>
      <c r="H160" s="7"/>
      <c r="I160" s="7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7"/>
      <c r="W160" s="7"/>
      <c r="X160" s="7"/>
      <c r="Y160" s="7"/>
      <c r="Z160" s="7"/>
    </row>
    <row r="161" ht="15.75" customHeight="1">
      <c r="A161" s="7"/>
      <c r="B161" s="7"/>
      <c r="C161" s="7"/>
      <c r="D161" s="7"/>
      <c r="E161" s="7"/>
      <c r="F161" s="7"/>
      <c r="G161" s="7"/>
      <c r="H161" s="7"/>
      <c r="I161" s="7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7"/>
      <c r="W161" s="7"/>
      <c r="X161" s="7"/>
      <c r="Y161" s="7"/>
      <c r="Z161" s="7"/>
    </row>
    <row r="162" ht="15.75" customHeight="1">
      <c r="A162" s="7"/>
      <c r="B162" s="7"/>
      <c r="C162" s="7"/>
      <c r="D162" s="7"/>
      <c r="E162" s="7"/>
      <c r="F162" s="7"/>
      <c r="G162" s="7"/>
      <c r="H162" s="7"/>
      <c r="I162" s="7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7"/>
      <c r="W162" s="7"/>
      <c r="X162" s="7"/>
      <c r="Y162" s="7"/>
      <c r="Z162" s="7"/>
    </row>
    <row r="163" ht="15.75" customHeight="1">
      <c r="A163" s="7"/>
      <c r="B163" s="7"/>
      <c r="C163" s="7"/>
      <c r="D163" s="7"/>
      <c r="E163" s="7"/>
      <c r="F163" s="7"/>
      <c r="G163" s="7"/>
      <c r="H163" s="7"/>
      <c r="I163" s="7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7"/>
      <c r="W163" s="7"/>
      <c r="X163" s="7"/>
      <c r="Y163" s="7"/>
      <c r="Z163" s="7"/>
    </row>
    <row r="164" ht="15.75" customHeight="1">
      <c r="A164" s="7"/>
      <c r="B164" s="7"/>
      <c r="C164" s="7"/>
      <c r="D164" s="7"/>
      <c r="E164" s="7"/>
      <c r="F164" s="7"/>
      <c r="G164" s="7"/>
      <c r="H164" s="7"/>
      <c r="I164" s="7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7"/>
      <c r="W164" s="7"/>
      <c r="X164" s="7"/>
      <c r="Y164" s="7"/>
      <c r="Z164" s="7"/>
    </row>
    <row r="165" ht="15.75" customHeight="1">
      <c r="A165" s="7"/>
      <c r="B165" s="7"/>
      <c r="C165" s="7"/>
      <c r="D165" s="7"/>
      <c r="E165" s="7"/>
      <c r="F165" s="7"/>
      <c r="G165" s="7"/>
      <c r="H165" s="7"/>
      <c r="I165" s="7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7"/>
      <c r="W165" s="7"/>
      <c r="X165" s="7"/>
      <c r="Y165" s="7"/>
      <c r="Z165" s="7"/>
    </row>
    <row r="166" ht="15.75" customHeight="1">
      <c r="A166" s="7"/>
      <c r="B166" s="7"/>
      <c r="C166" s="7"/>
      <c r="D166" s="7"/>
      <c r="E166" s="7"/>
      <c r="F166" s="7"/>
      <c r="G166" s="7"/>
      <c r="H166" s="7"/>
      <c r="I166" s="7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7"/>
      <c r="W166" s="7"/>
      <c r="X166" s="7"/>
      <c r="Y166" s="7"/>
      <c r="Z166" s="7"/>
    </row>
    <row r="167" ht="15.75" customHeight="1">
      <c r="A167" s="7"/>
      <c r="B167" s="7"/>
      <c r="C167" s="7"/>
      <c r="D167" s="7"/>
      <c r="E167" s="7"/>
      <c r="F167" s="7"/>
      <c r="G167" s="7"/>
      <c r="H167" s="7"/>
      <c r="I167" s="7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7"/>
      <c r="W167" s="7"/>
      <c r="X167" s="7"/>
      <c r="Y167" s="7"/>
      <c r="Z167" s="7"/>
    </row>
    <row r="168" ht="15.75" customHeight="1">
      <c r="A168" s="7"/>
      <c r="B168" s="7"/>
      <c r="C168" s="7"/>
      <c r="D168" s="7"/>
      <c r="E168" s="7"/>
      <c r="F168" s="7"/>
      <c r="G168" s="7"/>
      <c r="H168" s="7"/>
      <c r="I168" s="7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7"/>
      <c r="W168" s="7"/>
      <c r="X168" s="7"/>
      <c r="Y168" s="7"/>
      <c r="Z168" s="7"/>
    </row>
    <row r="169" ht="15.75" customHeight="1">
      <c r="A169" s="7"/>
      <c r="B169" s="7"/>
      <c r="C169" s="7"/>
      <c r="D169" s="7"/>
      <c r="E169" s="7"/>
      <c r="F169" s="7"/>
      <c r="G169" s="7"/>
      <c r="H169" s="7"/>
      <c r="I169" s="7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7"/>
      <c r="W169" s="7"/>
      <c r="X169" s="7"/>
      <c r="Y169" s="7"/>
      <c r="Z169" s="7"/>
    </row>
    <row r="170" ht="15.75" customHeight="1">
      <c r="A170" s="7"/>
      <c r="B170" s="7"/>
      <c r="C170" s="7"/>
      <c r="D170" s="7"/>
      <c r="E170" s="7"/>
      <c r="F170" s="7"/>
      <c r="G170" s="7"/>
      <c r="H170" s="7"/>
      <c r="I170" s="7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7"/>
      <c r="W170" s="7"/>
      <c r="X170" s="7"/>
      <c r="Y170" s="7"/>
      <c r="Z170" s="7"/>
    </row>
    <row r="171" ht="15.75" customHeight="1">
      <c r="A171" s="7"/>
      <c r="B171" s="7"/>
      <c r="C171" s="7"/>
      <c r="D171" s="7"/>
      <c r="E171" s="7"/>
      <c r="F171" s="7"/>
      <c r="G171" s="7"/>
      <c r="H171" s="7"/>
      <c r="I171" s="7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7"/>
      <c r="W171" s="7"/>
      <c r="X171" s="7"/>
      <c r="Y171" s="7"/>
      <c r="Z171" s="7"/>
    </row>
    <row r="172" ht="15.75" customHeight="1">
      <c r="A172" s="7"/>
      <c r="B172" s="7"/>
      <c r="C172" s="7"/>
      <c r="D172" s="7"/>
      <c r="E172" s="7"/>
      <c r="F172" s="7"/>
      <c r="G172" s="7"/>
      <c r="H172" s="7"/>
      <c r="I172" s="7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7"/>
      <c r="W172" s="7"/>
      <c r="X172" s="7"/>
      <c r="Y172" s="7"/>
      <c r="Z172" s="7"/>
    </row>
    <row r="173" ht="15.75" customHeight="1">
      <c r="A173" s="7"/>
      <c r="B173" s="7"/>
      <c r="C173" s="7"/>
      <c r="D173" s="7"/>
      <c r="E173" s="7"/>
      <c r="F173" s="7"/>
      <c r="G173" s="7"/>
      <c r="H173" s="7"/>
      <c r="I173" s="7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7"/>
      <c r="W173" s="7"/>
      <c r="X173" s="7"/>
      <c r="Y173" s="7"/>
      <c r="Z173" s="7"/>
    </row>
    <row r="174" ht="15.75" customHeight="1">
      <c r="A174" s="7"/>
      <c r="B174" s="7"/>
      <c r="C174" s="7"/>
      <c r="D174" s="7"/>
      <c r="E174" s="7"/>
      <c r="F174" s="7"/>
      <c r="G174" s="7"/>
      <c r="H174" s="7"/>
      <c r="I174" s="7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7"/>
      <c r="W174" s="7"/>
      <c r="X174" s="7"/>
      <c r="Y174" s="7"/>
      <c r="Z174" s="7"/>
    </row>
    <row r="175" ht="15.75" customHeight="1">
      <c r="A175" s="7"/>
      <c r="B175" s="7"/>
      <c r="C175" s="7"/>
      <c r="D175" s="7"/>
      <c r="E175" s="7"/>
      <c r="F175" s="7"/>
      <c r="G175" s="7"/>
      <c r="H175" s="7"/>
      <c r="I175" s="7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7"/>
      <c r="W175" s="7"/>
      <c r="X175" s="7"/>
      <c r="Y175" s="7"/>
      <c r="Z175" s="7"/>
    </row>
    <row r="176" ht="15.75" customHeight="1">
      <c r="A176" s="7"/>
      <c r="B176" s="7"/>
      <c r="C176" s="7"/>
      <c r="D176" s="7"/>
      <c r="E176" s="7"/>
      <c r="F176" s="7"/>
      <c r="G176" s="7"/>
      <c r="H176" s="7"/>
      <c r="I176" s="7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7"/>
      <c r="W176" s="7"/>
      <c r="X176" s="7"/>
      <c r="Y176" s="7"/>
      <c r="Z176" s="7"/>
    </row>
    <row r="177" ht="15.75" customHeight="1">
      <c r="A177" s="7"/>
      <c r="B177" s="7"/>
      <c r="C177" s="7"/>
      <c r="D177" s="7"/>
      <c r="E177" s="7"/>
      <c r="F177" s="7"/>
      <c r="G177" s="7"/>
      <c r="H177" s="7"/>
      <c r="I177" s="7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7"/>
      <c r="W177" s="7"/>
      <c r="X177" s="7"/>
      <c r="Y177" s="7"/>
      <c r="Z177" s="7"/>
    </row>
    <row r="178" ht="15.75" customHeight="1">
      <c r="A178" s="7"/>
      <c r="B178" s="7"/>
      <c r="C178" s="7"/>
      <c r="D178" s="7"/>
      <c r="E178" s="7"/>
      <c r="F178" s="7"/>
      <c r="G178" s="7"/>
      <c r="H178" s="7"/>
      <c r="I178" s="7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7"/>
      <c r="W178" s="7"/>
      <c r="X178" s="7"/>
      <c r="Y178" s="7"/>
      <c r="Z178" s="7"/>
    </row>
    <row r="179" ht="15.75" customHeight="1">
      <c r="A179" s="7"/>
      <c r="B179" s="7"/>
      <c r="C179" s="7"/>
      <c r="D179" s="7"/>
      <c r="E179" s="7"/>
      <c r="F179" s="7"/>
      <c r="G179" s="7"/>
      <c r="H179" s="7"/>
      <c r="I179" s="7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7"/>
      <c r="W179" s="7"/>
      <c r="X179" s="7"/>
      <c r="Y179" s="7"/>
      <c r="Z179" s="7"/>
    </row>
    <row r="180" ht="15.75" customHeight="1">
      <c r="A180" s="7"/>
      <c r="B180" s="7"/>
      <c r="C180" s="7"/>
      <c r="D180" s="7"/>
      <c r="E180" s="7"/>
      <c r="F180" s="7"/>
      <c r="G180" s="7"/>
      <c r="H180" s="7"/>
      <c r="I180" s="7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7"/>
      <c r="W180" s="7"/>
      <c r="X180" s="7"/>
      <c r="Y180" s="7"/>
      <c r="Z180" s="7"/>
    </row>
    <row r="181" ht="15.75" customHeight="1">
      <c r="A181" s="7"/>
      <c r="B181" s="7"/>
      <c r="C181" s="7"/>
      <c r="D181" s="7"/>
      <c r="E181" s="7"/>
      <c r="F181" s="7"/>
      <c r="G181" s="7"/>
      <c r="H181" s="7"/>
      <c r="I181" s="7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7"/>
      <c r="W181" s="7"/>
      <c r="X181" s="7"/>
      <c r="Y181" s="7"/>
      <c r="Z181" s="7"/>
    </row>
    <row r="182" ht="15.75" customHeight="1">
      <c r="A182" s="7"/>
      <c r="B182" s="7"/>
      <c r="C182" s="7"/>
      <c r="D182" s="7"/>
      <c r="E182" s="7"/>
      <c r="F182" s="7"/>
      <c r="G182" s="7"/>
      <c r="H182" s="7"/>
      <c r="I182" s="7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7"/>
      <c r="W182" s="7"/>
      <c r="X182" s="7"/>
      <c r="Y182" s="7"/>
      <c r="Z182" s="7"/>
    </row>
    <row r="183" ht="15.75" customHeight="1">
      <c r="A183" s="7"/>
      <c r="B183" s="7"/>
      <c r="C183" s="7"/>
      <c r="D183" s="7"/>
      <c r="E183" s="7"/>
      <c r="F183" s="7"/>
      <c r="G183" s="7"/>
      <c r="H183" s="7"/>
      <c r="I183" s="7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7"/>
      <c r="W183" s="7"/>
      <c r="X183" s="7"/>
      <c r="Y183" s="7"/>
      <c r="Z183" s="7"/>
    </row>
    <row r="184" ht="15.75" customHeight="1">
      <c r="A184" s="7"/>
      <c r="B184" s="7"/>
      <c r="C184" s="7"/>
      <c r="D184" s="7"/>
      <c r="E184" s="7"/>
      <c r="F184" s="7"/>
      <c r="G184" s="7"/>
      <c r="H184" s="7"/>
      <c r="I184" s="7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7"/>
      <c r="W184" s="7"/>
      <c r="X184" s="7"/>
      <c r="Y184" s="7"/>
      <c r="Z184" s="7"/>
    </row>
    <row r="185" ht="15.75" customHeight="1">
      <c r="A185" s="7"/>
      <c r="B185" s="7"/>
      <c r="C185" s="7"/>
      <c r="D185" s="7"/>
      <c r="E185" s="7"/>
      <c r="F185" s="7"/>
      <c r="G185" s="7"/>
      <c r="H185" s="7"/>
      <c r="I185" s="7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7"/>
      <c r="W185" s="7"/>
      <c r="X185" s="7"/>
      <c r="Y185" s="7"/>
      <c r="Z185" s="7"/>
    </row>
    <row r="186" ht="15.75" customHeight="1">
      <c r="A186" s="7"/>
      <c r="B186" s="7"/>
      <c r="C186" s="7"/>
      <c r="D186" s="7"/>
      <c r="E186" s="7"/>
      <c r="F186" s="7"/>
      <c r="G186" s="7"/>
      <c r="H186" s="7"/>
      <c r="I186" s="7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7"/>
      <c r="W186" s="7"/>
      <c r="X186" s="7"/>
      <c r="Y186" s="7"/>
      <c r="Z186" s="7"/>
    </row>
    <row r="187" ht="15.75" customHeight="1">
      <c r="A187" s="7"/>
      <c r="B187" s="7"/>
      <c r="C187" s="7"/>
      <c r="D187" s="7"/>
      <c r="E187" s="7"/>
      <c r="F187" s="7"/>
      <c r="G187" s="7"/>
      <c r="H187" s="7"/>
      <c r="I187" s="7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7"/>
      <c r="W187" s="7"/>
      <c r="X187" s="7"/>
      <c r="Y187" s="7"/>
      <c r="Z187" s="7"/>
    </row>
    <row r="188" ht="15.75" customHeight="1">
      <c r="A188" s="7"/>
      <c r="B188" s="7"/>
      <c r="C188" s="7"/>
      <c r="D188" s="7"/>
      <c r="E188" s="7"/>
      <c r="F188" s="7"/>
      <c r="G188" s="7"/>
      <c r="H188" s="7"/>
      <c r="I188" s="7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7"/>
      <c r="W188" s="7"/>
      <c r="X188" s="7"/>
      <c r="Y188" s="7"/>
      <c r="Z188" s="7"/>
    </row>
    <row r="189" ht="15.75" customHeight="1">
      <c r="A189" s="7"/>
      <c r="B189" s="7"/>
      <c r="C189" s="7"/>
      <c r="D189" s="7"/>
      <c r="E189" s="7"/>
      <c r="F189" s="7"/>
      <c r="G189" s="7"/>
      <c r="H189" s="7"/>
      <c r="I189" s="7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7"/>
      <c r="W189" s="7"/>
      <c r="X189" s="7"/>
      <c r="Y189" s="7"/>
      <c r="Z189" s="7"/>
    </row>
    <row r="190" ht="15.75" customHeight="1">
      <c r="A190" s="7"/>
      <c r="B190" s="7"/>
      <c r="C190" s="7"/>
      <c r="D190" s="7"/>
      <c r="E190" s="7"/>
      <c r="F190" s="7"/>
      <c r="G190" s="7"/>
      <c r="H190" s="7"/>
      <c r="I190" s="7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7"/>
      <c r="W190" s="7"/>
      <c r="X190" s="7"/>
      <c r="Y190" s="7"/>
      <c r="Z190" s="7"/>
    </row>
    <row r="191" ht="15.75" customHeight="1">
      <c r="A191" s="7"/>
      <c r="B191" s="7"/>
      <c r="C191" s="7"/>
      <c r="D191" s="7"/>
      <c r="E191" s="7"/>
      <c r="F191" s="7"/>
      <c r="G191" s="7"/>
      <c r="H191" s="7"/>
      <c r="I191" s="7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7"/>
      <c r="W191" s="7"/>
      <c r="X191" s="7"/>
      <c r="Y191" s="7"/>
      <c r="Z191" s="7"/>
    </row>
    <row r="192" ht="15.75" customHeight="1">
      <c r="A192" s="7"/>
      <c r="B192" s="7"/>
      <c r="C192" s="7"/>
      <c r="D192" s="7"/>
      <c r="E192" s="7"/>
      <c r="F192" s="7"/>
      <c r="G192" s="7"/>
      <c r="H192" s="7"/>
      <c r="I192" s="7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7"/>
      <c r="W192" s="7"/>
      <c r="X192" s="7"/>
      <c r="Y192" s="7"/>
      <c r="Z192" s="7"/>
    </row>
    <row r="193" ht="15.75" customHeight="1">
      <c r="A193" s="7"/>
      <c r="B193" s="7"/>
      <c r="C193" s="7"/>
      <c r="D193" s="7"/>
      <c r="E193" s="7"/>
      <c r="F193" s="7"/>
      <c r="G193" s="7"/>
      <c r="H193" s="7"/>
      <c r="I193" s="7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7"/>
      <c r="W193" s="7"/>
      <c r="X193" s="7"/>
      <c r="Y193" s="7"/>
      <c r="Z193" s="7"/>
    </row>
    <row r="194" ht="15.75" customHeight="1">
      <c r="A194" s="7"/>
      <c r="B194" s="7"/>
      <c r="C194" s="7"/>
      <c r="D194" s="7"/>
      <c r="E194" s="7"/>
      <c r="F194" s="7"/>
      <c r="G194" s="7"/>
      <c r="H194" s="7"/>
      <c r="I194" s="7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7"/>
      <c r="W194" s="7"/>
      <c r="X194" s="7"/>
      <c r="Y194" s="7"/>
      <c r="Z194" s="7"/>
    </row>
    <row r="195" ht="15.75" customHeight="1">
      <c r="A195" s="7"/>
      <c r="B195" s="7"/>
      <c r="C195" s="7"/>
      <c r="D195" s="7"/>
      <c r="E195" s="7"/>
      <c r="F195" s="7"/>
      <c r="G195" s="7"/>
      <c r="H195" s="7"/>
      <c r="I195" s="7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7"/>
      <c r="W195" s="7"/>
      <c r="X195" s="7"/>
      <c r="Y195" s="7"/>
      <c r="Z195" s="7"/>
    </row>
    <row r="196" ht="15.75" customHeight="1">
      <c r="A196" s="7"/>
      <c r="B196" s="7"/>
      <c r="C196" s="7"/>
      <c r="D196" s="7"/>
      <c r="E196" s="7"/>
      <c r="F196" s="7"/>
      <c r="G196" s="7"/>
      <c r="H196" s="7"/>
      <c r="I196" s="7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7"/>
      <c r="W196" s="7"/>
      <c r="X196" s="7"/>
      <c r="Y196" s="7"/>
      <c r="Z196" s="7"/>
    </row>
    <row r="197" ht="15.75" customHeight="1">
      <c r="A197" s="7"/>
      <c r="B197" s="7"/>
      <c r="C197" s="7"/>
      <c r="D197" s="7"/>
      <c r="E197" s="7"/>
      <c r="F197" s="7"/>
      <c r="G197" s="7"/>
      <c r="H197" s="7"/>
      <c r="I197" s="7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7"/>
      <c r="W197" s="7"/>
      <c r="X197" s="7"/>
      <c r="Y197" s="7"/>
      <c r="Z197" s="7"/>
    </row>
    <row r="198" ht="15.75" customHeight="1">
      <c r="A198" s="7"/>
      <c r="B198" s="7"/>
      <c r="C198" s="7"/>
      <c r="D198" s="7"/>
      <c r="E198" s="7"/>
      <c r="F198" s="7"/>
      <c r="G198" s="7"/>
      <c r="H198" s="7"/>
      <c r="I198" s="7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7"/>
      <c r="W198" s="7"/>
      <c r="X198" s="7"/>
      <c r="Y198" s="7"/>
      <c r="Z198" s="7"/>
    </row>
    <row r="199" ht="15.75" customHeight="1">
      <c r="A199" s="7"/>
      <c r="B199" s="7"/>
      <c r="C199" s="7"/>
      <c r="D199" s="7"/>
      <c r="E199" s="7"/>
      <c r="F199" s="7"/>
      <c r="G199" s="7"/>
      <c r="H199" s="7"/>
      <c r="I199" s="7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7"/>
      <c r="W199" s="7"/>
      <c r="X199" s="7"/>
      <c r="Y199" s="7"/>
      <c r="Z199" s="7"/>
    </row>
    <row r="200" ht="15.75" customHeight="1">
      <c r="A200" s="7"/>
      <c r="B200" s="7"/>
      <c r="C200" s="7"/>
      <c r="D200" s="7"/>
      <c r="E200" s="7"/>
      <c r="F200" s="7"/>
      <c r="G200" s="7"/>
      <c r="H200" s="7"/>
      <c r="I200" s="7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7"/>
      <c r="W200" s="7"/>
      <c r="X200" s="7"/>
      <c r="Y200" s="7"/>
      <c r="Z200" s="7"/>
    </row>
    <row r="201" ht="15.75" customHeight="1">
      <c r="A201" s="7"/>
      <c r="B201" s="7"/>
      <c r="C201" s="7"/>
      <c r="D201" s="7"/>
      <c r="E201" s="7"/>
      <c r="F201" s="7"/>
      <c r="G201" s="7"/>
      <c r="H201" s="7"/>
      <c r="I201" s="7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7"/>
      <c r="W201" s="7"/>
      <c r="X201" s="7"/>
      <c r="Y201" s="7"/>
      <c r="Z201" s="7"/>
    </row>
    <row r="202" ht="15.75" customHeight="1">
      <c r="A202" s="7"/>
      <c r="B202" s="7"/>
      <c r="C202" s="7"/>
      <c r="D202" s="7"/>
      <c r="E202" s="7"/>
      <c r="F202" s="7"/>
      <c r="G202" s="7"/>
      <c r="H202" s="7"/>
      <c r="I202" s="7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7"/>
      <c r="W202" s="7"/>
      <c r="X202" s="7"/>
      <c r="Y202" s="7"/>
      <c r="Z202" s="7"/>
    </row>
    <row r="203" ht="15.75" customHeight="1">
      <c r="A203" s="7"/>
      <c r="B203" s="7"/>
      <c r="C203" s="7"/>
      <c r="D203" s="7"/>
      <c r="E203" s="7"/>
      <c r="F203" s="7"/>
      <c r="G203" s="7"/>
      <c r="H203" s="7"/>
      <c r="I203" s="7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7"/>
      <c r="W203" s="7"/>
      <c r="X203" s="7"/>
      <c r="Y203" s="7"/>
      <c r="Z203" s="7"/>
    </row>
    <row r="204" ht="15.75" customHeight="1">
      <c r="A204" s="7"/>
      <c r="B204" s="7"/>
      <c r="C204" s="7"/>
      <c r="D204" s="7"/>
      <c r="E204" s="7"/>
      <c r="F204" s="7"/>
      <c r="G204" s="7"/>
      <c r="H204" s="7"/>
      <c r="I204" s="7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7"/>
      <c r="W204" s="7"/>
      <c r="X204" s="7"/>
      <c r="Y204" s="7"/>
      <c r="Z204" s="7"/>
    </row>
    <row r="205" ht="15.75" customHeight="1">
      <c r="A205" s="7"/>
      <c r="B205" s="7"/>
      <c r="C205" s="7"/>
      <c r="D205" s="7"/>
      <c r="E205" s="7"/>
      <c r="F205" s="7"/>
      <c r="G205" s="7"/>
      <c r="H205" s="7"/>
      <c r="I205" s="7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7"/>
      <c r="W205" s="7"/>
      <c r="X205" s="7"/>
      <c r="Y205" s="7"/>
      <c r="Z205" s="7"/>
    </row>
    <row r="206" ht="15.75" customHeight="1">
      <c r="A206" s="7"/>
      <c r="B206" s="7"/>
      <c r="C206" s="7"/>
      <c r="D206" s="7"/>
      <c r="E206" s="7"/>
      <c r="F206" s="7"/>
      <c r="G206" s="7"/>
      <c r="H206" s="7"/>
      <c r="I206" s="7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7"/>
      <c r="W206" s="7"/>
      <c r="X206" s="7"/>
      <c r="Y206" s="7"/>
      <c r="Z206" s="7"/>
    </row>
    <row r="207" ht="15.75" customHeight="1">
      <c r="A207" s="7"/>
      <c r="B207" s="7"/>
      <c r="C207" s="7"/>
      <c r="D207" s="7"/>
      <c r="E207" s="7"/>
      <c r="F207" s="7"/>
      <c r="G207" s="7"/>
      <c r="H207" s="7"/>
      <c r="I207" s="7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7"/>
      <c r="W207" s="7"/>
      <c r="X207" s="7"/>
      <c r="Y207" s="7"/>
      <c r="Z207" s="7"/>
    </row>
    <row r="208" ht="15.75" customHeight="1">
      <c r="A208" s="7"/>
      <c r="B208" s="7"/>
      <c r="C208" s="7"/>
      <c r="D208" s="7"/>
      <c r="E208" s="7"/>
      <c r="F208" s="7"/>
      <c r="G208" s="7"/>
      <c r="H208" s="7"/>
      <c r="I208" s="7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7"/>
      <c r="W208" s="7"/>
      <c r="X208" s="7"/>
      <c r="Y208" s="7"/>
      <c r="Z208" s="7"/>
    </row>
    <row r="209" ht="15.75" customHeight="1">
      <c r="A209" s="7"/>
      <c r="B209" s="7"/>
      <c r="C209" s="7"/>
      <c r="D209" s="7"/>
      <c r="E209" s="7"/>
      <c r="F209" s="7"/>
      <c r="G209" s="7"/>
      <c r="H209" s="7"/>
      <c r="I209" s="7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7"/>
      <c r="W209" s="7"/>
      <c r="X209" s="7"/>
      <c r="Y209" s="7"/>
      <c r="Z209" s="7"/>
    </row>
    <row r="210" ht="15.75" customHeight="1">
      <c r="A210" s="7"/>
      <c r="B210" s="7"/>
      <c r="C210" s="7"/>
      <c r="D210" s="7"/>
      <c r="E210" s="7"/>
      <c r="F210" s="7"/>
      <c r="G210" s="7"/>
      <c r="H210" s="7"/>
      <c r="I210" s="7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7"/>
      <c r="W210" s="7"/>
      <c r="X210" s="7"/>
      <c r="Y210" s="7"/>
      <c r="Z210" s="7"/>
    </row>
    <row r="211" ht="15.75" customHeight="1">
      <c r="A211" s="7"/>
      <c r="B211" s="7"/>
      <c r="C211" s="7"/>
      <c r="D211" s="7"/>
      <c r="E211" s="7"/>
      <c r="F211" s="7"/>
      <c r="G211" s="7"/>
      <c r="H211" s="7"/>
      <c r="I211" s="7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7"/>
      <c r="W211" s="7"/>
      <c r="X211" s="7"/>
      <c r="Y211" s="7"/>
      <c r="Z211" s="7"/>
    </row>
    <row r="212" ht="15.75" customHeight="1">
      <c r="A212" s="7"/>
      <c r="B212" s="7"/>
      <c r="C212" s="7"/>
      <c r="D212" s="7"/>
      <c r="E212" s="7"/>
      <c r="F212" s="7"/>
      <c r="G212" s="7"/>
      <c r="H212" s="7"/>
      <c r="I212" s="7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7"/>
      <c r="W212" s="7"/>
      <c r="X212" s="7"/>
      <c r="Y212" s="7"/>
      <c r="Z212" s="7"/>
    </row>
    <row r="213" ht="15.75" customHeight="1">
      <c r="A213" s="7"/>
      <c r="B213" s="7"/>
      <c r="C213" s="7"/>
      <c r="D213" s="7"/>
      <c r="E213" s="7"/>
      <c r="F213" s="7"/>
      <c r="G213" s="7"/>
      <c r="H213" s="7"/>
      <c r="I213" s="7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7"/>
      <c r="W213" s="7"/>
      <c r="X213" s="7"/>
      <c r="Y213" s="7"/>
      <c r="Z213" s="7"/>
    </row>
    <row r="214" ht="15.75" customHeight="1">
      <c r="A214" s="7"/>
      <c r="B214" s="7"/>
      <c r="C214" s="7"/>
      <c r="D214" s="7"/>
      <c r="E214" s="7"/>
      <c r="F214" s="7"/>
      <c r="G214" s="7"/>
      <c r="H214" s="7"/>
      <c r="I214" s="7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7"/>
      <c r="W214" s="7"/>
      <c r="X214" s="7"/>
      <c r="Y214" s="7"/>
      <c r="Z214" s="7"/>
    </row>
    <row r="215" ht="15.75" customHeight="1">
      <c r="A215" s="7"/>
      <c r="B215" s="7"/>
      <c r="C215" s="7"/>
      <c r="D215" s="7"/>
      <c r="E215" s="7"/>
      <c r="F215" s="7"/>
      <c r="G215" s="7"/>
      <c r="H215" s="7"/>
      <c r="I215" s="7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7"/>
      <c r="W215" s="7"/>
      <c r="X215" s="7"/>
      <c r="Y215" s="7"/>
      <c r="Z215" s="7"/>
    </row>
    <row r="216" ht="15.75" customHeight="1">
      <c r="A216" s="7"/>
      <c r="B216" s="7"/>
      <c r="C216" s="7"/>
      <c r="D216" s="7"/>
      <c r="E216" s="7"/>
      <c r="F216" s="7"/>
      <c r="G216" s="7"/>
      <c r="H216" s="7"/>
      <c r="I216" s="7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7"/>
      <c r="W216" s="7"/>
      <c r="X216" s="7"/>
      <c r="Y216" s="7"/>
      <c r="Z216" s="7"/>
    </row>
    <row r="217" ht="15.75" customHeight="1">
      <c r="A217" s="7"/>
      <c r="B217" s="7"/>
      <c r="C217" s="7"/>
      <c r="D217" s="7"/>
      <c r="E217" s="7"/>
      <c r="F217" s="7"/>
      <c r="G217" s="7"/>
      <c r="H217" s="7"/>
      <c r="I217" s="7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7"/>
      <c r="W217" s="7"/>
      <c r="X217" s="7"/>
      <c r="Y217" s="7"/>
      <c r="Z217" s="7"/>
    </row>
    <row r="218" ht="15.75" customHeight="1">
      <c r="A218" s="7"/>
      <c r="B218" s="7"/>
      <c r="C218" s="7"/>
      <c r="D218" s="7"/>
      <c r="E218" s="7"/>
      <c r="F218" s="7"/>
      <c r="G218" s="7"/>
      <c r="H218" s="7"/>
      <c r="I218" s="7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7"/>
      <c r="W218" s="7"/>
      <c r="X218" s="7"/>
      <c r="Y218" s="7"/>
      <c r="Z218" s="7"/>
    </row>
    <row r="219" ht="15.75" customHeight="1">
      <c r="A219" s="7"/>
      <c r="B219" s="7"/>
      <c r="C219" s="7"/>
      <c r="D219" s="7"/>
      <c r="E219" s="7"/>
      <c r="F219" s="7"/>
      <c r="G219" s="7"/>
      <c r="H219" s="7"/>
      <c r="I219" s="7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7"/>
      <c r="W219" s="7"/>
      <c r="X219" s="7"/>
      <c r="Y219" s="7"/>
      <c r="Z219" s="7"/>
    </row>
    <row r="220" ht="15.75" customHeight="1">
      <c r="A220" s="7"/>
      <c r="B220" s="7"/>
      <c r="C220" s="7"/>
      <c r="D220" s="7"/>
      <c r="E220" s="7"/>
      <c r="F220" s="7"/>
      <c r="G220" s="7"/>
      <c r="H220" s="7"/>
      <c r="I220" s="7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7"/>
      <c r="W220" s="7"/>
      <c r="X220" s="7"/>
      <c r="Y220" s="7"/>
      <c r="Z220" s="7"/>
    </row>
    <row r="221" ht="15.75" customHeight="1">
      <c r="A221" s="7"/>
      <c r="B221" s="7"/>
      <c r="C221" s="7"/>
      <c r="D221" s="7"/>
      <c r="E221" s="7"/>
      <c r="F221" s="7"/>
      <c r="G221" s="7"/>
      <c r="H221" s="7"/>
      <c r="I221" s="7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7"/>
      <c r="W221" s="7"/>
      <c r="X221" s="7"/>
      <c r="Y221" s="7"/>
      <c r="Z221" s="7"/>
    </row>
    <row r="222" ht="15.75" customHeight="1">
      <c r="A222" s="7"/>
      <c r="B222" s="7"/>
      <c r="C222" s="7"/>
      <c r="D222" s="7"/>
      <c r="E222" s="7"/>
      <c r="F222" s="7"/>
      <c r="G222" s="7"/>
      <c r="H222" s="7"/>
      <c r="I222" s="7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7"/>
      <c r="W222" s="7"/>
      <c r="X222" s="7"/>
      <c r="Y222" s="7"/>
      <c r="Z222" s="7"/>
    </row>
    <row r="223" ht="15.75" customHeight="1">
      <c r="A223" s="7"/>
      <c r="B223" s="7"/>
      <c r="C223" s="7"/>
      <c r="D223" s="7"/>
      <c r="E223" s="7"/>
      <c r="F223" s="7"/>
      <c r="G223" s="7"/>
      <c r="H223" s="7"/>
      <c r="I223" s="7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7"/>
      <c r="W223" s="7"/>
      <c r="X223" s="7"/>
      <c r="Y223" s="7"/>
      <c r="Z223" s="7"/>
    </row>
    <row r="224" ht="15.75" customHeight="1">
      <c r="A224" s="7"/>
      <c r="B224" s="7"/>
      <c r="C224" s="7"/>
      <c r="D224" s="7"/>
      <c r="E224" s="7"/>
      <c r="F224" s="7"/>
      <c r="G224" s="7"/>
      <c r="H224" s="7"/>
      <c r="I224" s="7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7"/>
      <c r="W224" s="7"/>
      <c r="X224" s="7"/>
      <c r="Y224" s="7"/>
      <c r="Z224" s="7"/>
    </row>
    <row r="225" ht="15.75" customHeight="1">
      <c r="A225" s="7"/>
      <c r="B225" s="7"/>
      <c r="C225" s="7"/>
      <c r="D225" s="7"/>
      <c r="E225" s="7"/>
      <c r="F225" s="7"/>
      <c r="G225" s="7"/>
      <c r="H225" s="7"/>
      <c r="I225" s="7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7"/>
      <c r="W225" s="7"/>
      <c r="X225" s="7"/>
      <c r="Y225" s="7"/>
      <c r="Z225" s="7"/>
    </row>
    <row r="226" ht="15.75" customHeight="1">
      <c r="A226" s="7"/>
      <c r="B226" s="7"/>
      <c r="C226" s="7"/>
      <c r="D226" s="7"/>
      <c r="E226" s="7"/>
      <c r="F226" s="7"/>
      <c r="G226" s="7"/>
      <c r="H226" s="7"/>
      <c r="I226" s="7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7"/>
      <c r="W226" s="7"/>
      <c r="X226" s="7"/>
      <c r="Y226" s="7"/>
      <c r="Z226" s="7"/>
    </row>
    <row r="227" ht="15.75" customHeight="1">
      <c r="A227" s="7"/>
      <c r="B227" s="7"/>
      <c r="C227" s="7"/>
      <c r="D227" s="7"/>
      <c r="E227" s="7"/>
      <c r="F227" s="7"/>
      <c r="G227" s="7"/>
      <c r="H227" s="7"/>
      <c r="I227" s="7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7"/>
      <c r="W227" s="7"/>
      <c r="X227" s="7"/>
      <c r="Y227" s="7"/>
      <c r="Z227" s="7"/>
    </row>
    <row r="228" ht="15.75" customHeight="1">
      <c r="A228" s="7"/>
      <c r="B228" s="7"/>
      <c r="C228" s="7"/>
      <c r="D228" s="7"/>
      <c r="E228" s="7"/>
      <c r="F228" s="7"/>
      <c r="G228" s="7"/>
      <c r="H228" s="7"/>
      <c r="I228" s="7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7"/>
      <c r="W228" s="7"/>
      <c r="X228" s="7"/>
      <c r="Y228" s="7"/>
      <c r="Z228" s="7"/>
    </row>
    <row r="229" ht="15.75" customHeight="1">
      <c r="A229" s="7"/>
      <c r="B229" s="7"/>
      <c r="C229" s="7"/>
      <c r="D229" s="7"/>
      <c r="E229" s="7"/>
      <c r="F229" s="7"/>
      <c r="G229" s="7"/>
      <c r="H229" s="7"/>
      <c r="I229" s="7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7"/>
      <c r="W229" s="7"/>
      <c r="X229" s="7"/>
      <c r="Y229" s="7"/>
      <c r="Z229" s="7"/>
    </row>
    <row r="230" ht="15.75" customHeight="1">
      <c r="A230" s="7"/>
      <c r="B230" s="7"/>
      <c r="C230" s="7"/>
      <c r="D230" s="7"/>
      <c r="E230" s="7"/>
      <c r="F230" s="7"/>
      <c r="G230" s="7"/>
      <c r="H230" s="7"/>
      <c r="I230" s="7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7"/>
      <c r="W230" s="7"/>
      <c r="X230" s="7"/>
      <c r="Y230" s="7"/>
      <c r="Z230" s="7"/>
    </row>
    <row r="231" ht="15.75" customHeight="1">
      <c r="A231" s="7"/>
      <c r="B231" s="7"/>
      <c r="C231" s="7"/>
      <c r="D231" s="7"/>
      <c r="E231" s="7"/>
      <c r="F231" s="7"/>
      <c r="G231" s="7"/>
      <c r="H231" s="7"/>
      <c r="I231" s="7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7"/>
      <c r="W231" s="7"/>
      <c r="X231" s="7"/>
      <c r="Y231" s="7"/>
      <c r="Z231" s="7"/>
    </row>
    <row r="232" ht="15.75" customHeight="1">
      <c r="A232" s="7"/>
      <c r="B232" s="7"/>
      <c r="C232" s="7"/>
      <c r="D232" s="7"/>
      <c r="E232" s="7"/>
      <c r="F232" s="7"/>
      <c r="G232" s="7"/>
      <c r="H232" s="7"/>
      <c r="I232" s="7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7"/>
      <c r="W232" s="7"/>
      <c r="X232" s="7"/>
      <c r="Y232" s="7"/>
      <c r="Z232" s="7"/>
    </row>
    <row r="233" ht="15.75" customHeight="1">
      <c r="A233" s="7"/>
      <c r="B233" s="7"/>
      <c r="C233" s="7"/>
      <c r="D233" s="7"/>
      <c r="E233" s="7"/>
      <c r="F233" s="7"/>
      <c r="G233" s="7"/>
      <c r="H233" s="7"/>
      <c r="I233" s="7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7"/>
      <c r="W233" s="7"/>
      <c r="X233" s="7"/>
      <c r="Y233" s="7"/>
      <c r="Z233" s="7"/>
    </row>
    <row r="234" ht="15.75" customHeight="1">
      <c r="A234" s="7"/>
      <c r="B234" s="7"/>
      <c r="C234" s="7"/>
      <c r="D234" s="7"/>
      <c r="E234" s="7"/>
      <c r="F234" s="7"/>
      <c r="G234" s="7"/>
      <c r="H234" s="7"/>
      <c r="I234" s="7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7"/>
      <c r="W234" s="7"/>
      <c r="X234" s="7"/>
      <c r="Y234" s="7"/>
      <c r="Z234" s="7"/>
    </row>
    <row r="235" ht="15.75" customHeight="1">
      <c r="A235" s="7"/>
      <c r="B235" s="7"/>
      <c r="C235" s="7"/>
      <c r="D235" s="7"/>
      <c r="E235" s="7"/>
      <c r="F235" s="7"/>
      <c r="G235" s="7"/>
      <c r="H235" s="7"/>
      <c r="I235" s="7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7"/>
      <c r="W235" s="7"/>
      <c r="X235" s="7"/>
      <c r="Y235" s="7"/>
      <c r="Z235" s="7"/>
    </row>
    <row r="236" ht="15.75" customHeight="1">
      <c r="A236" s="7"/>
      <c r="B236" s="7"/>
      <c r="C236" s="7"/>
      <c r="D236" s="7"/>
      <c r="E236" s="7"/>
      <c r="F236" s="7"/>
      <c r="G236" s="7"/>
      <c r="H236" s="7"/>
      <c r="I236" s="7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7"/>
      <c r="W236" s="7"/>
      <c r="X236" s="7"/>
      <c r="Y236" s="7"/>
      <c r="Z236" s="7"/>
    </row>
    <row r="237" ht="15.75" customHeight="1">
      <c r="A237" s="7"/>
      <c r="B237" s="7"/>
      <c r="C237" s="7"/>
      <c r="D237" s="7"/>
      <c r="E237" s="7"/>
      <c r="F237" s="7"/>
      <c r="G237" s="7"/>
      <c r="H237" s="7"/>
      <c r="I237" s="7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7"/>
      <c r="W237" s="7"/>
      <c r="X237" s="7"/>
      <c r="Y237" s="7"/>
      <c r="Z237" s="7"/>
    </row>
    <row r="238" ht="15.75" customHeight="1">
      <c r="A238" s="7"/>
      <c r="B238" s="7"/>
      <c r="C238" s="7"/>
      <c r="D238" s="7"/>
      <c r="E238" s="7"/>
      <c r="F238" s="7"/>
      <c r="G238" s="7"/>
      <c r="H238" s="7"/>
      <c r="I238" s="7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7"/>
      <c r="W238" s="7"/>
      <c r="X238" s="7"/>
      <c r="Y238" s="7"/>
      <c r="Z238" s="7"/>
    </row>
    <row r="239" ht="15.75" customHeight="1">
      <c r="A239" s="7"/>
      <c r="B239" s="7"/>
      <c r="C239" s="7"/>
      <c r="D239" s="7"/>
      <c r="E239" s="7"/>
      <c r="F239" s="7"/>
      <c r="G239" s="7"/>
      <c r="H239" s="7"/>
      <c r="I239" s="7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7"/>
      <c r="W239" s="7"/>
      <c r="X239" s="7"/>
      <c r="Y239" s="7"/>
      <c r="Z239" s="7"/>
    </row>
    <row r="240" ht="15.75" customHeight="1">
      <c r="A240" s="7"/>
      <c r="B240" s="7"/>
      <c r="C240" s="7"/>
      <c r="D240" s="7"/>
      <c r="E240" s="7"/>
      <c r="F240" s="7"/>
      <c r="G240" s="7"/>
      <c r="H240" s="7"/>
      <c r="I240" s="7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7"/>
      <c r="W240" s="7"/>
      <c r="X240" s="7"/>
      <c r="Y240" s="7"/>
      <c r="Z240" s="7"/>
    </row>
    <row r="241" ht="15.75" customHeight="1">
      <c r="A241" s="7"/>
      <c r="B241" s="7"/>
      <c r="C241" s="7"/>
      <c r="D241" s="7"/>
      <c r="E241" s="7"/>
      <c r="F241" s="7"/>
      <c r="G241" s="7"/>
      <c r="H241" s="7"/>
      <c r="I241" s="7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7"/>
      <c r="W241" s="7"/>
      <c r="X241" s="7"/>
      <c r="Y241" s="7"/>
      <c r="Z241" s="7"/>
    </row>
    <row r="242" ht="15.75" customHeight="1">
      <c r="A242" s="7"/>
      <c r="B242" s="7"/>
      <c r="C242" s="7"/>
      <c r="D242" s="7"/>
      <c r="E242" s="7"/>
      <c r="F242" s="7"/>
      <c r="G242" s="7"/>
      <c r="H242" s="7"/>
      <c r="I242" s="7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7"/>
      <c r="W242" s="7"/>
      <c r="X242" s="7"/>
      <c r="Y242" s="7"/>
      <c r="Z242" s="7"/>
    </row>
    <row r="243" ht="15.75" customHeight="1">
      <c r="A243" s="7"/>
      <c r="B243" s="7"/>
      <c r="C243" s="7"/>
      <c r="D243" s="7"/>
      <c r="E243" s="7"/>
      <c r="F243" s="7"/>
      <c r="G243" s="7"/>
      <c r="H243" s="7"/>
      <c r="I243" s="7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7"/>
      <c r="W243" s="7"/>
      <c r="X243" s="7"/>
      <c r="Y243" s="7"/>
      <c r="Z243" s="7"/>
    </row>
    <row r="244" ht="15.75" customHeight="1">
      <c r="A244" s="7"/>
      <c r="B244" s="7"/>
      <c r="C244" s="7"/>
      <c r="D244" s="7"/>
      <c r="E244" s="7"/>
      <c r="F244" s="7"/>
      <c r="G244" s="7"/>
      <c r="H244" s="7"/>
      <c r="I244" s="7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7"/>
      <c r="W244" s="7"/>
      <c r="X244" s="7"/>
      <c r="Y244" s="7"/>
      <c r="Z244" s="7"/>
    </row>
    <row r="245" ht="15.75" customHeight="1">
      <c r="A245" s="7"/>
      <c r="B245" s="7"/>
      <c r="C245" s="7"/>
      <c r="D245" s="7"/>
      <c r="E245" s="7"/>
      <c r="F245" s="7"/>
      <c r="G245" s="7"/>
      <c r="H245" s="7"/>
      <c r="I245" s="7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7"/>
      <c r="W245" s="7"/>
      <c r="X245" s="7"/>
      <c r="Y245" s="7"/>
      <c r="Z245" s="7"/>
    </row>
    <row r="246" ht="15.75" customHeight="1">
      <c r="A246" s="7"/>
      <c r="B246" s="7"/>
      <c r="C246" s="7"/>
      <c r="D246" s="7"/>
      <c r="E246" s="7"/>
      <c r="F246" s="7"/>
      <c r="G246" s="7"/>
      <c r="H246" s="7"/>
      <c r="I246" s="7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7"/>
      <c r="W246" s="7"/>
      <c r="X246" s="7"/>
      <c r="Y246" s="7"/>
      <c r="Z246" s="7"/>
    </row>
    <row r="247" ht="15.75" customHeight="1">
      <c r="A247" s="7"/>
      <c r="B247" s="7"/>
      <c r="C247" s="7"/>
      <c r="D247" s="7"/>
      <c r="E247" s="7"/>
      <c r="F247" s="7"/>
      <c r="G247" s="7"/>
      <c r="H247" s="7"/>
      <c r="I247" s="7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7"/>
      <c r="W247" s="7"/>
      <c r="X247" s="7"/>
      <c r="Y247" s="7"/>
      <c r="Z247" s="7"/>
    </row>
    <row r="248" ht="15.75" customHeight="1">
      <c r="A248" s="7"/>
      <c r="B248" s="7"/>
      <c r="C248" s="7"/>
      <c r="D248" s="7"/>
      <c r="E248" s="7"/>
      <c r="F248" s="7"/>
      <c r="G248" s="7"/>
      <c r="H248" s="7"/>
      <c r="I248" s="7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7"/>
      <c r="W248" s="7"/>
      <c r="X248" s="7"/>
      <c r="Y248" s="7"/>
      <c r="Z248" s="7"/>
    </row>
    <row r="249" ht="15.75" customHeight="1">
      <c r="A249" s="7"/>
      <c r="B249" s="7"/>
      <c r="C249" s="7"/>
      <c r="D249" s="7"/>
      <c r="E249" s="7"/>
      <c r="F249" s="7"/>
      <c r="G249" s="7"/>
      <c r="H249" s="7"/>
      <c r="I249" s="7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7"/>
      <c r="W249" s="7"/>
      <c r="X249" s="7"/>
      <c r="Y249" s="7"/>
      <c r="Z249" s="7"/>
    </row>
    <row r="250" ht="15.75" customHeight="1">
      <c r="A250" s="7"/>
      <c r="B250" s="7"/>
      <c r="C250" s="7"/>
      <c r="D250" s="7"/>
      <c r="E250" s="7"/>
      <c r="F250" s="7"/>
      <c r="G250" s="7"/>
      <c r="H250" s="7"/>
      <c r="I250" s="7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7"/>
      <c r="W250" s="7"/>
      <c r="X250" s="7"/>
      <c r="Y250" s="7"/>
      <c r="Z250" s="7"/>
    </row>
    <row r="251" ht="15.75" customHeight="1">
      <c r="A251" s="7"/>
      <c r="B251" s="7"/>
      <c r="C251" s="7"/>
      <c r="D251" s="7"/>
      <c r="E251" s="7"/>
      <c r="F251" s="7"/>
      <c r="G251" s="7"/>
      <c r="H251" s="7"/>
      <c r="I251" s="7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7"/>
      <c r="W251" s="7"/>
      <c r="X251" s="7"/>
      <c r="Y251" s="7"/>
      <c r="Z251" s="7"/>
    </row>
    <row r="252" ht="15.75" customHeight="1">
      <c r="A252" s="7"/>
      <c r="B252" s="7"/>
      <c r="C252" s="7"/>
      <c r="D252" s="7"/>
      <c r="E252" s="7"/>
      <c r="F252" s="7"/>
      <c r="G252" s="7"/>
      <c r="H252" s="7"/>
      <c r="I252" s="7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7"/>
      <c r="W252" s="7"/>
      <c r="X252" s="7"/>
      <c r="Y252" s="7"/>
      <c r="Z252" s="7"/>
    </row>
    <row r="253" ht="15.75" customHeight="1">
      <c r="A253" s="7"/>
      <c r="B253" s="7"/>
      <c r="C253" s="7"/>
      <c r="D253" s="7"/>
      <c r="E253" s="7"/>
      <c r="F253" s="7"/>
      <c r="G253" s="7"/>
      <c r="H253" s="7"/>
      <c r="I253" s="7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7"/>
      <c r="W253" s="7"/>
      <c r="X253" s="7"/>
      <c r="Y253" s="7"/>
      <c r="Z253" s="7"/>
    </row>
    <row r="254" ht="15.75" customHeight="1">
      <c r="A254" s="7"/>
      <c r="B254" s="7"/>
      <c r="C254" s="7"/>
      <c r="D254" s="7"/>
      <c r="E254" s="7"/>
      <c r="F254" s="7"/>
      <c r="G254" s="7"/>
      <c r="H254" s="7"/>
      <c r="I254" s="7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7"/>
      <c r="W254" s="7"/>
      <c r="X254" s="7"/>
      <c r="Y254" s="7"/>
      <c r="Z254" s="7"/>
    </row>
    <row r="255" ht="15.75" customHeight="1">
      <c r="A255" s="7"/>
      <c r="B255" s="7"/>
      <c r="C255" s="7"/>
      <c r="D255" s="7"/>
      <c r="E255" s="7"/>
      <c r="F255" s="7"/>
      <c r="G255" s="7"/>
      <c r="H255" s="7"/>
      <c r="I255" s="7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7"/>
      <c r="W255" s="7"/>
      <c r="X255" s="7"/>
      <c r="Y255" s="7"/>
      <c r="Z255" s="7"/>
    </row>
    <row r="256" ht="15.75" customHeight="1">
      <c r="A256" s="7"/>
      <c r="B256" s="7"/>
      <c r="C256" s="7"/>
      <c r="D256" s="7"/>
      <c r="E256" s="7"/>
      <c r="F256" s="7"/>
      <c r="G256" s="7"/>
      <c r="H256" s="7"/>
      <c r="I256" s="7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7"/>
      <c r="W256" s="7"/>
      <c r="X256" s="7"/>
      <c r="Y256" s="7"/>
      <c r="Z256" s="7"/>
    </row>
    <row r="257" ht="15.75" customHeight="1">
      <c r="A257" s="7"/>
      <c r="B257" s="7"/>
      <c r="C257" s="7"/>
      <c r="D257" s="7"/>
      <c r="E257" s="7"/>
      <c r="F257" s="7"/>
      <c r="G257" s="7"/>
      <c r="H257" s="7"/>
      <c r="I257" s="7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7"/>
      <c r="W257" s="7"/>
      <c r="X257" s="7"/>
      <c r="Y257" s="7"/>
      <c r="Z257" s="7"/>
    </row>
    <row r="258" ht="15.75" customHeight="1">
      <c r="A258" s="7"/>
      <c r="B258" s="7"/>
      <c r="C258" s="7"/>
      <c r="D258" s="7"/>
      <c r="E258" s="7"/>
      <c r="F258" s="7"/>
      <c r="G258" s="7"/>
      <c r="H258" s="7"/>
      <c r="I258" s="7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7"/>
      <c r="W258" s="7"/>
      <c r="X258" s="7"/>
      <c r="Y258" s="7"/>
      <c r="Z258" s="7"/>
    </row>
    <row r="259" ht="15.75" customHeight="1">
      <c r="A259" s="7"/>
      <c r="B259" s="7"/>
      <c r="C259" s="7"/>
      <c r="D259" s="7"/>
      <c r="E259" s="7"/>
      <c r="F259" s="7"/>
      <c r="G259" s="7"/>
      <c r="H259" s="7"/>
      <c r="I259" s="7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7"/>
      <c r="W259" s="7"/>
      <c r="X259" s="7"/>
      <c r="Y259" s="7"/>
      <c r="Z259" s="7"/>
    </row>
    <row r="260" ht="15.75" customHeight="1">
      <c r="A260" s="7"/>
      <c r="B260" s="7"/>
      <c r="C260" s="7"/>
      <c r="D260" s="7"/>
      <c r="E260" s="7"/>
      <c r="F260" s="7"/>
      <c r="G260" s="7"/>
      <c r="H260" s="7"/>
      <c r="I260" s="7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7"/>
      <c r="W260" s="7"/>
      <c r="X260" s="7"/>
      <c r="Y260" s="7"/>
      <c r="Z260" s="7"/>
    </row>
    <row r="261" ht="15.75" customHeight="1">
      <c r="A261" s="7"/>
      <c r="B261" s="7"/>
      <c r="C261" s="7"/>
      <c r="D261" s="7"/>
      <c r="E261" s="7"/>
      <c r="F261" s="7"/>
      <c r="G261" s="7"/>
      <c r="H261" s="7"/>
      <c r="I261" s="7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7"/>
      <c r="W261" s="7"/>
      <c r="X261" s="7"/>
      <c r="Y261" s="7"/>
      <c r="Z261" s="7"/>
    </row>
    <row r="262" ht="15.75" customHeight="1">
      <c r="A262" s="7"/>
      <c r="B262" s="7"/>
      <c r="C262" s="7"/>
      <c r="D262" s="7"/>
      <c r="E262" s="7"/>
      <c r="F262" s="7"/>
      <c r="G262" s="7"/>
      <c r="H262" s="7"/>
      <c r="I262" s="7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7"/>
      <c r="W262" s="7"/>
      <c r="X262" s="7"/>
      <c r="Y262" s="7"/>
      <c r="Z262" s="7"/>
    </row>
    <row r="263" ht="15.75" customHeight="1">
      <c r="A263" s="7"/>
      <c r="B263" s="7"/>
      <c r="C263" s="7"/>
      <c r="D263" s="7"/>
      <c r="E263" s="7"/>
      <c r="F263" s="7"/>
      <c r="G263" s="7"/>
      <c r="H263" s="7"/>
      <c r="I263" s="7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7"/>
      <c r="W263" s="7"/>
      <c r="X263" s="7"/>
      <c r="Y263" s="7"/>
      <c r="Z263" s="7"/>
    </row>
    <row r="264" ht="15.75" customHeight="1">
      <c r="A264" s="7"/>
      <c r="B264" s="7"/>
      <c r="C264" s="7"/>
      <c r="D264" s="7"/>
      <c r="E264" s="7"/>
      <c r="F264" s="7"/>
      <c r="G264" s="7"/>
      <c r="H264" s="7"/>
      <c r="I264" s="7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7"/>
      <c r="W264" s="7"/>
      <c r="X264" s="7"/>
      <c r="Y264" s="7"/>
      <c r="Z264" s="7"/>
    </row>
    <row r="265" ht="15.75" customHeight="1">
      <c r="A265" s="7"/>
      <c r="B265" s="7"/>
      <c r="C265" s="7"/>
      <c r="D265" s="7"/>
      <c r="E265" s="7"/>
      <c r="F265" s="7"/>
      <c r="G265" s="7"/>
      <c r="H265" s="7"/>
      <c r="I265" s="7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7"/>
      <c r="W265" s="7"/>
      <c r="X265" s="7"/>
      <c r="Y265" s="7"/>
      <c r="Z265" s="7"/>
    </row>
    <row r="266" ht="15.75" customHeight="1">
      <c r="A266" s="7"/>
      <c r="B266" s="7"/>
      <c r="C266" s="7"/>
      <c r="D266" s="7"/>
      <c r="E266" s="7"/>
      <c r="F266" s="7"/>
      <c r="G266" s="7"/>
      <c r="H266" s="7"/>
      <c r="I266" s="7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7"/>
      <c r="W266" s="7"/>
      <c r="X266" s="7"/>
      <c r="Y266" s="7"/>
      <c r="Z266" s="7"/>
    </row>
    <row r="267" ht="15.75" customHeight="1">
      <c r="A267" s="7"/>
      <c r="B267" s="7"/>
      <c r="C267" s="7"/>
      <c r="D267" s="7"/>
      <c r="E267" s="7"/>
      <c r="F267" s="7"/>
      <c r="G267" s="7"/>
      <c r="H267" s="7"/>
      <c r="I267" s="7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7"/>
      <c r="W267" s="7"/>
      <c r="X267" s="7"/>
      <c r="Y267" s="7"/>
      <c r="Z267" s="7"/>
    </row>
    <row r="268" ht="15.75" customHeight="1">
      <c r="A268" s="7"/>
      <c r="B268" s="7"/>
      <c r="C268" s="7"/>
      <c r="D268" s="7"/>
      <c r="E268" s="7"/>
      <c r="F268" s="7"/>
      <c r="G268" s="7"/>
      <c r="H268" s="7"/>
      <c r="I268" s="7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7"/>
      <c r="W268" s="7"/>
      <c r="X268" s="7"/>
      <c r="Y268" s="7"/>
      <c r="Z268" s="7"/>
    </row>
    <row r="269" ht="15.75" customHeight="1">
      <c r="A269" s="7"/>
      <c r="B269" s="7"/>
      <c r="C269" s="7"/>
      <c r="D269" s="7"/>
      <c r="E269" s="7"/>
      <c r="F269" s="7"/>
      <c r="G269" s="7"/>
      <c r="H269" s="7"/>
      <c r="I269" s="7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7"/>
      <c r="W269" s="7"/>
      <c r="X269" s="7"/>
      <c r="Y269" s="7"/>
      <c r="Z269" s="7"/>
    </row>
    <row r="270" ht="15.75" customHeight="1">
      <c r="A270" s="7"/>
      <c r="B270" s="7"/>
      <c r="C270" s="7"/>
      <c r="D270" s="7"/>
      <c r="E270" s="7"/>
      <c r="F270" s="7"/>
      <c r="G270" s="7"/>
      <c r="H270" s="7"/>
      <c r="I270" s="7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7"/>
      <c r="W270" s="7"/>
      <c r="X270" s="7"/>
      <c r="Y270" s="7"/>
      <c r="Z270" s="7"/>
    </row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5">
    <mergeCell ref="B70:B76"/>
    <mergeCell ref="C70:C76"/>
    <mergeCell ref="B34:B40"/>
    <mergeCell ref="C34:C40"/>
    <mergeCell ref="A41:A76"/>
    <mergeCell ref="B41:B47"/>
    <mergeCell ref="C41:C47"/>
    <mergeCell ref="B48:B54"/>
    <mergeCell ref="C48:C54"/>
    <mergeCell ref="B12:B18"/>
    <mergeCell ref="C12:C18"/>
    <mergeCell ref="B20:B26"/>
    <mergeCell ref="C20:C26"/>
    <mergeCell ref="A1:B1"/>
    <mergeCell ref="C1:I1"/>
    <mergeCell ref="A3:A4"/>
    <mergeCell ref="B3:B4"/>
    <mergeCell ref="C3:C4"/>
    <mergeCell ref="D3:I3"/>
    <mergeCell ref="A5:A40"/>
    <mergeCell ref="B55:I55"/>
    <mergeCell ref="U25:U34"/>
    <mergeCell ref="U35:U44"/>
    <mergeCell ref="U45:U54"/>
    <mergeCell ref="B5:B11"/>
    <mergeCell ref="C5:C11"/>
    <mergeCell ref="U5:U14"/>
    <mergeCell ref="U15:U24"/>
    <mergeCell ref="B19:I19"/>
    <mergeCell ref="B27:B33"/>
    <mergeCell ref="C27:C33"/>
    <mergeCell ref="B56:B62"/>
    <mergeCell ref="C56:C62"/>
    <mergeCell ref="B63:B69"/>
    <mergeCell ref="C63:C69"/>
  </mergeCells>
  <printOptions/>
  <pageMargins bottom="0.787401575" footer="0.0" header="0.0" left="0.511811024" right="0.511811024" top="0.787401575"/>
  <pageSetup paperSize="9" orientation="portrait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3" width="9.14"/>
    <col customWidth="1" min="4" max="9" width="20.86"/>
    <col customWidth="1" hidden="1" min="10" max="10" width="82.71"/>
    <col customWidth="1" hidden="1" min="11" max="11" width="10.43"/>
    <col customWidth="1" hidden="1" min="12" max="12" width="12.71"/>
    <col customWidth="1" hidden="1" min="13" max="13" width="9.57"/>
    <col customWidth="1" hidden="1" min="14" max="14" width="11.86"/>
    <col customWidth="1" hidden="1" min="15" max="15" width="11.71"/>
    <col customWidth="1" hidden="1" min="16" max="17" width="9.14"/>
    <col customWidth="1" hidden="1" min="18" max="18" width="15.71"/>
    <col customWidth="1" hidden="1" min="19" max="19" width="9.14"/>
    <col customWidth="1" hidden="1" min="20" max="20" width="14.14"/>
    <col customWidth="1" hidden="1" min="21" max="21" width="13.57"/>
    <col customWidth="1" hidden="1" min="22" max="24" width="8.71"/>
    <col customWidth="1" min="25" max="26" width="8.71"/>
  </cols>
  <sheetData>
    <row r="1">
      <c r="A1" s="1" t="s">
        <v>0</v>
      </c>
      <c r="B1" s="2"/>
      <c r="C1" s="3"/>
      <c r="D1" s="4"/>
      <c r="E1" s="4"/>
      <c r="F1" s="4"/>
      <c r="G1" s="4"/>
      <c r="H1" s="4"/>
      <c r="I1" s="5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7"/>
      <c r="W1" s="7"/>
      <c r="X1" s="7"/>
      <c r="Y1" s="7"/>
      <c r="Z1" s="7"/>
    </row>
    <row r="2" hidden="1">
      <c r="A2" s="8"/>
      <c r="B2" s="8"/>
      <c r="C2" s="8"/>
      <c r="D2" s="9">
        <v>5.0</v>
      </c>
      <c r="E2" s="9">
        <v>6.0</v>
      </c>
      <c r="F2" s="9">
        <v>7.0</v>
      </c>
      <c r="G2" s="9">
        <v>8.0</v>
      </c>
      <c r="H2" s="9">
        <v>9.0</v>
      </c>
      <c r="I2" s="10">
        <v>10.0</v>
      </c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7"/>
      <c r="W2" s="7"/>
      <c r="X2" s="7"/>
      <c r="Y2" s="7"/>
      <c r="Z2" s="7"/>
    </row>
    <row r="3">
      <c r="A3" s="11" t="s">
        <v>1</v>
      </c>
      <c r="B3" s="11" t="s">
        <v>2</v>
      </c>
      <c r="C3" s="11" t="s">
        <v>3</v>
      </c>
      <c r="D3" s="1" t="s">
        <v>4</v>
      </c>
      <c r="E3" s="4"/>
      <c r="F3" s="4"/>
      <c r="G3" s="4"/>
      <c r="H3" s="4"/>
      <c r="I3" s="5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7"/>
      <c r="W3" s="7"/>
      <c r="X3" s="7"/>
      <c r="Y3" s="7"/>
      <c r="Z3" s="7"/>
    </row>
    <row r="4">
      <c r="A4" s="12"/>
      <c r="B4" s="12"/>
      <c r="C4" s="12"/>
      <c r="D4" s="13" t="s">
        <v>5</v>
      </c>
      <c r="E4" s="13" t="s">
        <v>6</v>
      </c>
      <c r="F4" s="13" t="s">
        <v>7</v>
      </c>
      <c r="G4" s="13" t="s">
        <v>8</v>
      </c>
      <c r="H4" s="13" t="s">
        <v>9</v>
      </c>
      <c r="I4" s="15" t="s">
        <v>10</v>
      </c>
      <c r="J4" s="16" t="s">
        <v>11</v>
      </c>
      <c r="K4" s="17" t="s">
        <v>12</v>
      </c>
      <c r="L4" s="18" t="s">
        <v>13</v>
      </c>
      <c r="M4" s="18" t="s">
        <v>14</v>
      </c>
      <c r="N4" s="18" t="s">
        <v>15</v>
      </c>
      <c r="O4" s="18" t="s">
        <v>16</v>
      </c>
      <c r="P4" s="18" t="s">
        <v>17</v>
      </c>
      <c r="Q4" s="18" t="s">
        <v>18</v>
      </c>
      <c r="R4" s="18" t="s">
        <v>19</v>
      </c>
      <c r="S4" s="19"/>
      <c r="T4" s="19"/>
      <c r="U4" s="6"/>
      <c r="V4" s="7"/>
      <c r="W4" s="7"/>
      <c r="X4" s="7"/>
      <c r="Y4" s="7"/>
      <c r="Z4" s="7"/>
    </row>
    <row r="5">
      <c r="A5" s="20" t="s">
        <v>20</v>
      </c>
      <c r="B5" s="21">
        <v>0.3333333333333333</v>
      </c>
      <c r="C5" s="21">
        <v>0.3680555555555556</v>
      </c>
      <c r="D5" s="22">
        <v>1.2000625E7</v>
      </c>
      <c r="E5" s="22"/>
      <c r="F5" s="22">
        <v>1.2000625E7</v>
      </c>
      <c r="G5" s="22">
        <v>1.2000622E7</v>
      </c>
      <c r="H5" s="22">
        <v>1.2000621E7</v>
      </c>
      <c r="I5" s="32"/>
      <c r="J5" s="24" t="str">
        <f>D10&amp;" - "&amp;D6&amp;" - "&amp;D7&amp;" - "&amp;D9</f>
        <v>Farmácia - Epidemiologia e Bioestatística para Farmácia - T1 - Paulo</v>
      </c>
      <c r="K5" s="25">
        <f t="shared" ref="K5:K54" si="2">HOUR(S5)</f>
        <v>8</v>
      </c>
      <c r="L5" s="24">
        <f t="shared" ref="L5:L54" si="3">MINUTE(S5)</f>
        <v>0</v>
      </c>
      <c r="M5" s="25">
        <f t="shared" ref="M5:M54" si="4">HOUR(T5)</f>
        <v>8</v>
      </c>
      <c r="N5" s="25">
        <f t="shared" ref="N5:N54" si="5">MINUTE(T5)</f>
        <v>50</v>
      </c>
      <c r="O5" s="25">
        <f t="shared" ref="O5:O14" si="6">D$2</f>
        <v>5</v>
      </c>
      <c r="P5" s="25">
        <v>8.0</v>
      </c>
      <c r="Q5" s="25">
        <v>2015.0</v>
      </c>
      <c r="R5" s="25" t="str">
        <f>D8</f>
        <v>Sala 107 Aulário 2</v>
      </c>
      <c r="S5" s="19">
        <f t="shared" ref="S5:T5" si="1">B5</f>
        <v>0.3333333333</v>
      </c>
      <c r="T5" s="19">
        <f t="shared" si="1"/>
        <v>0.3680555556</v>
      </c>
      <c r="U5" s="26" t="s">
        <v>22</v>
      </c>
      <c r="V5" s="7"/>
      <c r="W5" s="7"/>
      <c r="X5" s="7"/>
      <c r="Y5" s="7"/>
      <c r="Z5" s="7"/>
    </row>
    <row r="6">
      <c r="A6" s="27"/>
      <c r="B6" s="27"/>
      <c r="C6" s="27"/>
      <c r="D6" s="28" t="s">
        <v>154</v>
      </c>
      <c r="E6" s="28"/>
      <c r="F6" s="28" t="s">
        <v>154</v>
      </c>
      <c r="G6" s="28" t="s">
        <v>155</v>
      </c>
      <c r="H6" s="28" t="s">
        <v>156</v>
      </c>
      <c r="I6" s="36"/>
      <c r="J6" s="24" t="str">
        <f>D17&amp;" - "&amp;D13&amp;" - "&amp;D14&amp;" - "&amp;D16</f>
        <v>Farmácia - Epidemiologia e Bioestatística para Farmácia - T1 - Paulo</v>
      </c>
      <c r="K6" s="25">
        <f t="shared" si="2"/>
        <v>8</v>
      </c>
      <c r="L6" s="24">
        <f t="shared" si="3"/>
        <v>50</v>
      </c>
      <c r="M6" s="25">
        <f t="shared" si="4"/>
        <v>9</v>
      </c>
      <c r="N6" s="25">
        <f t="shared" si="5"/>
        <v>40</v>
      </c>
      <c r="O6" s="25">
        <f t="shared" si="6"/>
        <v>5</v>
      </c>
      <c r="P6" s="25">
        <v>8.0</v>
      </c>
      <c r="Q6" s="25">
        <v>2015.0</v>
      </c>
      <c r="R6" s="25" t="str">
        <f>D15</f>
        <v>Sala 107 Aulário 2</v>
      </c>
      <c r="S6" s="19">
        <f t="shared" ref="S6:T6" si="7">B12</f>
        <v>0.3680555556</v>
      </c>
      <c r="T6" s="19">
        <f t="shared" si="7"/>
        <v>0.4027777778</v>
      </c>
      <c r="U6" s="31"/>
      <c r="V6" s="7"/>
      <c r="W6" s="7"/>
      <c r="X6" s="7"/>
      <c r="Y6" s="7"/>
      <c r="Z6" s="7"/>
    </row>
    <row r="7">
      <c r="A7" s="27"/>
      <c r="B7" s="27"/>
      <c r="C7" s="27"/>
      <c r="D7" s="28" t="s">
        <v>36</v>
      </c>
      <c r="E7" s="28"/>
      <c r="F7" s="28" t="s">
        <v>36</v>
      </c>
      <c r="G7" s="28" t="s">
        <v>36</v>
      </c>
      <c r="H7" s="28" t="s">
        <v>36</v>
      </c>
      <c r="I7" s="36"/>
      <c r="J7" s="24" t="str">
        <f>D25&amp;" - "&amp;D21&amp;" - "&amp;D22&amp;" - "&amp;D24</f>
        <v>Farmácia - Bioética para farmacêuticos - T1 - Paulo</v>
      </c>
      <c r="K7" s="25">
        <f t="shared" si="2"/>
        <v>10</v>
      </c>
      <c r="L7" s="24">
        <f t="shared" si="3"/>
        <v>0</v>
      </c>
      <c r="M7" s="25">
        <f t="shared" si="4"/>
        <v>10</v>
      </c>
      <c r="N7" s="25">
        <f t="shared" si="5"/>
        <v>50</v>
      </c>
      <c r="O7" s="25">
        <f t="shared" si="6"/>
        <v>5</v>
      </c>
      <c r="P7" s="25">
        <v>8.0</v>
      </c>
      <c r="Q7" s="25">
        <v>2015.0</v>
      </c>
      <c r="R7" s="25" t="str">
        <f>D23</f>
        <v>Sala 107 Aulário 2</v>
      </c>
      <c r="S7" s="19">
        <f t="shared" ref="S7:T7" si="8">B20</f>
        <v>0.4166666667</v>
      </c>
      <c r="T7" s="19">
        <f t="shared" si="8"/>
        <v>0.4513888889</v>
      </c>
      <c r="U7" s="31"/>
      <c r="V7" s="7"/>
      <c r="W7" s="7"/>
      <c r="X7" s="7"/>
      <c r="Y7" s="7"/>
      <c r="Z7" s="7"/>
    </row>
    <row r="8">
      <c r="A8" s="27"/>
      <c r="B8" s="27"/>
      <c r="C8" s="27"/>
      <c r="D8" s="33" t="s">
        <v>39</v>
      </c>
      <c r="E8" s="28"/>
      <c r="F8" s="33" t="s">
        <v>39</v>
      </c>
      <c r="G8" s="33" t="s">
        <v>39</v>
      </c>
      <c r="H8" s="33" t="s">
        <v>39</v>
      </c>
      <c r="I8" s="36"/>
      <c r="J8" s="24" t="str">
        <f>D32&amp;" - "&amp;D28&amp;" - "&amp;D29&amp;" - "&amp;D31</f>
        <v>Farmácia - Bioética para farmacêuticos - T1 - Paulo</v>
      </c>
      <c r="K8" s="25">
        <f t="shared" si="2"/>
        <v>10</v>
      </c>
      <c r="L8" s="24">
        <f t="shared" si="3"/>
        <v>50</v>
      </c>
      <c r="M8" s="25">
        <f t="shared" si="4"/>
        <v>11</v>
      </c>
      <c r="N8" s="25">
        <f t="shared" si="5"/>
        <v>40</v>
      </c>
      <c r="O8" s="25">
        <f t="shared" si="6"/>
        <v>5</v>
      </c>
      <c r="P8" s="25">
        <v>8.0</v>
      </c>
      <c r="Q8" s="25">
        <v>2015.0</v>
      </c>
      <c r="R8" s="25" t="str">
        <f>D30</f>
        <v>Sala 107 Aulário 2</v>
      </c>
      <c r="S8" s="19">
        <f t="shared" ref="S8:T8" si="9">B27</f>
        <v>0.4513888889</v>
      </c>
      <c r="T8" s="19">
        <f t="shared" si="9"/>
        <v>0.4861111111</v>
      </c>
      <c r="U8" s="31"/>
      <c r="V8" s="7"/>
      <c r="W8" s="7"/>
      <c r="X8" s="7"/>
      <c r="Y8" s="7"/>
      <c r="Z8" s="7"/>
    </row>
    <row r="9">
      <c r="A9" s="27"/>
      <c r="B9" s="27"/>
      <c r="C9" s="27"/>
      <c r="D9" s="28" t="s">
        <v>73</v>
      </c>
      <c r="E9" s="28"/>
      <c r="F9" s="28" t="s">
        <v>73</v>
      </c>
      <c r="G9" s="28" t="s">
        <v>157</v>
      </c>
      <c r="H9" s="28" t="s">
        <v>158</v>
      </c>
      <c r="I9" s="36"/>
      <c r="J9" s="24" t="str">
        <f>D39&amp;" - "&amp;D35&amp;" - "&amp;D36&amp;" - "&amp;D38</f>
        <v> -  -  - </v>
      </c>
      <c r="K9" s="25">
        <f t="shared" si="2"/>
        <v>11</v>
      </c>
      <c r="L9" s="24">
        <f t="shared" si="3"/>
        <v>40</v>
      </c>
      <c r="M9" s="25">
        <f t="shared" si="4"/>
        <v>12</v>
      </c>
      <c r="N9" s="25">
        <f t="shared" si="5"/>
        <v>30</v>
      </c>
      <c r="O9" s="25">
        <f t="shared" si="6"/>
        <v>5</v>
      </c>
      <c r="P9" s="25">
        <v>8.0</v>
      </c>
      <c r="Q9" s="25">
        <v>2015.0</v>
      </c>
      <c r="R9" s="25" t="str">
        <f>D37</f>
        <v/>
      </c>
      <c r="S9" s="19">
        <f t="shared" ref="S9:T9" si="10">B34</f>
        <v>0.4861111111</v>
      </c>
      <c r="T9" s="19">
        <f t="shared" si="10"/>
        <v>0.5208333333</v>
      </c>
      <c r="U9" s="31"/>
      <c r="V9" s="7"/>
      <c r="W9" s="7"/>
      <c r="X9" s="7"/>
      <c r="Y9" s="7"/>
      <c r="Z9" s="7"/>
    </row>
    <row r="10">
      <c r="A10" s="27"/>
      <c r="B10" s="27"/>
      <c r="C10" s="27"/>
      <c r="D10" s="28" t="s">
        <v>57</v>
      </c>
      <c r="E10" s="28"/>
      <c r="F10" s="28" t="s">
        <v>57</v>
      </c>
      <c r="G10" s="28" t="s">
        <v>57</v>
      </c>
      <c r="H10" s="28" t="s">
        <v>57</v>
      </c>
      <c r="I10" s="36"/>
      <c r="J10" s="24" t="str">
        <f>D46&amp;" - "&amp;D42&amp;" - "&amp;D43&amp;" - "&amp;D45</f>
        <v> -  -  - </v>
      </c>
      <c r="K10" s="25">
        <f t="shared" si="2"/>
        <v>14</v>
      </c>
      <c r="L10" s="24">
        <f t="shared" si="3"/>
        <v>0</v>
      </c>
      <c r="M10" s="25">
        <f t="shared" si="4"/>
        <v>14</v>
      </c>
      <c r="N10" s="25">
        <f t="shared" si="5"/>
        <v>50</v>
      </c>
      <c r="O10" s="25">
        <f t="shared" si="6"/>
        <v>5</v>
      </c>
      <c r="P10" s="25">
        <v>8.0</v>
      </c>
      <c r="Q10" s="25">
        <v>2015.0</v>
      </c>
      <c r="R10" s="25" t="str">
        <f>D44</f>
        <v/>
      </c>
      <c r="S10" s="19">
        <f t="shared" ref="S10:T10" si="11">B41</f>
        <v>0.5833333333</v>
      </c>
      <c r="T10" s="19">
        <f t="shared" si="11"/>
        <v>0.6180555556</v>
      </c>
      <c r="U10" s="31"/>
      <c r="V10" s="7"/>
      <c r="W10" s="7"/>
      <c r="X10" s="7"/>
      <c r="Y10" s="7"/>
      <c r="Z10" s="7"/>
    </row>
    <row r="11">
      <c r="A11" s="27"/>
      <c r="B11" s="12"/>
      <c r="C11" s="38"/>
      <c r="D11" s="40" t="s">
        <v>159</v>
      </c>
      <c r="E11" s="40"/>
      <c r="F11" s="40" t="s">
        <v>159</v>
      </c>
      <c r="G11" s="40" t="s">
        <v>159</v>
      </c>
      <c r="H11" s="40" t="s">
        <v>159</v>
      </c>
      <c r="I11" s="43"/>
      <c r="J11" s="24" t="str">
        <f>D53&amp;" - "&amp;D49&amp;" - "&amp;D50&amp;" - "&amp;D52</f>
        <v> -  -  - </v>
      </c>
      <c r="K11" s="25">
        <f t="shared" si="2"/>
        <v>14</v>
      </c>
      <c r="L11" s="24">
        <f t="shared" si="3"/>
        <v>50</v>
      </c>
      <c r="M11" s="25">
        <f t="shared" si="4"/>
        <v>15</v>
      </c>
      <c r="N11" s="25">
        <f t="shared" si="5"/>
        <v>40</v>
      </c>
      <c r="O11" s="25">
        <f t="shared" si="6"/>
        <v>5</v>
      </c>
      <c r="P11" s="25">
        <v>8.0</v>
      </c>
      <c r="Q11" s="25">
        <v>2015.0</v>
      </c>
      <c r="R11" s="25" t="str">
        <f>D51</f>
        <v/>
      </c>
      <c r="S11" s="19">
        <f t="shared" ref="S11:T11" si="12">B48</f>
        <v>0.6180555556</v>
      </c>
      <c r="T11" s="19">
        <f t="shared" si="12"/>
        <v>0.6527777778</v>
      </c>
      <c r="U11" s="31"/>
      <c r="V11" s="7"/>
      <c r="W11" s="7"/>
      <c r="X11" s="7"/>
      <c r="Y11" s="7"/>
      <c r="Z11" s="7"/>
    </row>
    <row r="12">
      <c r="A12" s="27"/>
      <c r="B12" s="21">
        <v>0.3680555555555556</v>
      </c>
      <c r="C12" s="21">
        <v>0.40277777777777773</v>
      </c>
      <c r="D12" s="22">
        <v>1.2000625E7</v>
      </c>
      <c r="E12" s="22"/>
      <c r="F12" s="22">
        <v>1.2000625E7</v>
      </c>
      <c r="G12" s="22">
        <v>1.2000622E7</v>
      </c>
      <c r="H12" s="22">
        <v>1.2000621E7</v>
      </c>
      <c r="I12" s="32"/>
      <c r="J12" s="24" t="str">
        <f>D61&amp;" - "&amp;D57&amp;" - "&amp;D58&amp;" - "&amp;D60</f>
        <v> -  -  - </v>
      </c>
      <c r="K12" s="25">
        <f t="shared" si="2"/>
        <v>16</v>
      </c>
      <c r="L12" s="24">
        <f t="shared" si="3"/>
        <v>0</v>
      </c>
      <c r="M12" s="25">
        <f t="shared" si="4"/>
        <v>16</v>
      </c>
      <c r="N12" s="25">
        <f t="shared" si="5"/>
        <v>50</v>
      </c>
      <c r="O12" s="25">
        <f t="shared" si="6"/>
        <v>5</v>
      </c>
      <c r="P12" s="25">
        <v>8.0</v>
      </c>
      <c r="Q12" s="25">
        <v>2015.0</v>
      </c>
      <c r="R12" s="25" t="str">
        <f>D59</f>
        <v/>
      </c>
      <c r="S12" s="19">
        <f t="shared" ref="S12:T12" si="13">B56</f>
        <v>0.6666666667</v>
      </c>
      <c r="T12" s="19">
        <f t="shared" si="13"/>
        <v>0.7013888889</v>
      </c>
      <c r="U12" s="31"/>
      <c r="V12" s="7"/>
      <c r="W12" s="7"/>
      <c r="X12" s="7"/>
      <c r="Y12" s="7"/>
      <c r="Z12" s="7"/>
    </row>
    <row r="13">
      <c r="A13" s="27"/>
      <c r="B13" s="27"/>
      <c r="C13" s="27"/>
      <c r="D13" s="28" t="s">
        <v>154</v>
      </c>
      <c r="E13" s="28"/>
      <c r="F13" s="28" t="s">
        <v>154</v>
      </c>
      <c r="G13" s="28" t="s">
        <v>155</v>
      </c>
      <c r="H13" s="28" t="s">
        <v>156</v>
      </c>
      <c r="I13" s="36"/>
      <c r="J13" s="24" t="str">
        <f>D68&amp;" - "&amp;D64&amp;" - "&amp;D65&amp;" - "&amp;D67</f>
        <v> -  -  - </v>
      </c>
      <c r="K13" s="25">
        <f t="shared" si="2"/>
        <v>16</v>
      </c>
      <c r="L13" s="24">
        <f t="shared" si="3"/>
        <v>50</v>
      </c>
      <c r="M13" s="25">
        <f t="shared" si="4"/>
        <v>17</v>
      </c>
      <c r="N13" s="25">
        <f t="shared" si="5"/>
        <v>40</v>
      </c>
      <c r="O13" s="25">
        <f t="shared" si="6"/>
        <v>5</v>
      </c>
      <c r="P13" s="25">
        <v>8.0</v>
      </c>
      <c r="Q13" s="25">
        <v>2015.0</v>
      </c>
      <c r="R13" s="25" t="str">
        <f>D66</f>
        <v/>
      </c>
      <c r="S13" s="19">
        <f t="shared" ref="S13:T13" si="14">B63</f>
        <v>0.7013888889</v>
      </c>
      <c r="T13" s="19">
        <f t="shared" si="14"/>
        <v>0.7361111111</v>
      </c>
      <c r="U13" s="31"/>
      <c r="V13" s="7"/>
      <c r="W13" s="7"/>
      <c r="X13" s="7"/>
      <c r="Y13" s="7"/>
      <c r="Z13" s="7"/>
    </row>
    <row r="14">
      <c r="A14" s="27"/>
      <c r="B14" s="27"/>
      <c r="C14" s="27"/>
      <c r="D14" s="28" t="s">
        <v>36</v>
      </c>
      <c r="E14" s="28"/>
      <c r="F14" s="28" t="s">
        <v>36</v>
      </c>
      <c r="G14" s="28" t="s">
        <v>36</v>
      </c>
      <c r="H14" s="28" t="s">
        <v>36</v>
      </c>
      <c r="I14" s="36"/>
      <c r="J14" s="24" t="str">
        <f>D75&amp;" - "&amp;D71&amp;" - "&amp;D72&amp;" - "&amp;D74</f>
        <v> -  -  - </v>
      </c>
      <c r="K14" s="25">
        <f t="shared" si="2"/>
        <v>17</v>
      </c>
      <c r="L14" s="24">
        <f t="shared" si="3"/>
        <v>40</v>
      </c>
      <c r="M14" s="25">
        <f t="shared" si="4"/>
        <v>18</v>
      </c>
      <c r="N14" s="25">
        <f t="shared" si="5"/>
        <v>30</v>
      </c>
      <c r="O14" s="25">
        <f t="shared" si="6"/>
        <v>5</v>
      </c>
      <c r="P14" s="25">
        <v>8.0</v>
      </c>
      <c r="Q14" s="25">
        <v>2015.0</v>
      </c>
      <c r="R14" s="25" t="str">
        <f>D73</f>
        <v/>
      </c>
      <c r="S14" s="19">
        <f t="shared" ref="S14:T14" si="15">B70</f>
        <v>0.7361111111</v>
      </c>
      <c r="T14" s="19">
        <f t="shared" si="15"/>
        <v>0.7708333333</v>
      </c>
      <c r="U14" s="42"/>
      <c r="V14" s="7"/>
      <c r="W14" s="7"/>
      <c r="X14" s="7"/>
      <c r="Y14" s="7"/>
      <c r="Z14" s="7"/>
    </row>
    <row r="15">
      <c r="A15" s="27"/>
      <c r="B15" s="27"/>
      <c r="C15" s="27"/>
      <c r="D15" s="33" t="s">
        <v>39</v>
      </c>
      <c r="E15" s="28"/>
      <c r="F15" s="33" t="s">
        <v>39</v>
      </c>
      <c r="G15" s="33" t="s">
        <v>39</v>
      </c>
      <c r="H15" s="33" t="s">
        <v>39</v>
      </c>
      <c r="I15" s="36"/>
      <c r="J15" s="24" t="str">
        <f>E10&amp;" - "&amp;E6&amp;" - "&amp;E7&amp;" - "&amp;E9</f>
        <v> -  -  - </v>
      </c>
      <c r="K15" s="25">
        <f t="shared" si="2"/>
        <v>8</v>
      </c>
      <c r="L15" s="24">
        <f t="shared" si="3"/>
        <v>0</v>
      </c>
      <c r="M15" s="25">
        <f t="shared" si="4"/>
        <v>8</v>
      </c>
      <c r="N15" s="25">
        <f t="shared" si="5"/>
        <v>50</v>
      </c>
      <c r="O15" s="25">
        <f t="shared" ref="O15:O24" si="16">E$2</f>
        <v>6</v>
      </c>
      <c r="P15" s="25">
        <v>8.0</v>
      </c>
      <c r="Q15" s="25">
        <v>2015.0</v>
      </c>
      <c r="R15" s="25" t="str">
        <f>E8</f>
        <v/>
      </c>
      <c r="S15" s="19">
        <v>0.3333333333333333</v>
      </c>
      <c r="T15" s="19">
        <v>0.3680555555555556</v>
      </c>
      <c r="U15" s="26" t="s">
        <v>77</v>
      </c>
      <c r="V15" s="7"/>
      <c r="W15" s="7"/>
      <c r="X15" s="7"/>
      <c r="Y15" s="7"/>
      <c r="Z15" s="7"/>
    </row>
    <row r="16">
      <c r="A16" s="27"/>
      <c r="B16" s="27"/>
      <c r="C16" s="27"/>
      <c r="D16" s="28" t="s">
        <v>73</v>
      </c>
      <c r="E16" s="28"/>
      <c r="F16" s="28" t="s">
        <v>73</v>
      </c>
      <c r="G16" s="28" t="s">
        <v>157</v>
      </c>
      <c r="H16" s="28" t="s">
        <v>158</v>
      </c>
      <c r="I16" s="36"/>
      <c r="J16" s="24" t="str">
        <f>E17&amp;" - "&amp;E13&amp;" - "&amp;E14&amp;" - "&amp;E16</f>
        <v> -  -  - </v>
      </c>
      <c r="K16" s="25">
        <f t="shared" si="2"/>
        <v>8</v>
      </c>
      <c r="L16" s="24">
        <f t="shared" si="3"/>
        <v>50</v>
      </c>
      <c r="M16" s="25">
        <f t="shared" si="4"/>
        <v>9</v>
      </c>
      <c r="N16" s="25">
        <f t="shared" si="5"/>
        <v>40</v>
      </c>
      <c r="O16" s="25">
        <f t="shared" si="16"/>
        <v>6</v>
      </c>
      <c r="P16" s="25">
        <v>8.0</v>
      </c>
      <c r="Q16" s="25">
        <v>2015.0</v>
      </c>
      <c r="R16" s="25" t="str">
        <f>E15</f>
        <v/>
      </c>
      <c r="S16" s="19">
        <v>0.3680555555555556</v>
      </c>
      <c r="T16" s="19">
        <v>0.40277777777777773</v>
      </c>
      <c r="U16" s="31"/>
      <c r="V16" s="7"/>
      <c r="W16" s="7"/>
      <c r="X16" s="7"/>
      <c r="Y16" s="7"/>
      <c r="Z16" s="7"/>
    </row>
    <row r="17">
      <c r="A17" s="27"/>
      <c r="B17" s="27"/>
      <c r="C17" s="27"/>
      <c r="D17" s="28" t="s">
        <v>57</v>
      </c>
      <c r="E17" s="28"/>
      <c r="F17" s="28" t="s">
        <v>57</v>
      </c>
      <c r="G17" s="28" t="s">
        <v>57</v>
      </c>
      <c r="H17" s="28" t="s">
        <v>57</v>
      </c>
      <c r="I17" s="36"/>
      <c r="J17" s="24" t="str">
        <f>E25&amp;" - "&amp;E21&amp;" - "&amp;E22&amp;" - "&amp;E24</f>
        <v> -  -  - </v>
      </c>
      <c r="K17" s="25">
        <f t="shared" si="2"/>
        <v>10</v>
      </c>
      <c r="L17" s="24">
        <f t="shared" si="3"/>
        <v>0</v>
      </c>
      <c r="M17" s="25">
        <f t="shared" si="4"/>
        <v>10</v>
      </c>
      <c r="N17" s="25">
        <f t="shared" si="5"/>
        <v>50</v>
      </c>
      <c r="O17" s="25">
        <f t="shared" si="16"/>
        <v>6</v>
      </c>
      <c r="P17" s="25">
        <v>8.0</v>
      </c>
      <c r="Q17" s="25">
        <v>2015.0</v>
      </c>
      <c r="R17" s="25" t="str">
        <f>E23</f>
        <v/>
      </c>
      <c r="S17" s="19">
        <v>0.4166666666666667</v>
      </c>
      <c r="T17" s="19">
        <v>0.4513888888888889</v>
      </c>
      <c r="U17" s="31"/>
      <c r="V17" s="7"/>
      <c r="W17" s="7"/>
      <c r="X17" s="7"/>
      <c r="Y17" s="7"/>
      <c r="Z17" s="7"/>
    </row>
    <row r="18">
      <c r="A18" s="27"/>
      <c r="B18" s="38"/>
      <c r="C18" s="12"/>
      <c r="D18" s="40" t="s">
        <v>159</v>
      </c>
      <c r="E18" s="40"/>
      <c r="F18" s="40" t="s">
        <v>159</v>
      </c>
      <c r="G18" s="40" t="s">
        <v>159</v>
      </c>
      <c r="H18" s="40" t="s">
        <v>159</v>
      </c>
      <c r="I18" s="43"/>
      <c r="J18" s="24" t="str">
        <f>E32&amp;" - "&amp;E28&amp;" - "&amp;E29&amp;" - "&amp;E31</f>
        <v> -  -  - </v>
      </c>
      <c r="K18" s="25">
        <f t="shared" si="2"/>
        <v>10</v>
      </c>
      <c r="L18" s="24">
        <f t="shared" si="3"/>
        <v>50</v>
      </c>
      <c r="M18" s="25">
        <f t="shared" si="4"/>
        <v>11</v>
      </c>
      <c r="N18" s="25">
        <f t="shared" si="5"/>
        <v>40</v>
      </c>
      <c r="O18" s="25">
        <f t="shared" si="16"/>
        <v>6</v>
      </c>
      <c r="P18" s="25">
        <v>8.0</v>
      </c>
      <c r="Q18" s="25">
        <v>2015.0</v>
      </c>
      <c r="R18" s="25" t="str">
        <f>E30</f>
        <v/>
      </c>
      <c r="S18" s="19">
        <v>0.4513888888888889</v>
      </c>
      <c r="T18" s="19">
        <v>0.4861111111111111</v>
      </c>
      <c r="U18" s="31"/>
      <c r="V18" s="7"/>
      <c r="W18" s="7"/>
      <c r="X18" s="7"/>
      <c r="Y18" s="7"/>
      <c r="Z18" s="7"/>
    </row>
    <row r="19">
      <c r="A19" s="27"/>
      <c r="B19" s="45" t="s">
        <v>81</v>
      </c>
      <c r="C19" s="4"/>
      <c r="D19" s="4"/>
      <c r="E19" s="4"/>
      <c r="F19" s="4"/>
      <c r="G19" s="4"/>
      <c r="H19" s="4"/>
      <c r="I19" s="5"/>
      <c r="J19" s="24" t="str">
        <f>E39&amp;" - "&amp;E35&amp;" - "&amp;E36&amp;" - "&amp;E38</f>
        <v> -  -  - </v>
      </c>
      <c r="K19" s="25">
        <f t="shared" si="2"/>
        <v>11</v>
      </c>
      <c r="L19" s="24">
        <f t="shared" si="3"/>
        <v>40</v>
      </c>
      <c r="M19" s="25">
        <f t="shared" si="4"/>
        <v>12</v>
      </c>
      <c r="N19" s="25">
        <f t="shared" si="5"/>
        <v>30</v>
      </c>
      <c r="O19" s="25">
        <f t="shared" si="16"/>
        <v>6</v>
      </c>
      <c r="P19" s="25">
        <v>8.0</v>
      </c>
      <c r="Q19" s="25">
        <v>2015.0</v>
      </c>
      <c r="R19" s="25" t="str">
        <f>E37</f>
        <v/>
      </c>
      <c r="S19" s="19">
        <v>0.4861111111111111</v>
      </c>
      <c r="T19" s="19">
        <v>0.5208333333333334</v>
      </c>
      <c r="U19" s="31"/>
      <c r="V19" s="7"/>
      <c r="W19" s="7"/>
      <c r="X19" s="7"/>
      <c r="Y19" s="7"/>
      <c r="Z19" s="7"/>
    </row>
    <row r="20">
      <c r="A20" s="27"/>
      <c r="B20" s="21">
        <v>0.4166666666666667</v>
      </c>
      <c r="C20" s="21">
        <v>0.4513888888888889</v>
      </c>
      <c r="D20" s="22">
        <v>1.2000624E7</v>
      </c>
      <c r="E20" s="22"/>
      <c r="F20" s="22">
        <v>1.2000623E7</v>
      </c>
      <c r="G20" s="22">
        <v>1.2000623E7</v>
      </c>
      <c r="H20" s="22">
        <v>1.2000621E7</v>
      </c>
      <c r="I20" s="32"/>
      <c r="J20" s="24" t="str">
        <f>E46&amp;" - "&amp;E42&amp;" - "&amp;E43&amp;" - "&amp;E45</f>
        <v>Farmácia - Bioquímica Estrutural - M1 - Roberto e Francieli</v>
      </c>
      <c r="K20" s="25">
        <f t="shared" si="2"/>
        <v>14</v>
      </c>
      <c r="L20" s="24">
        <f t="shared" si="3"/>
        <v>0</v>
      </c>
      <c r="M20" s="25">
        <f t="shared" si="4"/>
        <v>14</v>
      </c>
      <c r="N20" s="25">
        <f t="shared" si="5"/>
        <v>50</v>
      </c>
      <c r="O20" s="25">
        <f t="shared" si="16"/>
        <v>6</v>
      </c>
      <c r="P20" s="25">
        <v>8.0</v>
      </c>
      <c r="Q20" s="25">
        <v>2015.0</v>
      </c>
      <c r="R20" s="25" t="str">
        <f>E44</f>
        <v>Lab. Bioquímica p. 29</v>
      </c>
      <c r="S20" s="19">
        <v>0.5833333333333334</v>
      </c>
      <c r="T20" s="19">
        <v>0.6180555555555556</v>
      </c>
      <c r="U20" s="31"/>
      <c r="V20" s="7"/>
      <c r="W20" s="7"/>
      <c r="X20" s="7"/>
      <c r="Y20" s="7"/>
      <c r="Z20" s="7"/>
    </row>
    <row r="21" ht="15.75" customHeight="1">
      <c r="A21" s="27"/>
      <c r="B21" s="27"/>
      <c r="C21" s="27"/>
      <c r="D21" s="28" t="s">
        <v>174</v>
      </c>
      <c r="E21" s="28"/>
      <c r="F21" s="28" t="s">
        <v>175</v>
      </c>
      <c r="G21" s="28" t="s">
        <v>175</v>
      </c>
      <c r="H21" s="28" t="s">
        <v>156</v>
      </c>
      <c r="I21" s="36"/>
      <c r="J21" s="24" t="str">
        <f>E53&amp;" - "&amp;E49&amp;" - "&amp;E50&amp;" - "&amp;E52</f>
        <v>Farmácia - Bioquímica Estrutural - M1 - Roberto e Francieli</v>
      </c>
      <c r="K21" s="25">
        <f t="shared" si="2"/>
        <v>14</v>
      </c>
      <c r="L21" s="24">
        <f t="shared" si="3"/>
        <v>50</v>
      </c>
      <c r="M21" s="25">
        <f t="shared" si="4"/>
        <v>15</v>
      </c>
      <c r="N21" s="25">
        <f t="shared" si="5"/>
        <v>40</v>
      </c>
      <c r="O21" s="25">
        <f t="shared" si="16"/>
        <v>6</v>
      </c>
      <c r="P21" s="25">
        <v>8.0</v>
      </c>
      <c r="Q21" s="25">
        <v>2015.0</v>
      </c>
      <c r="R21" s="25" t="str">
        <f>E51</f>
        <v>Lab. Bioquímica p. 29</v>
      </c>
      <c r="S21" s="19">
        <v>0.6180555555555556</v>
      </c>
      <c r="T21" s="19">
        <v>0.6527777777777778</v>
      </c>
      <c r="U21" s="31"/>
      <c r="V21" s="7"/>
      <c r="W21" s="7"/>
      <c r="X21" s="7"/>
      <c r="Y21" s="7"/>
      <c r="Z21" s="7"/>
    </row>
    <row r="22" ht="15.75" customHeight="1">
      <c r="A22" s="27"/>
      <c r="B22" s="27"/>
      <c r="C22" s="27"/>
      <c r="D22" s="28" t="s">
        <v>36</v>
      </c>
      <c r="E22" s="28"/>
      <c r="F22" s="28" t="s">
        <v>38</v>
      </c>
      <c r="G22" s="28" t="s">
        <v>38</v>
      </c>
      <c r="H22" s="28" t="s">
        <v>36</v>
      </c>
      <c r="I22" s="36"/>
      <c r="J22" s="24" t="str">
        <f>E61&amp;" - "&amp;E57&amp;" - "&amp;E58&amp;" - "&amp;E60</f>
        <v>Farmácia - Bioquímica Estrutural - M2 - Roberto e Francieli</v>
      </c>
      <c r="K22" s="25">
        <f t="shared" si="2"/>
        <v>16</v>
      </c>
      <c r="L22" s="24">
        <f t="shared" si="3"/>
        <v>0</v>
      </c>
      <c r="M22" s="25">
        <f t="shared" si="4"/>
        <v>16</v>
      </c>
      <c r="N22" s="25">
        <f t="shared" si="5"/>
        <v>50</v>
      </c>
      <c r="O22" s="25">
        <f t="shared" si="16"/>
        <v>6</v>
      </c>
      <c r="P22" s="25">
        <v>8.0</v>
      </c>
      <c r="Q22" s="25">
        <v>2015.0</v>
      </c>
      <c r="R22" s="25" t="str">
        <f>E59</f>
        <v>Lab. Bioquímica p. 29</v>
      </c>
      <c r="S22" s="19">
        <v>0.6666666666666666</v>
      </c>
      <c r="T22" s="19">
        <v>0.7013888888888888</v>
      </c>
      <c r="U22" s="31"/>
      <c r="V22" s="7"/>
      <c r="W22" s="7"/>
      <c r="X22" s="7"/>
      <c r="Y22" s="7"/>
      <c r="Z22" s="7"/>
    </row>
    <row r="23" ht="15.75" customHeight="1">
      <c r="A23" s="27"/>
      <c r="B23" s="27"/>
      <c r="C23" s="27"/>
      <c r="D23" s="33" t="s">
        <v>39</v>
      </c>
      <c r="E23" s="28"/>
      <c r="F23" s="33" t="s">
        <v>41</v>
      </c>
      <c r="G23" s="33" t="s">
        <v>41</v>
      </c>
      <c r="H23" s="33" t="s">
        <v>39</v>
      </c>
      <c r="I23" s="36"/>
      <c r="J23" s="24" t="str">
        <f>E68&amp;" - "&amp;E64&amp;" - "&amp;E65&amp;" - "&amp;E67</f>
        <v>Farmácia - Bioquímica Estrutural - M2 - Roberto e Francieli</v>
      </c>
      <c r="K23" s="25">
        <f t="shared" si="2"/>
        <v>16</v>
      </c>
      <c r="L23" s="24">
        <f t="shared" si="3"/>
        <v>50</v>
      </c>
      <c r="M23" s="25">
        <f t="shared" si="4"/>
        <v>17</v>
      </c>
      <c r="N23" s="25">
        <f t="shared" si="5"/>
        <v>40</v>
      </c>
      <c r="O23" s="25">
        <f t="shared" si="16"/>
        <v>6</v>
      </c>
      <c r="P23" s="25">
        <v>8.0</v>
      </c>
      <c r="Q23" s="25">
        <v>2015.0</v>
      </c>
      <c r="R23" s="25" t="str">
        <f>E66</f>
        <v>Lab. Bioquímica p. 29</v>
      </c>
      <c r="S23" s="19">
        <v>0.7013888888888888</v>
      </c>
      <c r="T23" s="19">
        <v>0.7361111111111112</v>
      </c>
      <c r="U23" s="31"/>
      <c r="V23" s="7"/>
      <c r="W23" s="7"/>
      <c r="X23" s="7"/>
      <c r="Y23" s="7"/>
      <c r="Z23" s="7"/>
    </row>
    <row r="24" ht="15.75" customHeight="1">
      <c r="A24" s="27"/>
      <c r="B24" s="27"/>
      <c r="C24" s="27"/>
      <c r="D24" s="28" t="s">
        <v>73</v>
      </c>
      <c r="E24" s="28"/>
      <c r="F24" s="28" t="s">
        <v>177</v>
      </c>
      <c r="G24" s="28" t="s">
        <v>177</v>
      </c>
      <c r="H24" s="28" t="s">
        <v>158</v>
      </c>
      <c r="I24" s="36"/>
      <c r="J24" s="24" t="str">
        <f>E75&amp;" - "&amp;E71&amp;" - "&amp;E72&amp;" - "&amp;E74</f>
        <v> -  -  - </v>
      </c>
      <c r="K24" s="25">
        <f t="shared" si="2"/>
        <v>17</v>
      </c>
      <c r="L24" s="24">
        <f t="shared" si="3"/>
        <v>40</v>
      </c>
      <c r="M24" s="25">
        <f t="shared" si="4"/>
        <v>18</v>
      </c>
      <c r="N24" s="25">
        <f t="shared" si="5"/>
        <v>30</v>
      </c>
      <c r="O24" s="25">
        <f t="shared" si="16"/>
        <v>6</v>
      </c>
      <c r="P24" s="25">
        <v>8.0</v>
      </c>
      <c r="Q24" s="25">
        <v>2015.0</v>
      </c>
      <c r="R24" s="25" t="str">
        <f>E73</f>
        <v/>
      </c>
      <c r="S24" s="19">
        <v>0.7361111111111112</v>
      </c>
      <c r="T24" s="19">
        <v>0.7708333333333334</v>
      </c>
      <c r="U24" s="47"/>
      <c r="V24" s="7"/>
      <c r="W24" s="7"/>
      <c r="X24" s="7"/>
      <c r="Y24" s="7"/>
      <c r="Z24" s="7"/>
    </row>
    <row r="25" ht="15.75" customHeight="1">
      <c r="A25" s="27"/>
      <c r="B25" s="27"/>
      <c r="C25" s="27"/>
      <c r="D25" s="28" t="s">
        <v>57</v>
      </c>
      <c r="E25" s="28"/>
      <c r="F25" s="28" t="s">
        <v>57</v>
      </c>
      <c r="G25" s="28" t="s">
        <v>57</v>
      </c>
      <c r="H25" s="28" t="s">
        <v>57</v>
      </c>
      <c r="I25" s="36"/>
      <c r="J25" s="24" t="str">
        <f>F10&amp;" - "&amp;F6&amp;" - "&amp;F7&amp;" - "&amp;F9</f>
        <v>Farmácia - Epidemiologia e Bioestatística para Farmácia - T1 - Paulo</v>
      </c>
      <c r="K25" s="25">
        <f t="shared" si="2"/>
        <v>8</v>
      </c>
      <c r="L25" s="24">
        <f t="shared" si="3"/>
        <v>0</v>
      </c>
      <c r="M25" s="25">
        <f t="shared" si="4"/>
        <v>8</v>
      </c>
      <c r="N25" s="25">
        <f t="shared" si="5"/>
        <v>50</v>
      </c>
      <c r="O25" s="25">
        <f t="shared" ref="O25:O34" si="17">F$2</f>
        <v>7</v>
      </c>
      <c r="P25" s="25">
        <v>8.0</v>
      </c>
      <c r="Q25" s="25">
        <v>2015.0</v>
      </c>
      <c r="R25" s="25" t="str">
        <f>F8</f>
        <v>Sala 107 Aulário 2</v>
      </c>
      <c r="S25" s="19">
        <v>0.3333333333333333</v>
      </c>
      <c r="T25" s="19">
        <v>0.3680555555555556</v>
      </c>
      <c r="U25" s="26" t="s">
        <v>97</v>
      </c>
      <c r="V25" s="7"/>
      <c r="W25" s="7"/>
      <c r="X25" s="7"/>
      <c r="Y25" s="7"/>
      <c r="Z25" s="7"/>
    </row>
    <row r="26" ht="15.75" customHeight="1">
      <c r="A26" s="27"/>
      <c r="B26" s="12"/>
      <c r="C26" s="12"/>
      <c r="D26" s="40" t="s">
        <v>159</v>
      </c>
      <c r="E26" s="40"/>
      <c r="F26" s="40" t="s">
        <v>159</v>
      </c>
      <c r="G26" s="40" t="s">
        <v>159</v>
      </c>
      <c r="H26" s="40" t="s">
        <v>159</v>
      </c>
      <c r="I26" s="43"/>
      <c r="J26" s="24" t="str">
        <f>F17&amp;" - "&amp;F13&amp;" - "&amp;F14&amp;" - "&amp;F16</f>
        <v>Farmácia - Epidemiologia e Bioestatística para Farmácia - T1 - Paulo</v>
      </c>
      <c r="K26" s="25">
        <f t="shared" si="2"/>
        <v>8</v>
      </c>
      <c r="L26" s="24">
        <f t="shared" si="3"/>
        <v>50</v>
      </c>
      <c r="M26" s="25">
        <f t="shared" si="4"/>
        <v>9</v>
      </c>
      <c r="N26" s="25">
        <f t="shared" si="5"/>
        <v>40</v>
      </c>
      <c r="O26" s="25">
        <f t="shared" si="17"/>
        <v>7</v>
      </c>
      <c r="P26" s="25">
        <v>8.0</v>
      </c>
      <c r="Q26" s="25">
        <v>2015.0</v>
      </c>
      <c r="R26" s="25" t="str">
        <f>F15</f>
        <v>Sala 107 Aulário 2</v>
      </c>
      <c r="S26" s="19">
        <v>0.3680555555555556</v>
      </c>
      <c r="T26" s="19">
        <v>0.40277777777777773</v>
      </c>
      <c r="U26" s="31"/>
      <c r="V26" s="7"/>
      <c r="W26" s="7"/>
      <c r="X26" s="7"/>
      <c r="Y26" s="7"/>
      <c r="Z26" s="7"/>
    </row>
    <row r="27" ht="15.75" customHeight="1">
      <c r="A27" s="27"/>
      <c r="B27" s="21">
        <v>0.4513888888888889</v>
      </c>
      <c r="C27" s="21">
        <v>0.4861111111111111</v>
      </c>
      <c r="D27" s="22">
        <v>1.2000624E7</v>
      </c>
      <c r="E27" s="22"/>
      <c r="F27" s="22">
        <v>1.2000623E7</v>
      </c>
      <c r="G27" s="22">
        <v>1.2000623E7</v>
      </c>
      <c r="H27" s="22"/>
      <c r="I27" s="32"/>
      <c r="J27" s="24" t="str">
        <f>F25&amp;" - "&amp;F21&amp;" - "&amp;F22&amp;" - "&amp;F24</f>
        <v>Farmácia - Bioquímica Estrutural - M1 e M2 - Roberto e Francieli</v>
      </c>
      <c r="K27" s="25">
        <f t="shared" si="2"/>
        <v>10</v>
      </c>
      <c r="L27" s="24">
        <f t="shared" si="3"/>
        <v>0</v>
      </c>
      <c r="M27" s="25">
        <f t="shared" si="4"/>
        <v>10</v>
      </c>
      <c r="N27" s="25">
        <f t="shared" si="5"/>
        <v>50</v>
      </c>
      <c r="O27" s="25">
        <f t="shared" si="17"/>
        <v>7</v>
      </c>
      <c r="P27" s="25">
        <v>8.0</v>
      </c>
      <c r="Q27" s="25">
        <v>2015.0</v>
      </c>
      <c r="R27" s="25" t="str">
        <f>F23</f>
        <v>Sala 301 p. 29</v>
      </c>
      <c r="S27" s="19">
        <v>0.4166666666666667</v>
      </c>
      <c r="T27" s="19">
        <v>0.4513888888888889</v>
      </c>
      <c r="U27" s="31"/>
      <c r="V27" s="7"/>
      <c r="W27" s="7"/>
      <c r="X27" s="7"/>
      <c r="Y27" s="7"/>
      <c r="Z27" s="7"/>
    </row>
    <row r="28" ht="15.75" customHeight="1">
      <c r="A28" s="27"/>
      <c r="B28" s="27"/>
      <c r="C28" s="27"/>
      <c r="D28" s="28" t="s">
        <v>174</v>
      </c>
      <c r="E28" s="28"/>
      <c r="F28" s="28" t="s">
        <v>175</v>
      </c>
      <c r="G28" s="28" t="s">
        <v>175</v>
      </c>
      <c r="H28" s="28"/>
      <c r="I28" s="36"/>
      <c r="J28" s="24" t="str">
        <f>F32&amp;" - "&amp;F28&amp;" - "&amp;F29&amp;" - "&amp;F31</f>
        <v>Farmácia - Bioquímica Estrutural - M1 e M2 - Roberto e Francieli</v>
      </c>
      <c r="K28" s="25">
        <f t="shared" si="2"/>
        <v>10</v>
      </c>
      <c r="L28" s="24">
        <f t="shared" si="3"/>
        <v>50</v>
      </c>
      <c r="M28" s="25">
        <f t="shared" si="4"/>
        <v>11</v>
      </c>
      <c r="N28" s="25">
        <f t="shared" si="5"/>
        <v>40</v>
      </c>
      <c r="O28" s="25">
        <f t="shared" si="17"/>
        <v>7</v>
      </c>
      <c r="P28" s="25">
        <v>8.0</v>
      </c>
      <c r="Q28" s="25">
        <v>2015.0</v>
      </c>
      <c r="R28" s="25" t="str">
        <f>F30</f>
        <v>Sala 301 p. 29</v>
      </c>
      <c r="S28" s="19">
        <v>0.4513888888888889</v>
      </c>
      <c r="T28" s="19">
        <v>0.4861111111111111</v>
      </c>
      <c r="U28" s="31"/>
      <c r="V28" s="7"/>
      <c r="W28" s="7"/>
      <c r="X28" s="7"/>
      <c r="Y28" s="7"/>
      <c r="Z28" s="7"/>
    </row>
    <row r="29" ht="15.75" customHeight="1">
      <c r="A29" s="27"/>
      <c r="B29" s="27"/>
      <c r="C29" s="27"/>
      <c r="D29" s="28" t="s">
        <v>36</v>
      </c>
      <c r="E29" s="28"/>
      <c r="F29" s="28" t="s">
        <v>38</v>
      </c>
      <c r="G29" s="28" t="s">
        <v>38</v>
      </c>
      <c r="H29" s="28"/>
      <c r="I29" s="36"/>
      <c r="J29" s="24" t="str">
        <f>F39&amp;" - "&amp;F35&amp;" - "&amp;F36&amp;" - "&amp;F38</f>
        <v> -  -  - </v>
      </c>
      <c r="K29" s="25">
        <f t="shared" si="2"/>
        <v>11</v>
      </c>
      <c r="L29" s="24">
        <f t="shared" si="3"/>
        <v>40</v>
      </c>
      <c r="M29" s="25">
        <f t="shared" si="4"/>
        <v>12</v>
      </c>
      <c r="N29" s="25">
        <f t="shared" si="5"/>
        <v>30</v>
      </c>
      <c r="O29" s="25">
        <f t="shared" si="17"/>
        <v>7</v>
      </c>
      <c r="P29" s="25">
        <v>8.0</v>
      </c>
      <c r="Q29" s="25">
        <v>2015.0</v>
      </c>
      <c r="R29" s="25" t="str">
        <f>F37</f>
        <v/>
      </c>
      <c r="S29" s="19">
        <v>0.4861111111111111</v>
      </c>
      <c r="T29" s="19">
        <v>0.5208333333333334</v>
      </c>
      <c r="U29" s="31"/>
      <c r="V29" s="7"/>
      <c r="W29" s="7"/>
      <c r="X29" s="7"/>
      <c r="Y29" s="7"/>
      <c r="Z29" s="7"/>
    </row>
    <row r="30" ht="15.75" customHeight="1">
      <c r="A30" s="27"/>
      <c r="B30" s="27"/>
      <c r="C30" s="27"/>
      <c r="D30" s="33" t="s">
        <v>39</v>
      </c>
      <c r="E30" s="28"/>
      <c r="F30" s="33" t="s">
        <v>41</v>
      </c>
      <c r="G30" s="33" t="s">
        <v>41</v>
      </c>
      <c r="H30" s="28"/>
      <c r="I30" s="36"/>
      <c r="J30" s="24" t="str">
        <f>F46&amp;" - "&amp;F42&amp;" - "&amp;F43&amp;" - "&amp;F45</f>
        <v> -  -  - </v>
      </c>
      <c r="K30" s="25">
        <f t="shared" si="2"/>
        <v>14</v>
      </c>
      <c r="L30" s="24">
        <f t="shared" si="3"/>
        <v>0</v>
      </c>
      <c r="M30" s="25">
        <f t="shared" si="4"/>
        <v>14</v>
      </c>
      <c r="N30" s="25">
        <f t="shared" si="5"/>
        <v>50</v>
      </c>
      <c r="O30" s="25">
        <f t="shared" si="17"/>
        <v>7</v>
      </c>
      <c r="P30" s="25">
        <v>8.0</v>
      </c>
      <c r="Q30" s="25">
        <v>2015.0</v>
      </c>
      <c r="R30" s="25" t="str">
        <f>F44</f>
        <v/>
      </c>
      <c r="S30" s="19">
        <v>0.5833333333333334</v>
      </c>
      <c r="T30" s="19">
        <v>0.6180555555555556</v>
      </c>
      <c r="U30" s="31"/>
      <c r="V30" s="7"/>
      <c r="W30" s="7"/>
      <c r="X30" s="7"/>
      <c r="Y30" s="7"/>
      <c r="Z30" s="7"/>
    </row>
    <row r="31" ht="15.75" customHeight="1">
      <c r="A31" s="27"/>
      <c r="B31" s="27"/>
      <c r="C31" s="27"/>
      <c r="D31" s="28" t="s">
        <v>73</v>
      </c>
      <c r="E31" s="28"/>
      <c r="F31" s="28" t="s">
        <v>177</v>
      </c>
      <c r="G31" s="28" t="s">
        <v>177</v>
      </c>
      <c r="H31" s="28"/>
      <c r="I31" s="36"/>
      <c r="J31" s="24" t="str">
        <f>F53&amp;" - "&amp;F49&amp;" - "&amp;F50&amp;" - "&amp;F52</f>
        <v> -  -  - </v>
      </c>
      <c r="K31" s="25">
        <f t="shared" si="2"/>
        <v>14</v>
      </c>
      <c r="L31" s="24">
        <f t="shared" si="3"/>
        <v>50</v>
      </c>
      <c r="M31" s="25">
        <f t="shared" si="4"/>
        <v>15</v>
      </c>
      <c r="N31" s="25">
        <f t="shared" si="5"/>
        <v>40</v>
      </c>
      <c r="O31" s="25">
        <f t="shared" si="17"/>
        <v>7</v>
      </c>
      <c r="P31" s="25">
        <v>8.0</v>
      </c>
      <c r="Q31" s="25">
        <v>2015.0</v>
      </c>
      <c r="R31" s="25" t="str">
        <f>F51</f>
        <v/>
      </c>
      <c r="S31" s="19">
        <v>0.6180555555555556</v>
      </c>
      <c r="T31" s="19">
        <v>0.6527777777777778</v>
      </c>
      <c r="U31" s="31"/>
      <c r="V31" s="7"/>
      <c r="W31" s="7"/>
      <c r="X31" s="7"/>
      <c r="Y31" s="7"/>
      <c r="Z31" s="7"/>
    </row>
    <row r="32" ht="15.75" customHeight="1">
      <c r="A32" s="27"/>
      <c r="B32" s="27"/>
      <c r="C32" s="27"/>
      <c r="D32" s="28" t="s">
        <v>57</v>
      </c>
      <c r="E32" s="28"/>
      <c r="F32" s="28" t="s">
        <v>57</v>
      </c>
      <c r="G32" s="28" t="s">
        <v>57</v>
      </c>
      <c r="H32" s="28"/>
      <c r="I32" s="36"/>
      <c r="J32" s="24" t="str">
        <f>F61&amp;" - "&amp;F57&amp;" - "&amp;F58&amp;" - "&amp;F60</f>
        <v> -  -  - </v>
      </c>
      <c r="K32" s="25">
        <f t="shared" si="2"/>
        <v>16</v>
      </c>
      <c r="L32" s="24">
        <f t="shared" si="3"/>
        <v>0</v>
      </c>
      <c r="M32" s="25">
        <f t="shared" si="4"/>
        <v>16</v>
      </c>
      <c r="N32" s="25">
        <f t="shared" si="5"/>
        <v>50</v>
      </c>
      <c r="O32" s="25">
        <f t="shared" si="17"/>
        <v>7</v>
      </c>
      <c r="P32" s="25">
        <v>8.0</v>
      </c>
      <c r="Q32" s="25">
        <v>2015.0</v>
      </c>
      <c r="R32" s="25" t="str">
        <f>F59</f>
        <v/>
      </c>
      <c r="S32" s="19">
        <v>0.6666666666666666</v>
      </c>
      <c r="T32" s="19">
        <v>0.7013888888888888</v>
      </c>
      <c r="U32" s="31"/>
      <c r="V32" s="7"/>
      <c r="W32" s="7"/>
      <c r="X32" s="7"/>
      <c r="Y32" s="7"/>
      <c r="Z32" s="7"/>
    </row>
    <row r="33" ht="15.75" customHeight="1">
      <c r="A33" s="27"/>
      <c r="B33" s="12"/>
      <c r="C33" s="12"/>
      <c r="D33" s="40" t="s">
        <v>159</v>
      </c>
      <c r="E33" s="28"/>
      <c r="F33" s="40" t="s">
        <v>159</v>
      </c>
      <c r="G33" s="40" t="s">
        <v>159</v>
      </c>
      <c r="H33" s="40"/>
      <c r="I33" s="43"/>
      <c r="J33" s="24" t="str">
        <f>F68&amp;" - "&amp;F64&amp;" - "&amp;F65&amp;" - "&amp;F67</f>
        <v> -  -  - </v>
      </c>
      <c r="K33" s="25">
        <f t="shared" si="2"/>
        <v>16</v>
      </c>
      <c r="L33" s="24">
        <f t="shared" si="3"/>
        <v>50</v>
      </c>
      <c r="M33" s="25">
        <f t="shared" si="4"/>
        <v>17</v>
      </c>
      <c r="N33" s="25">
        <f t="shared" si="5"/>
        <v>40</v>
      </c>
      <c r="O33" s="25">
        <f t="shared" si="17"/>
        <v>7</v>
      </c>
      <c r="P33" s="25">
        <v>8.0</v>
      </c>
      <c r="Q33" s="25">
        <v>2015.0</v>
      </c>
      <c r="R33" s="25" t="str">
        <f>F66</f>
        <v/>
      </c>
      <c r="S33" s="19">
        <v>0.7013888888888888</v>
      </c>
      <c r="T33" s="19">
        <v>0.7361111111111112</v>
      </c>
      <c r="U33" s="31"/>
      <c r="V33" s="7"/>
      <c r="W33" s="7"/>
      <c r="X33" s="7"/>
      <c r="Y33" s="7"/>
      <c r="Z33" s="7"/>
    </row>
    <row r="34" ht="15.75" customHeight="1">
      <c r="A34" s="27"/>
      <c r="B34" s="21">
        <v>0.4861111111111111</v>
      </c>
      <c r="C34" s="49">
        <v>0.5208333333333334</v>
      </c>
      <c r="D34" s="65"/>
      <c r="E34" s="51"/>
      <c r="F34" s="51"/>
      <c r="G34" s="52"/>
      <c r="H34" s="53"/>
      <c r="I34" s="32"/>
      <c r="J34" s="24" t="str">
        <f>F75&amp;" - "&amp;F71&amp;" - "&amp;F72&amp;" - "&amp;F74</f>
        <v> -  -  - </v>
      </c>
      <c r="K34" s="25">
        <f t="shared" si="2"/>
        <v>17</v>
      </c>
      <c r="L34" s="24">
        <f t="shared" si="3"/>
        <v>40</v>
      </c>
      <c r="M34" s="25">
        <f t="shared" si="4"/>
        <v>18</v>
      </c>
      <c r="N34" s="25">
        <f t="shared" si="5"/>
        <v>30</v>
      </c>
      <c r="O34" s="25">
        <f t="shared" si="17"/>
        <v>7</v>
      </c>
      <c r="P34" s="25">
        <v>8.0</v>
      </c>
      <c r="Q34" s="25">
        <v>2015.0</v>
      </c>
      <c r="R34" s="25" t="str">
        <f>F73</f>
        <v/>
      </c>
      <c r="S34" s="19">
        <v>0.7361111111111112</v>
      </c>
      <c r="T34" s="19">
        <v>0.7708333333333334</v>
      </c>
      <c r="U34" s="47"/>
      <c r="V34" s="7"/>
      <c r="W34" s="7"/>
      <c r="X34" s="7"/>
      <c r="Y34" s="7"/>
      <c r="Z34" s="7"/>
    </row>
    <row r="35" ht="15.75" customHeight="1">
      <c r="A35" s="27"/>
      <c r="B35" s="27"/>
      <c r="C35" s="54"/>
      <c r="D35" s="55"/>
      <c r="E35" s="56"/>
      <c r="F35" s="55"/>
      <c r="G35" s="55"/>
      <c r="H35" s="28"/>
      <c r="I35" s="36"/>
      <c r="J35" s="24" t="str">
        <f>H10&amp;" - "&amp;H6&amp;" - "&amp;H7&amp;" - "&amp;H9</f>
        <v>Farmácia - Química Orgânica 1F - T1 - André</v>
      </c>
      <c r="K35" s="25">
        <f t="shared" si="2"/>
        <v>8</v>
      </c>
      <c r="L35" s="24">
        <f t="shared" si="3"/>
        <v>0</v>
      </c>
      <c r="M35" s="25">
        <f t="shared" si="4"/>
        <v>8</v>
      </c>
      <c r="N35" s="25">
        <f t="shared" si="5"/>
        <v>50</v>
      </c>
      <c r="O35" s="25">
        <f t="shared" ref="O35:O44" si="18">G$2</f>
        <v>8</v>
      </c>
      <c r="P35" s="25">
        <v>8.0</v>
      </c>
      <c r="Q35" s="25">
        <v>2015.0</v>
      </c>
      <c r="R35" s="25" t="str">
        <f>H8</f>
        <v>Sala 107 Aulário 2</v>
      </c>
      <c r="S35" s="19">
        <v>0.3333333333333333</v>
      </c>
      <c r="T35" s="57">
        <v>0.3680555555555556</v>
      </c>
      <c r="U35" s="26" t="s">
        <v>107</v>
      </c>
      <c r="V35" s="7"/>
      <c r="W35" s="7"/>
      <c r="X35" s="7"/>
      <c r="Y35" s="7"/>
      <c r="Z35" s="7"/>
    </row>
    <row r="36" ht="15.75" customHeight="1">
      <c r="A36" s="27"/>
      <c r="B36" s="27"/>
      <c r="C36" s="54"/>
      <c r="D36" s="55"/>
      <c r="E36" s="56"/>
      <c r="F36" s="55"/>
      <c r="G36" s="55"/>
      <c r="H36" s="28"/>
      <c r="I36" s="36"/>
      <c r="J36" s="24" t="str">
        <f>H17&amp;" - "&amp;H13&amp;" - "&amp;H14&amp;" - "&amp;H16</f>
        <v>Farmácia - Química Orgânica 1F - T1 - André</v>
      </c>
      <c r="K36" s="25">
        <f t="shared" si="2"/>
        <v>8</v>
      </c>
      <c r="L36" s="24">
        <f t="shared" si="3"/>
        <v>50</v>
      </c>
      <c r="M36" s="25">
        <f t="shared" si="4"/>
        <v>9</v>
      </c>
      <c r="N36" s="25">
        <f t="shared" si="5"/>
        <v>40</v>
      </c>
      <c r="O36" s="25">
        <f t="shared" si="18"/>
        <v>8</v>
      </c>
      <c r="P36" s="25">
        <v>8.0</v>
      </c>
      <c r="Q36" s="25">
        <v>2015.0</v>
      </c>
      <c r="R36" s="25" t="str">
        <f>H15</f>
        <v>Sala 107 Aulário 2</v>
      </c>
      <c r="S36" s="19">
        <v>0.3680555555555556</v>
      </c>
      <c r="T36" s="57">
        <v>0.40277777777777773</v>
      </c>
      <c r="U36" s="31"/>
      <c r="V36" s="7"/>
      <c r="W36" s="7"/>
      <c r="X36" s="7"/>
      <c r="Y36" s="7"/>
      <c r="Z36" s="7"/>
    </row>
    <row r="37" ht="15.75" customHeight="1">
      <c r="A37" s="27"/>
      <c r="B37" s="27"/>
      <c r="C37" s="54"/>
      <c r="D37" s="58"/>
      <c r="E37" s="59"/>
      <c r="F37" s="60"/>
      <c r="G37" s="61"/>
      <c r="H37" s="28"/>
      <c r="I37" s="36"/>
      <c r="J37" s="24" t="str">
        <f>G25&amp;" - "&amp;G21&amp;" - "&amp;G22&amp;" - "&amp;G24</f>
        <v>Farmácia - Bioquímica Estrutural - M1 e M2 - Roberto e Francieli</v>
      </c>
      <c r="K37" s="25">
        <f t="shared" si="2"/>
        <v>10</v>
      </c>
      <c r="L37" s="24">
        <f t="shared" si="3"/>
        <v>0</v>
      </c>
      <c r="M37" s="25">
        <f t="shared" si="4"/>
        <v>10</v>
      </c>
      <c r="N37" s="25">
        <f t="shared" si="5"/>
        <v>50</v>
      </c>
      <c r="O37" s="25">
        <f t="shared" si="18"/>
        <v>8</v>
      </c>
      <c r="P37" s="25">
        <v>8.0</v>
      </c>
      <c r="Q37" s="25">
        <v>2015.0</v>
      </c>
      <c r="R37" s="25" t="str">
        <f>G23</f>
        <v>Sala 301 p. 29</v>
      </c>
      <c r="S37" s="19">
        <v>0.4166666666666667</v>
      </c>
      <c r="T37" s="57">
        <v>0.4513888888888889</v>
      </c>
      <c r="U37" s="31"/>
      <c r="V37" s="7"/>
      <c r="W37" s="7"/>
      <c r="X37" s="7"/>
      <c r="Y37" s="7"/>
      <c r="Z37" s="7"/>
    </row>
    <row r="38" ht="15.75" customHeight="1">
      <c r="A38" s="27"/>
      <c r="B38" s="27"/>
      <c r="C38" s="54"/>
      <c r="D38" s="55"/>
      <c r="E38" s="55"/>
      <c r="F38" s="55"/>
      <c r="G38" s="55"/>
      <c r="H38" s="28"/>
      <c r="I38" s="36"/>
      <c r="J38" s="24" t="str">
        <f>G32&amp;" - "&amp;G28&amp;" - "&amp;G29&amp;" - "&amp;G31</f>
        <v>Farmácia - Bioquímica Estrutural - M1 e M2 - Roberto e Francieli</v>
      </c>
      <c r="K38" s="25">
        <f t="shared" si="2"/>
        <v>10</v>
      </c>
      <c r="L38" s="24">
        <f t="shared" si="3"/>
        <v>50</v>
      </c>
      <c r="M38" s="25">
        <f t="shared" si="4"/>
        <v>11</v>
      </c>
      <c r="N38" s="25">
        <f t="shared" si="5"/>
        <v>40</v>
      </c>
      <c r="O38" s="25">
        <f t="shared" si="18"/>
        <v>8</v>
      </c>
      <c r="P38" s="25">
        <v>8.0</v>
      </c>
      <c r="Q38" s="25">
        <v>2015.0</v>
      </c>
      <c r="R38" s="25" t="str">
        <f>G30</f>
        <v>Sala 301 p. 29</v>
      </c>
      <c r="S38" s="19">
        <v>0.4513888888888889</v>
      </c>
      <c r="T38" s="57">
        <v>0.4861111111111111</v>
      </c>
      <c r="U38" s="31"/>
      <c r="V38" s="7"/>
      <c r="W38" s="7"/>
      <c r="X38" s="7"/>
      <c r="Y38" s="7"/>
      <c r="Z38" s="7"/>
    </row>
    <row r="39" ht="15.75" customHeight="1">
      <c r="A39" s="27"/>
      <c r="B39" s="27"/>
      <c r="C39" s="54"/>
      <c r="D39" s="55"/>
      <c r="E39" s="55"/>
      <c r="F39" s="55"/>
      <c r="G39" s="55"/>
      <c r="H39" s="28"/>
      <c r="I39" s="36"/>
      <c r="J39" s="24" t="str">
        <f>G39&amp;" - "&amp;G35&amp;" - "&amp;G36&amp;" - "&amp;G38</f>
        <v> -  -  - </v>
      </c>
      <c r="K39" s="25">
        <f t="shared" si="2"/>
        <v>11</v>
      </c>
      <c r="L39" s="24">
        <f t="shared" si="3"/>
        <v>40</v>
      </c>
      <c r="M39" s="25">
        <f t="shared" si="4"/>
        <v>12</v>
      </c>
      <c r="N39" s="25">
        <f t="shared" si="5"/>
        <v>30</v>
      </c>
      <c r="O39" s="25">
        <f t="shared" si="18"/>
        <v>8</v>
      </c>
      <c r="P39" s="25">
        <v>8.0</v>
      </c>
      <c r="Q39" s="25">
        <v>2015.0</v>
      </c>
      <c r="R39" s="25" t="str">
        <f>G37</f>
        <v/>
      </c>
      <c r="S39" s="19">
        <v>0.4861111111111111</v>
      </c>
      <c r="T39" s="57">
        <v>0.5208333333333334</v>
      </c>
      <c r="U39" s="31"/>
      <c r="V39" s="7"/>
      <c r="W39" s="7"/>
      <c r="X39" s="7"/>
      <c r="Y39" s="7"/>
      <c r="Z39" s="7"/>
    </row>
    <row r="40" ht="15.75" customHeight="1">
      <c r="A40" s="12"/>
      <c r="B40" s="12"/>
      <c r="C40" s="62"/>
      <c r="D40" s="55"/>
      <c r="E40" s="56"/>
      <c r="F40" s="56"/>
      <c r="G40" s="55"/>
      <c r="H40" s="40"/>
      <c r="I40" s="43"/>
      <c r="J40" s="24" t="str">
        <f>G46&amp;" - "&amp;G42&amp;" - "&amp;G43&amp;" - "&amp;G45</f>
        <v> -  -  - </v>
      </c>
      <c r="K40" s="25">
        <f t="shared" si="2"/>
        <v>14</v>
      </c>
      <c r="L40" s="24">
        <f t="shared" si="3"/>
        <v>0</v>
      </c>
      <c r="M40" s="25">
        <f t="shared" si="4"/>
        <v>14</v>
      </c>
      <c r="N40" s="25">
        <f t="shared" si="5"/>
        <v>50</v>
      </c>
      <c r="O40" s="25">
        <f t="shared" si="18"/>
        <v>8</v>
      </c>
      <c r="P40" s="25">
        <v>8.0</v>
      </c>
      <c r="Q40" s="25">
        <v>2015.0</v>
      </c>
      <c r="R40" s="25" t="str">
        <f>G44</f>
        <v/>
      </c>
      <c r="S40" s="19">
        <v>0.5833333333333334</v>
      </c>
      <c r="T40" s="57">
        <v>0.6180555555555556</v>
      </c>
      <c r="U40" s="31"/>
      <c r="V40" s="7"/>
      <c r="W40" s="7"/>
      <c r="X40" s="7"/>
      <c r="Y40" s="7"/>
      <c r="Z40" s="7"/>
    </row>
    <row r="41" ht="15.75" customHeight="1">
      <c r="A41" s="20" t="s">
        <v>109</v>
      </c>
      <c r="B41" s="21">
        <v>0.5833333333333334</v>
      </c>
      <c r="C41" s="49">
        <v>0.6180555555555556</v>
      </c>
      <c r="D41" s="65"/>
      <c r="E41" s="22">
        <v>1.2000623E7</v>
      </c>
      <c r="F41" s="51"/>
      <c r="G41" s="52"/>
      <c r="H41" s="22">
        <v>1.2000623E7</v>
      </c>
      <c r="I41" s="32"/>
      <c r="J41" s="24" t="str">
        <f>G53&amp;" - "&amp;G49&amp;" - "&amp;G50&amp;" - "&amp;G52</f>
        <v> -  -  - </v>
      </c>
      <c r="K41" s="25">
        <f t="shared" si="2"/>
        <v>14</v>
      </c>
      <c r="L41" s="24">
        <f t="shared" si="3"/>
        <v>50</v>
      </c>
      <c r="M41" s="25">
        <f t="shared" si="4"/>
        <v>15</v>
      </c>
      <c r="N41" s="25">
        <f t="shared" si="5"/>
        <v>40</v>
      </c>
      <c r="O41" s="25">
        <f t="shared" si="18"/>
        <v>8</v>
      </c>
      <c r="P41" s="25">
        <v>8.0</v>
      </c>
      <c r="Q41" s="25">
        <v>2015.0</v>
      </c>
      <c r="R41" s="25" t="str">
        <f>G51</f>
        <v/>
      </c>
      <c r="S41" s="19">
        <v>0.6180555555555556</v>
      </c>
      <c r="T41" s="57">
        <v>0.6527777777777778</v>
      </c>
      <c r="U41" s="31"/>
      <c r="V41" s="7"/>
      <c r="W41" s="7"/>
      <c r="X41" s="7"/>
      <c r="Y41" s="7"/>
      <c r="Z41" s="7"/>
    </row>
    <row r="42" ht="15.75" customHeight="1">
      <c r="A42" s="27"/>
      <c r="B42" s="27"/>
      <c r="C42" s="54"/>
      <c r="D42" s="55"/>
      <c r="E42" s="28" t="s">
        <v>175</v>
      </c>
      <c r="F42" s="55"/>
      <c r="G42" s="55"/>
      <c r="H42" s="28" t="s">
        <v>175</v>
      </c>
      <c r="I42" s="36"/>
      <c r="J42" s="24" t="str">
        <f>G61&amp;" - "&amp;G57&amp;" - "&amp;G58&amp;" - "&amp;G60</f>
        <v> -  -  - </v>
      </c>
      <c r="K42" s="25">
        <f t="shared" si="2"/>
        <v>16</v>
      </c>
      <c r="L42" s="24">
        <f t="shared" si="3"/>
        <v>0</v>
      </c>
      <c r="M42" s="25">
        <f t="shared" si="4"/>
        <v>16</v>
      </c>
      <c r="N42" s="25">
        <f t="shared" si="5"/>
        <v>50</v>
      </c>
      <c r="O42" s="25">
        <f t="shared" si="18"/>
        <v>8</v>
      </c>
      <c r="P42" s="25">
        <v>8.0</v>
      </c>
      <c r="Q42" s="25">
        <v>2015.0</v>
      </c>
      <c r="R42" s="25" t="str">
        <f>G59</f>
        <v/>
      </c>
      <c r="S42" s="19">
        <v>0.6666666666666666</v>
      </c>
      <c r="T42" s="57">
        <v>0.7013888888888888</v>
      </c>
      <c r="U42" s="31"/>
      <c r="V42" s="7"/>
      <c r="W42" s="7"/>
      <c r="X42" s="7"/>
      <c r="Y42" s="7"/>
      <c r="Z42" s="7"/>
    </row>
    <row r="43" ht="15.75" customHeight="1">
      <c r="A43" s="27"/>
      <c r="B43" s="27"/>
      <c r="C43" s="54"/>
      <c r="D43" s="55"/>
      <c r="E43" s="28" t="s">
        <v>59</v>
      </c>
      <c r="F43" s="55"/>
      <c r="G43" s="55"/>
      <c r="H43" s="28" t="s">
        <v>146</v>
      </c>
      <c r="I43" s="36"/>
      <c r="J43" s="24" t="str">
        <f>G68&amp;" - "&amp;G64&amp;" - "&amp;G65&amp;" - "&amp;G67</f>
        <v> -  -  - </v>
      </c>
      <c r="K43" s="25">
        <f t="shared" si="2"/>
        <v>16</v>
      </c>
      <c r="L43" s="24">
        <f t="shared" si="3"/>
        <v>50</v>
      </c>
      <c r="M43" s="25">
        <f t="shared" si="4"/>
        <v>17</v>
      </c>
      <c r="N43" s="25">
        <f t="shared" si="5"/>
        <v>40</v>
      </c>
      <c r="O43" s="25">
        <f t="shared" si="18"/>
        <v>8</v>
      </c>
      <c r="P43" s="25">
        <v>8.0</v>
      </c>
      <c r="Q43" s="25">
        <v>2015.0</v>
      </c>
      <c r="R43" s="25" t="str">
        <f>G66</f>
        <v/>
      </c>
      <c r="S43" s="19">
        <v>0.7013888888888888</v>
      </c>
      <c r="T43" s="57">
        <v>0.7361111111111112</v>
      </c>
      <c r="U43" s="31"/>
      <c r="V43" s="7"/>
      <c r="W43" s="7"/>
      <c r="X43" s="7"/>
      <c r="Y43" s="7"/>
      <c r="Z43" s="7"/>
    </row>
    <row r="44" ht="15.75" customHeight="1">
      <c r="A44" s="27"/>
      <c r="B44" s="27"/>
      <c r="C44" s="54"/>
      <c r="D44" s="58"/>
      <c r="E44" s="28" t="s">
        <v>92</v>
      </c>
      <c r="F44" s="55"/>
      <c r="G44" s="61"/>
      <c r="H44" s="28" t="s">
        <v>92</v>
      </c>
      <c r="I44" s="36"/>
      <c r="J44" s="24" t="str">
        <f>G75&amp;" - "&amp;G71&amp;" - "&amp;G72&amp;" - "&amp;G74</f>
        <v> -  -  - </v>
      </c>
      <c r="K44" s="25">
        <f t="shared" si="2"/>
        <v>17</v>
      </c>
      <c r="L44" s="24">
        <f t="shared" si="3"/>
        <v>40</v>
      </c>
      <c r="M44" s="25">
        <f t="shared" si="4"/>
        <v>18</v>
      </c>
      <c r="N44" s="25">
        <f t="shared" si="5"/>
        <v>30</v>
      </c>
      <c r="O44" s="25">
        <f t="shared" si="18"/>
        <v>8</v>
      </c>
      <c r="P44" s="25">
        <v>8.0</v>
      </c>
      <c r="Q44" s="25">
        <v>2015.0</v>
      </c>
      <c r="R44" s="8" t="str">
        <f>G73</f>
        <v/>
      </c>
      <c r="S44" s="19">
        <v>0.7361111111111112</v>
      </c>
      <c r="T44" s="19">
        <v>0.7708333333333334</v>
      </c>
      <c r="U44" s="42"/>
      <c r="V44" s="7"/>
      <c r="W44" s="7"/>
      <c r="X44" s="7"/>
      <c r="Y44" s="7"/>
      <c r="Z44" s="7"/>
    </row>
    <row r="45" ht="15.75" customHeight="1">
      <c r="A45" s="27"/>
      <c r="B45" s="27"/>
      <c r="C45" s="54"/>
      <c r="D45" s="55"/>
      <c r="E45" s="28" t="s">
        <v>177</v>
      </c>
      <c r="F45" s="55"/>
      <c r="G45" s="55"/>
      <c r="H45" s="28" t="s">
        <v>177</v>
      </c>
      <c r="I45" s="36"/>
      <c r="J45" s="24" t="str">
        <f t="shared" ref="J45:J46" si="19">#REF!&amp;" - "&amp;#REF!&amp;" - "&amp;#REF!&amp;" - "&amp;#REF!</f>
        <v>#REF!</v>
      </c>
      <c r="K45" s="25">
        <f t="shared" si="2"/>
        <v>8</v>
      </c>
      <c r="L45" s="24">
        <f t="shared" si="3"/>
        <v>0</v>
      </c>
      <c r="M45" s="25">
        <f t="shared" si="4"/>
        <v>8</v>
      </c>
      <c r="N45" s="25">
        <f t="shared" si="5"/>
        <v>50</v>
      </c>
      <c r="O45" s="25">
        <f t="shared" ref="O45:O54" si="20">H$2</f>
        <v>9</v>
      </c>
      <c r="P45" s="25">
        <v>8.0</v>
      </c>
      <c r="Q45" s="25">
        <v>2015.0</v>
      </c>
      <c r="R45" s="25" t="str">
        <f t="shared" ref="R45:R46" si="21">#REF!</f>
        <v>#REF!</v>
      </c>
      <c r="S45" s="19">
        <v>0.3333333333333333</v>
      </c>
      <c r="T45" s="19">
        <v>0.3680555555555556</v>
      </c>
      <c r="U45" s="26" t="s">
        <v>128</v>
      </c>
      <c r="V45" s="7"/>
      <c r="W45" s="7"/>
      <c r="X45" s="7"/>
      <c r="Y45" s="7"/>
      <c r="Z45" s="7"/>
    </row>
    <row r="46" ht="15.75" customHeight="1">
      <c r="A46" s="27"/>
      <c r="B46" s="27"/>
      <c r="C46" s="54"/>
      <c r="D46" s="55"/>
      <c r="E46" s="28" t="s">
        <v>57</v>
      </c>
      <c r="F46" s="55"/>
      <c r="G46" s="55"/>
      <c r="H46" s="28" t="s">
        <v>57</v>
      </c>
      <c r="I46" s="36"/>
      <c r="J46" s="24" t="str">
        <f t="shared" si="19"/>
        <v>#REF!</v>
      </c>
      <c r="K46" s="25">
        <f t="shared" si="2"/>
        <v>8</v>
      </c>
      <c r="L46" s="24">
        <f t="shared" si="3"/>
        <v>50</v>
      </c>
      <c r="M46" s="25">
        <f t="shared" si="4"/>
        <v>9</v>
      </c>
      <c r="N46" s="25">
        <f t="shared" si="5"/>
        <v>40</v>
      </c>
      <c r="O46" s="25">
        <f t="shared" si="20"/>
        <v>9</v>
      </c>
      <c r="P46" s="25">
        <v>8.0</v>
      </c>
      <c r="Q46" s="25">
        <v>2015.0</v>
      </c>
      <c r="R46" s="25" t="str">
        <f t="shared" si="21"/>
        <v>#REF!</v>
      </c>
      <c r="S46" s="19">
        <v>0.3680555555555556</v>
      </c>
      <c r="T46" s="19">
        <v>0.40277777777777773</v>
      </c>
      <c r="U46" s="31"/>
      <c r="V46" s="7"/>
      <c r="W46" s="7"/>
      <c r="X46" s="7"/>
      <c r="Y46" s="7"/>
      <c r="Z46" s="7"/>
    </row>
    <row r="47" ht="15.75" customHeight="1">
      <c r="A47" s="27"/>
      <c r="B47" s="12"/>
      <c r="C47" s="62"/>
      <c r="D47" s="55"/>
      <c r="E47" s="40" t="s">
        <v>188</v>
      </c>
      <c r="F47" s="56"/>
      <c r="G47" s="68"/>
      <c r="H47" s="40" t="s">
        <v>189</v>
      </c>
      <c r="I47" s="43"/>
      <c r="J47" s="24" t="str">
        <f>H25&amp;" - "&amp;H21&amp;" - "&amp;H22&amp;" - "&amp;H24</f>
        <v>Farmácia - Química Orgânica 1F - T1 - André</v>
      </c>
      <c r="K47" s="25">
        <f t="shared" si="2"/>
        <v>10</v>
      </c>
      <c r="L47" s="24">
        <f t="shared" si="3"/>
        <v>0</v>
      </c>
      <c r="M47" s="25">
        <f t="shared" si="4"/>
        <v>10</v>
      </c>
      <c r="N47" s="25">
        <f t="shared" si="5"/>
        <v>50</v>
      </c>
      <c r="O47" s="25">
        <f t="shared" si="20"/>
        <v>9</v>
      </c>
      <c r="P47" s="25">
        <v>8.0</v>
      </c>
      <c r="Q47" s="25">
        <v>2015.0</v>
      </c>
      <c r="R47" s="25" t="str">
        <f>H23</f>
        <v>Sala 107 Aulário 2</v>
      </c>
      <c r="S47" s="19">
        <v>0.4166666666666667</v>
      </c>
      <c r="T47" s="19">
        <v>0.4513888888888889</v>
      </c>
      <c r="U47" s="31"/>
      <c r="V47" s="7"/>
      <c r="W47" s="7"/>
      <c r="X47" s="7"/>
      <c r="Y47" s="7"/>
      <c r="Z47" s="7"/>
    </row>
    <row r="48" ht="15.75" customHeight="1">
      <c r="A48" s="27"/>
      <c r="B48" s="21">
        <v>0.6180555555555556</v>
      </c>
      <c r="C48" s="49">
        <v>0.6527777777777778</v>
      </c>
      <c r="D48" s="65"/>
      <c r="E48" s="22">
        <v>1.2000623E7</v>
      </c>
      <c r="F48" s="51"/>
      <c r="G48" s="53"/>
      <c r="H48" s="22">
        <v>1.2000623E7</v>
      </c>
      <c r="I48" s="32"/>
      <c r="J48" s="24" t="str">
        <f>H32&amp;" - "&amp;H28&amp;" - "&amp;H29&amp;" - "&amp;H31</f>
        <v> -  -  - </v>
      </c>
      <c r="K48" s="25">
        <f t="shared" si="2"/>
        <v>10</v>
      </c>
      <c r="L48" s="24">
        <f t="shared" si="3"/>
        <v>50</v>
      </c>
      <c r="M48" s="25">
        <f t="shared" si="4"/>
        <v>11</v>
      </c>
      <c r="N48" s="25">
        <f t="shared" si="5"/>
        <v>40</v>
      </c>
      <c r="O48" s="25">
        <f t="shared" si="20"/>
        <v>9</v>
      </c>
      <c r="P48" s="25">
        <v>8.0</v>
      </c>
      <c r="Q48" s="25">
        <v>2015.0</v>
      </c>
      <c r="R48" s="25" t="str">
        <f>H30</f>
        <v/>
      </c>
      <c r="S48" s="19">
        <v>0.4513888888888889</v>
      </c>
      <c r="T48" s="19">
        <v>0.4861111111111111</v>
      </c>
      <c r="U48" s="31"/>
      <c r="V48" s="7"/>
      <c r="W48" s="7"/>
      <c r="X48" s="7"/>
      <c r="Y48" s="7"/>
      <c r="Z48" s="7"/>
    </row>
    <row r="49" ht="15.75" customHeight="1">
      <c r="A49" s="27"/>
      <c r="B49" s="27"/>
      <c r="C49" s="54"/>
      <c r="D49" s="55"/>
      <c r="E49" s="28" t="s">
        <v>175</v>
      </c>
      <c r="F49" s="55"/>
      <c r="G49" s="28"/>
      <c r="H49" s="28" t="s">
        <v>175</v>
      </c>
      <c r="I49" s="36"/>
      <c r="J49" s="24" t="str">
        <f>H46&amp;" - "&amp;H42&amp;" - "&amp;H43&amp;" - "&amp;H45</f>
        <v>Farmácia - Bioquímica Estrutural - M3 - Roberto e Francieli</v>
      </c>
      <c r="K49" s="25">
        <f t="shared" si="2"/>
        <v>11</v>
      </c>
      <c r="L49" s="24">
        <f t="shared" si="3"/>
        <v>40</v>
      </c>
      <c r="M49" s="25">
        <f t="shared" si="4"/>
        <v>12</v>
      </c>
      <c r="N49" s="25">
        <f t="shared" si="5"/>
        <v>30</v>
      </c>
      <c r="O49" s="25">
        <f t="shared" si="20"/>
        <v>9</v>
      </c>
      <c r="P49" s="25">
        <v>8.0</v>
      </c>
      <c r="Q49" s="25">
        <v>2015.0</v>
      </c>
      <c r="R49" s="25" t="str">
        <f>H44</f>
        <v>Lab. Bioquímica p. 29</v>
      </c>
      <c r="S49" s="19">
        <v>0.4861111111111111</v>
      </c>
      <c r="T49" s="19">
        <v>0.5208333333333334</v>
      </c>
      <c r="U49" s="31"/>
      <c r="V49" s="7"/>
      <c r="W49" s="7"/>
      <c r="X49" s="7"/>
      <c r="Y49" s="7"/>
      <c r="Z49" s="7"/>
    </row>
    <row r="50" ht="15.75" customHeight="1">
      <c r="A50" s="27"/>
      <c r="B50" s="27"/>
      <c r="C50" s="54"/>
      <c r="D50" s="55"/>
      <c r="E50" s="28" t="s">
        <v>59</v>
      </c>
      <c r="F50" s="55"/>
      <c r="G50" s="28"/>
      <c r="H50" s="28" t="s">
        <v>146</v>
      </c>
      <c r="I50" s="36"/>
      <c r="J50" s="24" t="str">
        <f>H53&amp;" - "&amp;H49&amp;" - "&amp;H50&amp;" - "&amp;H52</f>
        <v>Farmácia - Bioquímica Estrutural - M3 - Roberto e Francieli</v>
      </c>
      <c r="K50" s="25">
        <f t="shared" si="2"/>
        <v>14</v>
      </c>
      <c r="L50" s="24">
        <f t="shared" si="3"/>
        <v>0</v>
      </c>
      <c r="M50" s="25">
        <f t="shared" si="4"/>
        <v>14</v>
      </c>
      <c r="N50" s="25">
        <f t="shared" si="5"/>
        <v>50</v>
      </c>
      <c r="O50" s="25">
        <f t="shared" si="20"/>
        <v>9</v>
      </c>
      <c r="P50" s="25">
        <v>8.0</v>
      </c>
      <c r="Q50" s="25">
        <v>2015.0</v>
      </c>
      <c r="R50" s="25" t="str">
        <f>H51</f>
        <v>Lab. Bioquímica p. 29</v>
      </c>
      <c r="S50" s="19">
        <v>0.5833333333333334</v>
      </c>
      <c r="T50" s="19">
        <v>0.6180555555555556</v>
      </c>
      <c r="U50" s="31"/>
      <c r="V50" s="7"/>
      <c r="W50" s="7"/>
      <c r="X50" s="7"/>
      <c r="Y50" s="7"/>
      <c r="Z50" s="7"/>
    </row>
    <row r="51" ht="15.75" customHeight="1">
      <c r="A51" s="27"/>
      <c r="B51" s="27"/>
      <c r="C51" s="54"/>
      <c r="D51" s="58"/>
      <c r="E51" s="28" t="s">
        <v>92</v>
      </c>
      <c r="F51" s="55"/>
      <c r="G51" s="28"/>
      <c r="H51" s="28" t="s">
        <v>92</v>
      </c>
      <c r="I51" s="36"/>
      <c r="J51" s="24" t="str">
        <f>H61&amp;" - "&amp;H57&amp;" - "&amp;H58&amp;" - "&amp;H60</f>
        <v> -  -  - </v>
      </c>
      <c r="K51" s="25">
        <f t="shared" si="2"/>
        <v>14</v>
      </c>
      <c r="L51" s="24">
        <f t="shared" si="3"/>
        <v>50</v>
      </c>
      <c r="M51" s="25">
        <f t="shared" si="4"/>
        <v>15</v>
      </c>
      <c r="N51" s="25">
        <f t="shared" si="5"/>
        <v>40</v>
      </c>
      <c r="O51" s="25">
        <f t="shared" si="20"/>
        <v>9</v>
      </c>
      <c r="P51" s="25">
        <v>8.0</v>
      </c>
      <c r="Q51" s="25">
        <v>2015.0</v>
      </c>
      <c r="R51" s="25" t="str">
        <f>H51</f>
        <v>Lab. Bioquímica p. 29</v>
      </c>
      <c r="S51" s="19">
        <v>0.6180555555555556</v>
      </c>
      <c r="T51" s="19">
        <v>0.6527777777777778</v>
      </c>
      <c r="U51" s="31"/>
      <c r="V51" s="7"/>
      <c r="W51" s="7"/>
      <c r="X51" s="7"/>
      <c r="Y51" s="7"/>
      <c r="Z51" s="7"/>
    </row>
    <row r="52" ht="15.75" customHeight="1">
      <c r="A52" s="27"/>
      <c r="B52" s="27"/>
      <c r="C52" s="54"/>
      <c r="D52" s="55"/>
      <c r="E52" s="28" t="s">
        <v>177</v>
      </c>
      <c r="F52" s="55"/>
      <c r="G52" s="28"/>
      <c r="H52" s="28" t="s">
        <v>177</v>
      </c>
      <c r="I52" s="36"/>
      <c r="J52" s="24" t="str">
        <f>H61&amp;" - "&amp;H57&amp;" - "&amp;H58&amp;" - "&amp;H60</f>
        <v> -  -  - </v>
      </c>
      <c r="K52" s="25">
        <f t="shared" si="2"/>
        <v>16</v>
      </c>
      <c r="L52" s="24">
        <f t="shared" si="3"/>
        <v>0</v>
      </c>
      <c r="M52" s="25">
        <f t="shared" si="4"/>
        <v>16</v>
      </c>
      <c r="N52" s="25">
        <f t="shared" si="5"/>
        <v>50</v>
      </c>
      <c r="O52" s="25">
        <f t="shared" si="20"/>
        <v>9</v>
      </c>
      <c r="P52" s="25">
        <v>8.0</v>
      </c>
      <c r="Q52" s="25">
        <v>2015.0</v>
      </c>
      <c r="R52" s="25" t="str">
        <f>H59</f>
        <v/>
      </c>
      <c r="S52" s="19">
        <v>0.6666666666666666</v>
      </c>
      <c r="T52" s="19">
        <v>0.7013888888888888</v>
      </c>
      <c r="U52" s="31"/>
      <c r="V52" s="7"/>
      <c r="W52" s="7"/>
      <c r="X52" s="7"/>
      <c r="Y52" s="7"/>
      <c r="Z52" s="7"/>
    </row>
    <row r="53" ht="15.75" customHeight="1">
      <c r="A53" s="27"/>
      <c r="B53" s="27"/>
      <c r="C53" s="54"/>
      <c r="D53" s="55"/>
      <c r="E53" s="28" t="s">
        <v>57</v>
      </c>
      <c r="F53" s="55"/>
      <c r="G53" s="28"/>
      <c r="H53" s="28" t="s">
        <v>57</v>
      </c>
      <c r="I53" s="36"/>
      <c r="J53" s="24" t="str">
        <f>H68&amp;" - "&amp;H64&amp;" - "&amp;H65&amp;" - "&amp;H67</f>
        <v> -  -  - </v>
      </c>
      <c r="K53" s="25">
        <f t="shared" si="2"/>
        <v>16</v>
      </c>
      <c r="L53" s="24">
        <f t="shared" si="3"/>
        <v>50</v>
      </c>
      <c r="M53" s="25">
        <f t="shared" si="4"/>
        <v>17</v>
      </c>
      <c r="N53" s="25">
        <f t="shared" si="5"/>
        <v>40</v>
      </c>
      <c r="O53" s="25">
        <f t="shared" si="20"/>
        <v>9</v>
      </c>
      <c r="P53" s="25">
        <v>8.0</v>
      </c>
      <c r="Q53" s="25">
        <v>2015.0</v>
      </c>
      <c r="R53" s="25" t="str">
        <f>H66</f>
        <v/>
      </c>
      <c r="S53" s="19">
        <v>0.7013888888888888</v>
      </c>
      <c r="T53" s="19">
        <v>0.7361111111111112</v>
      </c>
      <c r="U53" s="31"/>
      <c r="V53" s="7"/>
      <c r="W53" s="7"/>
      <c r="X53" s="7"/>
      <c r="Y53" s="7"/>
      <c r="Z53" s="7"/>
    </row>
    <row r="54" ht="15.75" customHeight="1">
      <c r="A54" s="27"/>
      <c r="B54" s="12"/>
      <c r="C54" s="62"/>
      <c r="D54" s="55"/>
      <c r="E54" s="40" t="s">
        <v>188</v>
      </c>
      <c r="F54" s="56"/>
      <c r="G54" s="40"/>
      <c r="H54" s="40" t="s">
        <v>189</v>
      </c>
      <c r="I54" s="43"/>
      <c r="J54" s="24" t="str">
        <f>H75&amp;" - "&amp;H71&amp;" - "&amp;H72&amp;" - "&amp;H74</f>
        <v> -  -  - </v>
      </c>
      <c r="K54" s="25">
        <f t="shared" si="2"/>
        <v>17</v>
      </c>
      <c r="L54" s="24">
        <f t="shared" si="3"/>
        <v>40</v>
      </c>
      <c r="M54" s="25">
        <f t="shared" si="4"/>
        <v>18</v>
      </c>
      <c r="N54" s="25">
        <f t="shared" si="5"/>
        <v>30</v>
      </c>
      <c r="O54" s="25">
        <f t="shared" si="20"/>
        <v>9</v>
      </c>
      <c r="P54" s="25">
        <v>8.0</v>
      </c>
      <c r="Q54" s="25">
        <v>2015.0</v>
      </c>
      <c r="R54" s="25" t="str">
        <f>H73</f>
        <v/>
      </c>
      <c r="S54" s="19">
        <v>0.7361111111111112</v>
      </c>
      <c r="T54" s="19">
        <v>0.7708333333333334</v>
      </c>
      <c r="U54" s="42"/>
      <c r="V54" s="7"/>
      <c r="W54" s="7"/>
      <c r="X54" s="7"/>
      <c r="Y54" s="7"/>
      <c r="Z54" s="7"/>
    </row>
    <row r="55" ht="15.75" customHeight="1">
      <c r="A55" s="27"/>
      <c r="B55" s="45" t="s">
        <v>81</v>
      </c>
      <c r="C55" s="4"/>
      <c r="D55" s="4"/>
      <c r="E55" s="4"/>
      <c r="F55" s="4"/>
      <c r="G55" s="4"/>
      <c r="H55" s="4"/>
      <c r="I55" s="5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7"/>
      <c r="W55" s="7"/>
      <c r="X55" s="7"/>
      <c r="Y55" s="7"/>
      <c r="Z55" s="7"/>
    </row>
    <row r="56" ht="15.75" customHeight="1">
      <c r="A56" s="27"/>
      <c r="B56" s="21">
        <v>0.6666666666666666</v>
      </c>
      <c r="C56" s="21">
        <v>0.7013888888888888</v>
      </c>
      <c r="D56" s="22"/>
      <c r="E56" s="22">
        <v>1.2000623E7</v>
      </c>
      <c r="F56" s="22"/>
      <c r="G56" s="22"/>
      <c r="H56" s="22"/>
      <c r="I56" s="32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7"/>
      <c r="W56" s="7"/>
      <c r="X56" s="7"/>
      <c r="Y56" s="7"/>
      <c r="Z56" s="7"/>
    </row>
    <row r="57" ht="15.75" customHeight="1">
      <c r="A57" s="27"/>
      <c r="B57" s="27"/>
      <c r="C57" s="27"/>
      <c r="D57" s="28"/>
      <c r="E57" s="28" t="s">
        <v>175</v>
      </c>
      <c r="F57" s="28"/>
      <c r="G57" s="28"/>
      <c r="H57" s="28"/>
      <c r="I57" s="3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7"/>
      <c r="W57" s="7"/>
      <c r="X57" s="7"/>
      <c r="Y57" s="7"/>
      <c r="Z57" s="7"/>
    </row>
    <row r="58" ht="15.75" customHeight="1">
      <c r="A58" s="27"/>
      <c r="B58" s="27"/>
      <c r="C58" s="27"/>
      <c r="D58" s="28"/>
      <c r="E58" s="28" t="s">
        <v>58</v>
      </c>
      <c r="F58" s="28"/>
      <c r="G58" s="28"/>
      <c r="H58" s="28"/>
      <c r="I58" s="3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7"/>
      <c r="W58" s="7"/>
      <c r="X58" s="7"/>
      <c r="Y58" s="7"/>
      <c r="Z58" s="7"/>
    </row>
    <row r="59" ht="15.75" customHeight="1">
      <c r="A59" s="27"/>
      <c r="B59" s="27"/>
      <c r="C59" s="27"/>
      <c r="D59" s="28"/>
      <c r="E59" s="28" t="s">
        <v>92</v>
      </c>
      <c r="F59" s="28"/>
      <c r="G59" s="28"/>
      <c r="H59" s="28"/>
      <c r="I59" s="3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7"/>
      <c r="W59" s="7"/>
      <c r="X59" s="7"/>
      <c r="Y59" s="7"/>
      <c r="Z59" s="7"/>
    </row>
    <row r="60" ht="15.75" customHeight="1">
      <c r="A60" s="27"/>
      <c r="B60" s="27"/>
      <c r="C60" s="27"/>
      <c r="D60" s="28"/>
      <c r="E60" s="28" t="s">
        <v>177</v>
      </c>
      <c r="F60" s="28"/>
      <c r="G60" s="28"/>
      <c r="H60" s="28"/>
      <c r="I60" s="3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7"/>
      <c r="W60" s="7"/>
      <c r="X60" s="7"/>
      <c r="Y60" s="7"/>
      <c r="Z60" s="7"/>
    </row>
    <row r="61" ht="15.75" customHeight="1">
      <c r="A61" s="27"/>
      <c r="B61" s="27"/>
      <c r="C61" s="27"/>
      <c r="D61" s="28"/>
      <c r="E61" s="28" t="s">
        <v>57</v>
      </c>
      <c r="F61" s="28"/>
      <c r="G61" s="28"/>
      <c r="H61" s="28"/>
      <c r="I61" s="3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7"/>
      <c r="W61" s="7"/>
      <c r="X61" s="7"/>
      <c r="Y61" s="7"/>
      <c r="Z61" s="7"/>
    </row>
    <row r="62" ht="15.75" customHeight="1">
      <c r="A62" s="27"/>
      <c r="B62" s="12"/>
      <c r="C62" s="12"/>
      <c r="D62" s="40"/>
      <c r="E62" s="40" t="s">
        <v>189</v>
      </c>
      <c r="F62" s="40"/>
      <c r="G62" s="40"/>
      <c r="H62" s="40"/>
      <c r="I62" s="43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7"/>
      <c r="W62" s="7"/>
      <c r="X62" s="7"/>
      <c r="Y62" s="7"/>
      <c r="Z62" s="7"/>
    </row>
    <row r="63" ht="15.75" customHeight="1">
      <c r="A63" s="27"/>
      <c r="B63" s="72">
        <v>0.7013888888888888</v>
      </c>
      <c r="C63" s="21">
        <v>0.7361111111111112</v>
      </c>
      <c r="D63" s="22"/>
      <c r="E63" s="22">
        <v>1.2000623E7</v>
      </c>
      <c r="F63" s="22"/>
      <c r="G63" s="22"/>
      <c r="H63" s="22"/>
      <c r="I63" s="73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7"/>
      <c r="W63" s="7"/>
      <c r="X63" s="7"/>
      <c r="Y63" s="7"/>
      <c r="Z63" s="7"/>
    </row>
    <row r="64" ht="15.75" customHeight="1">
      <c r="A64" s="27"/>
      <c r="B64" s="27"/>
      <c r="C64" s="27"/>
      <c r="D64" s="28"/>
      <c r="E64" s="28" t="s">
        <v>175</v>
      </c>
      <c r="F64" s="28"/>
      <c r="G64" s="28"/>
      <c r="H64" s="28"/>
      <c r="I64" s="74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7"/>
      <c r="W64" s="7"/>
      <c r="X64" s="7"/>
      <c r="Y64" s="7"/>
      <c r="Z64" s="7"/>
    </row>
    <row r="65" ht="15.75" customHeight="1">
      <c r="A65" s="27"/>
      <c r="B65" s="27"/>
      <c r="C65" s="27"/>
      <c r="D65" s="28"/>
      <c r="E65" s="28" t="s">
        <v>58</v>
      </c>
      <c r="F65" s="28"/>
      <c r="G65" s="28"/>
      <c r="H65" s="28"/>
      <c r="I65" s="74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7"/>
      <c r="W65" s="7"/>
      <c r="X65" s="7"/>
      <c r="Y65" s="7"/>
      <c r="Z65" s="7"/>
    </row>
    <row r="66" ht="15.75" customHeight="1">
      <c r="A66" s="27"/>
      <c r="B66" s="27"/>
      <c r="C66" s="27"/>
      <c r="D66" s="28"/>
      <c r="E66" s="28" t="s">
        <v>92</v>
      </c>
      <c r="F66" s="28"/>
      <c r="G66" s="28"/>
      <c r="H66" s="28"/>
      <c r="I66" s="74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7"/>
      <c r="W66" s="7"/>
      <c r="X66" s="7"/>
      <c r="Y66" s="7"/>
      <c r="Z66" s="7"/>
    </row>
    <row r="67" ht="15.75" customHeight="1">
      <c r="A67" s="27"/>
      <c r="B67" s="27"/>
      <c r="C67" s="27"/>
      <c r="D67" s="28"/>
      <c r="E67" s="28" t="s">
        <v>177</v>
      </c>
      <c r="F67" s="28"/>
      <c r="G67" s="28"/>
      <c r="H67" s="28"/>
      <c r="I67" s="74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7"/>
      <c r="W67" s="7"/>
      <c r="X67" s="7"/>
      <c r="Y67" s="7"/>
      <c r="Z67" s="7"/>
    </row>
    <row r="68" ht="15.75" customHeight="1">
      <c r="A68" s="27"/>
      <c r="B68" s="27"/>
      <c r="C68" s="27"/>
      <c r="D68" s="28"/>
      <c r="E68" s="28" t="s">
        <v>57</v>
      </c>
      <c r="F68" s="28"/>
      <c r="G68" s="28"/>
      <c r="H68" s="28"/>
      <c r="I68" s="74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7"/>
      <c r="W68" s="7"/>
      <c r="X68" s="7"/>
      <c r="Y68" s="7"/>
      <c r="Z68" s="7"/>
    </row>
    <row r="69" ht="15.75" customHeight="1">
      <c r="A69" s="27"/>
      <c r="B69" s="12"/>
      <c r="C69" s="12"/>
      <c r="D69" s="40"/>
      <c r="E69" s="40" t="s">
        <v>189</v>
      </c>
      <c r="F69" s="40"/>
      <c r="G69" s="40"/>
      <c r="H69" s="40"/>
      <c r="I69" s="7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7"/>
      <c r="W69" s="7"/>
      <c r="X69" s="7"/>
      <c r="Y69" s="7"/>
      <c r="Z69" s="7"/>
    </row>
    <row r="70" ht="15.75" customHeight="1">
      <c r="A70" s="27"/>
      <c r="B70" s="21">
        <v>0.7361111111111112</v>
      </c>
      <c r="C70" s="21">
        <v>0.7708333333333334</v>
      </c>
      <c r="D70" s="22"/>
      <c r="E70" s="22"/>
      <c r="F70" s="22"/>
      <c r="G70" s="22"/>
      <c r="H70" s="22"/>
      <c r="I70" s="73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7"/>
      <c r="W70" s="7"/>
      <c r="X70" s="7"/>
      <c r="Y70" s="7"/>
      <c r="Z70" s="7"/>
    </row>
    <row r="71" ht="15.75" customHeight="1">
      <c r="A71" s="27"/>
      <c r="B71" s="27"/>
      <c r="C71" s="27"/>
      <c r="D71" s="28"/>
      <c r="E71" s="28"/>
      <c r="F71" s="28"/>
      <c r="G71" s="28"/>
      <c r="H71" s="28"/>
      <c r="I71" s="74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7"/>
      <c r="W71" s="7"/>
      <c r="X71" s="7"/>
      <c r="Y71" s="7"/>
      <c r="Z71" s="7"/>
    </row>
    <row r="72" ht="15.75" customHeight="1">
      <c r="A72" s="27"/>
      <c r="B72" s="27"/>
      <c r="C72" s="27"/>
      <c r="D72" s="28"/>
      <c r="E72" s="28"/>
      <c r="F72" s="28"/>
      <c r="G72" s="28"/>
      <c r="H72" s="28"/>
      <c r="I72" s="74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7"/>
      <c r="W72" s="7"/>
      <c r="X72" s="7"/>
      <c r="Y72" s="7"/>
      <c r="Z72" s="7"/>
    </row>
    <row r="73" ht="15.75" customHeight="1">
      <c r="A73" s="27"/>
      <c r="B73" s="27"/>
      <c r="C73" s="27"/>
      <c r="D73" s="28"/>
      <c r="E73" s="28"/>
      <c r="F73" s="28"/>
      <c r="G73" s="28"/>
      <c r="H73" s="28"/>
      <c r="I73" s="74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7"/>
      <c r="W73" s="7"/>
      <c r="X73" s="7"/>
      <c r="Y73" s="7"/>
      <c r="Z73" s="7"/>
    </row>
    <row r="74" ht="15.75" customHeight="1">
      <c r="A74" s="27"/>
      <c r="B74" s="27"/>
      <c r="C74" s="27"/>
      <c r="D74" s="28"/>
      <c r="E74" s="28"/>
      <c r="F74" s="28"/>
      <c r="G74" s="28"/>
      <c r="H74" s="28"/>
      <c r="I74" s="74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7"/>
      <c r="W74" s="7"/>
      <c r="X74" s="7"/>
      <c r="Y74" s="7"/>
      <c r="Z74" s="7"/>
    </row>
    <row r="75" ht="15.75" customHeight="1">
      <c r="A75" s="27"/>
      <c r="B75" s="27"/>
      <c r="C75" s="27"/>
      <c r="D75" s="28"/>
      <c r="E75" s="28"/>
      <c r="F75" s="28"/>
      <c r="G75" s="28"/>
      <c r="H75" s="28"/>
      <c r="I75" s="74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7"/>
      <c r="W75" s="7"/>
      <c r="X75" s="7"/>
      <c r="Y75" s="7"/>
      <c r="Z75" s="7"/>
    </row>
    <row r="76" ht="15.75" customHeight="1">
      <c r="A76" s="38"/>
      <c r="B76" s="38"/>
      <c r="C76" s="12"/>
      <c r="D76" s="40"/>
      <c r="E76" s="40"/>
      <c r="F76" s="40"/>
      <c r="G76" s="40"/>
      <c r="H76" s="40"/>
      <c r="I76" s="7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7"/>
      <c r="W76" s="7"/>
      <c r="X76" s="7"/>
      <c r="Y76" s="7"/>
      <c r="Z76" s="7"/>
    </row>
    <row r="77" ht="15.75" customHeight="1">
      <c r="A77" s="7"/>
      <c r="B77" s="7"/>
      <c r="C77" s="7"/>
      <c r="D77" s="7"/>
      <c r="E77" s="7"/>
      <c r="F77" s="7"/>
      <c r="G77" s="7"/>
      <c r="H77" s="7"/>
      <c r="I77" s="7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7"/>
      <c r="W77" s="7"/>
      <c r="X77" s="7"/>
      <c r="Y77" s="7"/>
      <c r="Z77" s="7"/>
    </row>
    <row r="78" ht="15.75" customHeight="1">
      <c r="A78" s="7"/>
      <c r="B78" s="7"/>
      <c r="C78" s="7"/>
      <c r="D78" s="7"/>
      <c r="E78" s="7"/>
      <c r="F78" s="7"/>
      <c r="G78" s="7"/>
      <c r="H78" s="7"/>
      <c r="I78" s="7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7"/>
      <c r="W78" s="7"/>
      <c r="X78" s="7"/>
      <c r="Y78" s="7"/>
      <c r="Z78" s="7"/>
    </row>
    <row r="79" ht="15.75" customHeight="1">
      <c r="A79" s="7"/>
      <c r="B79" s="7"/>
      <c r="C79" s="7"/>
      <c r="D79" s="7"/>
      <c r="E79" s="7"/>
      <c r="F79" s="7"/>
      <c r="G79" s="7"/>
      <c r="H79" s="7"/>
      <c r="I79" s="7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7"/>
      <c r="W79" s="7"/>
      <c r="X79" s="7"/>
      <c r="Y79" s="7"/>
      <c r="Z79" s="7"/>
    </row>
    <row r="80" ht="15.75" customHeight="1">
      <c r="A80" s="7"/>
      <c r="B80" s="7"/>
      <c r="C80" s="7"/>
      <c r="D80" s="7"/>
      <c r="E80" s="7"/>
      <c r="F80" s="7"/>
      <c r="G80" s="7"/>
      <c r="H80" s="7"/>
      <c r="I80" s="7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7"/>
      <c r="W80" s="7"/>
      <c r="X80" s="7"/>
      <c r="Y80" s="7"/>
      <c r="Z80" s="7"/>
    </row>
    <row r="81" ht="15.75" customHeight="1">
      <c r="A81" s="7"/>
      <c r="B81" s="7"/>
      <c r="C81" s="7"/>
      <c r="D81" s="7"/>
      <c r="E81" s="7"/>
      <c r="F81" s="7"/>
      <c r="G81" s="7"/>
      <c r="H81" s="7"/>
      <c r="I81" s="7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7"/>
      <c r="W81" s="7"/>
      <c r="X81" s="7"/>
      <c r="Y81" s="7"/>
      <c r="Z81" s="7"/>
    </row>
    <row r="82" ht="15.75" customHeight="1">
      <c r="A82" s="7"/>
      <c r="B82" s="7"/>
      <c r="C82" s="7"/>
      <c r="D82" s="7"/>
      <c r="E82" s="7"/>
      <c r="F82" s="7"/>
      <c r="G82" s="7"/>
      <c r="H82" s="7"/>
      <c r="I82" s="7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7"/>
      <c r="W82" s="7"/>
      <c r="X82" s="7"/>
      <c r="Y82" s="7"/>
      <c r="Z82" s="7"/>
    </row>
    <row r="83" ht="15.75" customHeight="1">
      <c r="A83" s="7"/>
      <c r="B83" s="7"/>
      <c r="C83" s="7"/>
      <c r="D83" s="7"/>
      <c r="E83" s="7"/>
      <c r="F83" s="7"/>
      <c r="G83" s="7"/>
      <c r="H83" s="7"/>
      <c r="I83" s="7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7"/>
      <c r="W83" s="7"/>
      <c r="X83" s="7"/>
      <c r="Y83" s="7"/>
      <c r="Z83" s="7"/>
    </row>
    <row r="84" ht="15.75" customHeight="1">
      <c r="A84" s="7"/>
      <c r="B84" s="7"/>
      <c r="C84" s="7"/>
      <c r="D84" s="7"/>
      <c r="E84" s="7"/>
      <c r="F84" s="7"/>
      <c r="G84" s="7"/>
      <c r="H84" s="7"/>
      <c r="I84" s="7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7"/>
      <c r="W84" s="7"/>
      <c r="X84" s="7"/>
      <c r="Y84" s="7"/>
      <c r="Z84" s="7"/>
    </row>
    <row r="85" ht="15.75" customHeight="1">
      <c r="A85" s="7"/>
      <c r="B85" s="7"/>
      <c r="C85" s="7"/>
      <c r="D85" s="7"/>
      <c r="E85" s="7"/>
      <c r="F85" s="7"/>
      <c r="G85" s="7"/>
      <c r="H85" s="7"/>
      <c r="I85" s="7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7"/>
      <c r="W85" s="7"/>
      <c r="X85" s="7"/>
      <c r="Y85" s="7"/>
      <c r="Z85" s="7"/>
    </row>
    <row r="86" ht="15.75" customHeight="1">
      <c r="A86" s="7"/>
      <c r="B86" s="7"/>
      <c r="C86" s="7"/>
      <c r="D86" s="7"/>
      <c r="E86" s="7"/>
      <c r="F86" s="7"/>
      <c r="G86" s="7"/>
      <c r="H86" s="7"/>
      <c r="I86" s="7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7"/>
      <c r="W86" s="7"/>
      <c r="X86" s="7"/>
      <c r="Y86" s="7"/>
      <c r="Z86" s="7"/>
    </row>
    <row r="87" ht="15.75" customHeight="1">
      <c r="A87" s="7"/>
      <c r="B87" s="7"/>
      <c r="C87" s="7"/>
      <c r="D87" s="7"/>
      <c r="E87" s="7"/>
      <c r="F87" s="7"/>
      <c r="G87" s="7"/>
      <c r="H87" s="7"/>
      <c r="I87" s="7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7"/>
      <c r="W87" s="7"/>
      <c r="X87" s="7"/>
      <c r="Y87" s="7"/>
      <c r="Z87" s="7"/>
    </row>
    <row r="88" ht="15.75" customHeight="1">
      <c r="A88" s="7"/>
      <c r="B88" s="7"/>
      <c r="C88" s="7"/>
      <c r="D88" s="7"/>
      <c r="E88" s="7"/>
      <c r="F88" s="7"/>
      <c r="G88" s="7"/>
      <c r="H88" s="7"/>
      <c r="I88" s="7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7"/>
      <c r="W88" s="7"/>
      <c r="X88" s="7"/>
      <c r="Y88" s="7"/>
      <c r="Z88" s="7"/>
    </row>
    <row r="89" ht="15.75" customHeight="1">
      <c r="A89" s="7"/>
      <c r="B89" s="7"/>
      <c r="C89" s="7"/>
      <c r="D89" s="7"/>
      <c r="E89" s="7"/>
      <c r="F89" s="7"/>
      <c r="G89" s="7"/>
      <c r="H89" s="7"/>
      <c r="I89" s="7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7"/>
      <c r="W89" s="7"/>
      <c r="X89" s="7"/>
      <c r="Y89" s="7"/>
      <c r="Z89" s="7"/>
    </row>
    <row r="90" ht="15.75" customHeight="1">
      <c r="A90" s="7"/>
      <c r="B90" s="7"/>
      <c r="C90" s="7"/>
      <c r="D90" s="7"/>
      <c r="E90" s="7"/>
      <c r="F90" s="7"/>
      <c r="G90" s="7"/>
      <c r="H90" s="7"/>
      <c r="I90" s="7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7"/>
      <c r="W90" s="7"/>
      <c r="X90" s="7"/>
      <c r="Y90" s="7"/>
      <c r="Z90" s="7"/>
    </row>
    <row r="91" ht="15.75" customHeight="1">
      <c r="A91" s="7"/>
      <c r="B91" s="7"/>
      <c r="C91" s="7"/>
      <c r="D91" s="7"/>
      <c r="E91" s="7"/>
      <c r="F91" s="7"/>
      <c r="G91" s="7"/>
      <c r="H91" s="7"/>
      <c r="I91" s="7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7"/>
      <c r="W91" s="7"/>
      <c r="X91" s="7"/>
      <c r="Y91" s="7"/>
      <c r="Z91" s="7"/>
    </row>
    <row r="92" ht="15.75" customHeight="1">
      <c r="A92" s="7"/>
      <c r="B92" s="7"/>
      <c r="C92" s="7"/>
      <c r="D92" s="7"/>
      <c r="E92" s="7"/>
      <c r="F92" s="7"/>
      <c r="G92" s="7"/>
      <c r="H92" s="7"/>
      <c r="I92" s="7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7"/>
      <c r="W92" s="7"/>
      <c r="X92" s="7"/>
      <c r="Y92" s="7"/>
      <c r="Z92" s="7"/>
    </row>
    <row r="93" ht="15.75" customHeight="1">
      <c r="A93" s="7"/>
      <c r="B93" s="7"/>
      <c r="C93" s="7"/>
      <c r="D93" s="7"/>
      <c r="E93" s="7"/>
      <c r="F93" s="7"/>
      <c r="G93" s="7"/>
      <c r="H93" s="7"/>
      <c r="I93" s="7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7"/>
      <c r="W93" s="7"/>
      <c r="X93" s="7"/>
      <c r="Y93" s="7"/>
      <c r="Z93" s="7"/>
    </row>
    <row r="94" ht="15.75" customHeight="1">
      <c r="A94" s="7"/>
      <c r="B94" s="7"/>
      <c r="C94" s="7"/>
      <c r="D94" s="7"/>
      <c r="E94" s="7"/>
      <c r="F94" s="7"/>
      <c r="G94" s="7"/>
      <c r="H94" s="7"/>
      <c r="I94" s="7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7"/>
      <c r="W94" s="7"/>
      <c r="X94" s="7"/>
      <c r="Y94" s="7"/>
      <c r="Z94" s="7"/>
    </row>
    <row r="95" ht="15.75" customHeight="1">
      <c r="A95" s="7"/>
      <c r="B95" s="7"/>
      <c r="C95" s="7"/>
      <c r="D95" s="7"/>
      <c r="E95" s="7"/>
      <c r="F95" s="7"/>
      <c r="G95" s="7"/>
      <c r="H95" s="7"/>
      <c r="I95" s="7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7"/>
      <c r="W95" s="7"/>
      <c r="X95" s="7"/>
      <c r="Y95" s="7"/>
      <c r="Z95" s="7"/>
    </row>
    <row r="96" ht="15.75" customHeight="1">
      <c r="A96" s="7"/>
      <c r="B96" s="7"/>
      <c r="C96" s="7"/>
      <c r="D96" s="7"/>
      <c r="E96" s="7"/>
      <c r="F96" s="7"/>
      <c r="G96" s="7"/>
      <c r="H96" s="7"/>
      <c r="I96" s="7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7"/>
      <c r="W96" s="7"/>
      <c r="X96" s="7"/>
      <c r="Y96" s="7"/>
      <c r="Z96" s="7"/>
    </row>
    <row r="97" ht="15.75" customHeight="1">
      <c r="A97" s="7"/>
      <c r="B97" s="7"/>
      <c r="C97" s="7"/>
      <c r="D97" s="7"/>
      <c r="E97" s="7"/>
      <c r="F97" s="7"/>
      <c r="G97" s="7"/>
      <c r="H97" s="7"/>
      <c r="I97" s="7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7"/>
      <c r="W97" s="7"/>
      <c r="X97" s="7"/>
      <c r="Y97" s="7"/>
      <c r="Z97" s="7"/>
    </row>
    <row r="98" ht="15.75" customHeight="1">
      <c r="A98" s="7"/>
      <c r="B98" s="7"/>
      <c r="C98" s="7"/>
      <c r="D98" s="7"/>
      <c r="E98" s="7"/>
      <c r="F98" s="7"/>
      <c r="G98" s="7"/>
      <c r="H98" s="7"/>
      <c r="I98" s="7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7"/>
      <c r="W98" s="7"/>
      <c r="X98" s="7"/>
      <c r="Y98" s="7"/>
      <c r="Z98" s="7"/>
    </row>
    <row r="99" ht="15.75" customHeight="1">
      <c r="A99" s="7"/>
      <c r="B99" s="7"/>
      <c r="C99" s="7"/>
      <c r="D99" s="7"/>
      <c r="E99" s="7"/>
      <c r="F99" s="7"/>
      <c r="G99" s="7"/>
      <c r="H99" s="7"/>
      <c r="I99" s="7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7"/>
      <c r="W99" s="7"/>
      <c r="X99" s="7"/>
      <c r="Y99" s="7"/>
      <c r="Z99" s="7"/>
    </row>
    <row r="100" ht="15.75" customHeight="1">
      <c r="A100" s="7"/>
      <c r="B100" s="7"/>
      <c r="C100" s="7"/>
      <c r="D100" s="7"/>
      <c r="E100" s="7"/>
      <c r="F100" s="7"/>
      <c r="G100" s="7"/>
      <c r="H100" s="7"/>
      <c r="I100" s="7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7"/>
      <c r="W100" s="7"/>
      <c r="X100" s="7"/>
      <c r="Y100" s="7"/>
      <c r="Z100" s="7"/>
    </row>
    <row r="101" ht="15.75" customHeight="1">
      <c r="A101" s="7"/>
      <c r="B101" s="7"/>
      <c r="C101" s="7"/>
      <c r="D101" s="7"/>
      <c r="E101" s="7"/>
      <c r="F101" s="7"/>
      <c r="G101" s="7"/>
      <c r="H101" s="7"/>
      <c r="I101" s="7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7"/>
      <c r="W101" s="7"/>
      <c r="X101" s="7"/>
      <c r="Y101" s="7"/>
      <c r="Z101" s="7"/>
    </row>
    <row r="102" ht="15.75" customHeight="1">
      <c r="A102" s="7"/>
      <c r="B102" s="7"/>
      <c r="C102" s="7"/>
      <c r="D102" s="7"/>
      <c r="E102" s="7"/>
      <c r="F102" s="7"/>
      <c r="G102" s="7"/>
      <c r="H102" s="7"/>
      <c r="I102" s="7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7"/>
      <c r="W102" s="7"/>
      <c r="X102" s="7"/>
      <c r="Y102" s="7"/>
      <c r="Z102" s="7"/>
    </row>
    <row r="103" ht="15.75" customHeight="1">
      <c r="A103" s="7"/>
      <c r="B103" s="7"/>
      <c r="C103" s="7"/>
      <c r="D103" s="7"/>
      <c r="E103" s="7"/>
      <c r="F103" s="7"/>
      <c r="G103" s="7"/>
      <c r="H103" s="7"/>
      <c r="I103" s="7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7"/>
      <c r="W103" s="7"/>
      <c r="X103" s="7"/>
      <c r="Y103" s="7"/>
      <c r="Z103" s="7"/>
    </row>
    <row r="104" ht="15.75" customHeight="1">
      <c r="A104" s="7"/>
      <c r="B104" s="7"/>
      <c r="C104" s="7"/>
      <c r="D104" s="7"/>
      <c r="E104" s="7"/>
      <c r="F104" s="7"/>
      <c r="G104" s="7"/>
      <c r="H104" s="7"/>
      <c r="I104" s="7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7"/>
      <c r="W104" s="7"/>
      <c r="X104" s="7"/>
      <c r="Y104" s="7"/>
      <c r="Z104" s="7"/>
    </row>
    <row r="105" ht="15.75" customHeight="1">
      <c r="A105" s="7"/>
      <c r="B105" s="7"/>
      <c r="C105" s="7"/>
      <c r="D105" s="7"/>
      <c r="E105" s="7"/>
      <c r="F105" s="7"/>
      <c r="G105" s="7"/>
      <c r="H105" s="7"/>
      <c r="I105" s="7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7"/>
      <c r="W105" s="7"/>
      <c r="X105" s="7"/>
      <c r="Y105" s="7"/>
      <c r="Z105" s="7"/>
    </row>
    <row r="106" ht="15.75" customHeight="1">
      <c r="A106" s="7"/>
      <c r="B106" s="7"/>
      <c r="C106" s="7"/>
      <c r="D106" s="7"/>
      <c r="E106" s="7"/>
      <c r="F106" s="7"/>
      <c r="G106" s="7"/>
      <c r="H106" s="7"/>
      <c r="I106" s="7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7"/>
      <c r="W106" s="7"/>
      <c r="X106" s="7"/>
      <c r="Y106" s="7"/>
      <c r="Z106" s="7"/>
    </row>
    <row r="107" ht="15.75" customHeight="1">
      <c r="A107" s="7"/>
      <c r="B107" s="7"/>
      <c r="C107" s="7"/>
      <c r="D107" s="7"/>
      <c r="E107" s="7"/>
      <c r="F107" s="7"/>
      <c r="G107" s="7"/>
      <c r="H107" s="7"/>
      <c r="I107" s="7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7"/>
      <c r="W107" s="7"/>
      <c r="X107" s="7"/>
      <c r="Y107" s="7"/>
      <c r="Z107" s="7"/>
    </row>
    <row r="108" ht="15.75" customHeight="1">
      <c r="A108" s="7"/>
      <c r="B108" s="7"/>
      <c r="C108" s="7"/>
      <c r="D108" s="7"/>
      <c r="E108" s="7"/>
      <c r="F108" s="7"/>
      <c r="G108" s="7"/>
      <c r="H108" s="7"/>
      <c r="I108" s="7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7"/>
      <c r="W108" s="7"/>
      <c r="X108" s="7"/>
      <c r="Y108" s="7"/>
      <c r="Z108" s="7"/>
    </row>
    <row r="109" ht="15.75" customHeight="1">
      <c r="A109" s="7"/>
      <c r="B109" s="7"/>
      <c r="C109" s="7"/>
      <c r="D109" s="7"/>
      <c r="E109" s="7"/>
      <c r="F109" s="7"/>
      <c r="G109" s="7"/>
      <c r="H109" s="7"/>
      <c r="I109" s="7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7"/>
      <c r="W109" s="7"/>
      <c r="X109" s="7"/>
      <c r="Y109" s="7"/>
      <c r="Z109" s="7"/>
    </row>
    <row r="110" ht="15.75" customHeight="1">
      <c r="A110" s="7"/>
      <c r="B110" s="7"/>
      <c r="C110" s="7"/>
      <c r="D110" s="7"/>
      <c r="E110" s="7"/>
      <c r="F110" s="7"/>
      <c r="G110" s="7"/>
      <c r="H110" s="7"/>
      <c r="I110" s="7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7"/>
      <c r="W110" s="7"/>
      <c r="X110" s="7"/>
      <c r="Y110" s="7"/>
      <c r="Z110" s="7"/>
    </row>
    <row r="111" ht="15.75" customHeight="1">
      <c r="A111" s="7"/>
      <c r="B111" s="7"/>
      <c r="C111" s="7"/>
      <c r="D111" s="7"/>
      <c r="E111" s="7"/>
      <c r="F111" s="7"/>
      <c r="G111" s="7"/>
      <c r="H111" s="7"/>
      <c r="I111" s="7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7"/>
      <c r="W111" s="7"/>
      <c r="X111" s="7"/>
      <c r="Y111" s="7"/>
      <c r="Z111" s="7"/>
    </row>
    <row r="112" ht="15.75" customHeight="1">
      <c r="A112" s="7"/>
      <c r="B112" s="7"/>
      <c r="C112" s="7"/>
      <c r="D112" s="7"/>
      <c r="E112" s="7"/>
      <c r="F112" s="7"/>
      <c r="G112" s="7"/>
      <c r="H112" s="7"/>
      <c r="I112" s="7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7"/>
      <c r="W112" s="7"/>
      <c r="X112" s="7"/>
      <c r="Y112" s="7"/>
      <c r="Z112" s="7"/>
    </row>
    <row r="113" ht="15.75" customHeight="1">
      <c r="A113" s="7"/>
      <c r="B113" s="7"/>
      <c r="C113" s="7"/>
      <c r="D113" s="7"/>
      <c r="E113" s="7"/>
      <c r="F113" s="7"/>
      <c r="G113" s="7"/>
      <c r="H113" s="7"/>
      <c r="I113" s="7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7"/>
      <c r="W113" s="7"/>
      <c r="X113" s="7"/>
      <c r="Y113" s="7"/>
      <c r="Z113" s="7"/>
    </row>
    <row r="114" ht="15.75" customHeight="1">
      <c r="A114" s="7"/>
      <c r="B114" s="7"/>
      <c r="C114" s="7"/>
      <c r="D114" s="7"/>
      <c r="E114" s="7"/>
      <c r="F114" s="7"/>
      <c r="G114" s="7"/>
      <c r="H114" s="7"/>
      <c r="I114" s="7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7"/>
      <c r="W114" s="7"/>
      <c r="X114" s="7"/>
      <c r="Y114" s="7"/>
      <c r="Z114" s="7"/>
    </row>
    <row r="115" ht="15.75" customHeight="1">
      <c r="A115" s="7"/>
      <c r="B115" s="7"/>
      <c r="C115" s="7"/>
      <c r="D115" s="7"/>
      <c r="E115" s="7"/>
      <c r="F115" s="7"/>
      <c r="G115" s="7"/>
      <c r="H115" s="7"/>
      <c r="I115" s="7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7"/>
      <c r="W115" s="7"/>
      <c r="X115" s="7"/>
      <c r="Y115" s="7"/>
      <c r="Z115" s="7"/>
    </row>
    <row r="116" ht="15.75" customHeight="1">
      <c r="A116" s="7"/>
      <c r="B116" s="7"/>
      <c r="C116" s="7"/>
      <c r="D116" s="7"/>
      <c r="E116" s="7"/>
      <c r="F116" s="7"/>
      <c r="G116" s="7"/>
      <c r="H116" s="7"/>
      <c r="I116" s="7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7"/>
      <c r="W116" s="7"/>
      <c r="X116" s="7"/>
      <c r="Y116" s="7"/>
      <c r="Z116" s="7"/>
    </row>
    <row r="117" ht="15.75" customHeight="1">
      <c r="A117" s="7"/>
      <c r="B117" s="7"/>
      <c r="C117" s="7"/>
      <c r="D117" s="7"/>
      <c r="E117" s="7"/>
      <c r="F117" s="7"/>
      <c r="G117" s="7"/>
      <c r="H117" s="7"/>
      <c r="I117" s="7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7"/>
      <c r="W117" s="7"/>
      <c r="X117" s="7"/>
      <c r="Y117" s="7"/>
      <c r="Z117" s="7"/>
    </row>
    <row r="118" ht="15.75" customHeight="1">
      <c r="A118" s="7"/>
      <c r="B118" s="7"/>
      <c r="C118" s="7"/>
      <c r="D118" s="7"/>
      <c r="E118" s="7"/>
      <c r="F118" s="7"/>
      <c r="G118" s="7"/>
      <c r="H118" s="7"/>
      <c r="I118" s="7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7"/>
      <c r="W118" s="7"/>
      <c r="X118" s="7"/>
      <c r="Y118" s="7"/>
      <c r="Z118" s="7"/>
    </row>
    <row r="119" ht="15.75" customHeight="1">
      <c r="A119" s="7"/>
      <c r="B119" s="7"/>
      <c r="C119" s="7"/>
      <c r="D119" s="7"/>
      <c r="E119" s="7"/>
      <c r="F119" s="7"/>
      <c r="G119" s="7"/>
      <c r="H119" s="7"/>
      <c r="I119" s="7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7"/>
      <c r="W119" s="7"/>
      <c r="X119" s="7"/>
      <c r="Y119" s="7"/>
      <c r="Z119" s="7"/>
    </row>
    <row r="120" ht="15.75" customHeight="1">
      <c r="A120" s="7"/>
      <c r="B120" s="7"/>
      <c r="C120" s="7"/>
      <c r="D120" s="7"/>
      <c r="E120" s="7"/>
      <c r="F120" s="7"/>
      <c r="G120" s="7"/>
      <c r="H120" s="7"/>
      <c r="I120" s="7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7"/>
      <c r="W120" s="7"/>
      <c r="X120" s="7"/>
      <c r="Y120" s="7"/>
      <c r="Z120" s="7"/>
    </row>
    <row r="121" ht="15.75" customHeight="1">
      <c r="A121" s="7"/>
      <c r="B121" s="7"/>
      <c r="C121" s="7"/>
      <c r="D121" s="7"/>
      <c r="E121" s="7"/>
      <c r="F121" s="7"/>
      <c r="G121" s="7"/>
      <c r="H121" s="7"/>
      <c r="I121" s="7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7"/>
      <c r="W121" s="7"/>
      <c r="X121" s="7"/>
      <c r="Y121" s="7"/>
      <c r="Z121" s="7"/>
    </row>
    <row r="122" ht="15.75" customHeight="1">
      <c r="A122" s="7"/>
      <c r="B122" s="7"/>
      <c r="C122" s="7"/>
      <c r="D122" s="7"/>
      <c r="E122" s="7"/>
      <c r="F122" s="7"/>
      <c r="G122" s="7"/>
      <c r="H122" s="7"/>
      <c r="I122" s="7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7"/>
      <c r="W122" s="7"/>
      <c r="X122" s="7"/>
      <c r="Y122" s="7"/>
      <c r="Z122" s="7"/>
    </row>
    <row r="123" ht="15.75" customHeight="1">
      <c r="A123" s="7"/>
      <c r="B123" s="7"/>
      <c r="C123" s="7"/>
      <c r="D123" s="7"/>
      <c r="E123" s="7"/>
      <c r="F123" s="7"/>
      <c r="G123" s="7"/>
      <c r="H123" s="7"/>
      <c r="I123" s="7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7"/>
      <c r="W123" s="7"/>
      <c r="X123" s="7"/>
      <c r="Y123" s="7"/>
      <c r="Z123" s="7"/>
    </row>
    <row r="124" ht="15.75" customHeight="1">
      <c r="A124" s="7"/>
      <c r="B124" s="7"/>
      <c r="C124" s="7"/>
      <c r="D124" s="7"/>
      <c r="E124" s="7"/>
      <c r="F124" s="7"/>
      <c r="G124" s="7"/>
      <c r="H124" s="7"/>
      <c r="I124" s="7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7"/>
      <c r="W124" s="7"/>
      <c r="X124" s="7"/>
      <c r="Y124" s="7"/>
      <c r="Z124" s="7"/>
    </row>
    <row r="125" ht="15.75" customHeight="1">
      <c r="A125" s="7"/>
      <c r="B125" s="7"/>
      <c r="C125" s="7"/>
      <c r="D125" s="7"/>
      <c r="E125" s="7"/>
      <c r="F125" s="7"/>
      <c r="G125" s="7"/>
      <c r="H125" s="7"/>
      <c r="I125" s="7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7"/>
      <c r="W125" s="7"/>
      <c r="X125" s="7"/>
      <c r="Y125" s="7"/>
      <c r="Z125" s="7"/>
    </row>
    <row r="126" ht="15.75" customHeight="1">
      <c r="A126" s="7"/>
      <c r="B126" s="7"/>
      <c r="C126" s="7"/>
      <c r="D126" s="7"/>
      <c r="E126" s="7"/>
      <c r="F126" s="7"/>
      <c r="G126" s="7"/>
      <c r="H126" s="7"/>
      <c r="I126" s="7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7"/>
      <c r="W126" s="7"/>
      <c r="X126" s="7"/>
      <c r="Y126" s="7"/>
      <c r="Z126" s="7"/>
    </row>
    <row r="127" ht="15.75" customHeight="1">
      <c r="A127" s="7"/>
      <c r="B127" s="7"/>
      <c r="C127" s="7"/>
      <c r="D127" s="7"/>
      <c r="E127" s="7"/>
      <c r="F127" s="7"/>
      <c r="G127" s="7"/>
      <c r="H127" s="7"/>
      <c r="I127" s="7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7"/>
      <c r="W127" s="7"/>
      <c r="X127" s="7"/>
      <c r="Y127" s="7"/>
      <c r="Z127" s="7"/>
    </row>
    <row r="128" ht="15.75" customHeight="1">
      <c r="A128" s="7"/>
      <c r="B128" s="7"/>
      <c r="C128" s="7"/>
      <c r="D128" s="7"/>
      <c r="E128" s="7"/>
      <c r="F128" s="7"/>
      <c r="G128" s="7"/>
      <c r="H128" s="7"/>
      <c r="I128" s="7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7"/>
      <c r="W128" s="7"/>
      <c r="X128" s="7"/>
      <c r="Y128" s="7"/>
      <c r="Z128" s="7"/>
    </row>
    <row r="129" ht="15.75" customHeight="1">
      <c r="A129" s="7"/>
      <c r="B129" s="7"/>
      <c r="C129" s="7"/>
      <c r="D129" s="7"/>
      <c r="E129" s="7"/>
      <c r="F129" s="7"/>
      <c r="G129" s="7"/>
      <c r="H129" s="7"/>
      <c r="I129" s="7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7"/>
      <c r="W129" s="7"/>
      <c r="X129" s="7"/>
      <c r="Y129" s="7"/>
      <c r="Z129" s="7"/>
    </row>
    <row r="130" ht="15.75" customHeight="1">
      <c r="A130" s="7"/>
      <c r="B130" s="7"/>
      <c r="C130" s="7"/>
      <c r="D130" s="7"/>
      <c r="E130" s="7"/>
      <c r="F130" s="7"/>
      <c r="G130" s="7"/>
      <c r="H130" s="7"/>
      <c r="I130" s="7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7"/>
      <c r="W130" s="7"/>
      <c r="X130" s="7"/>
      <c r="Y130" s="7"/>
      <c r="Z130" s="7"/>
    </row>
    <row r="131" ht="15.75" customHeight="1">
      <c r="A131" s="7"/>
      <c r="B131" s="7"/>
      <c r="C131" s="7"/>
      <c r="D131" s="7"/>
      <c r="E131" s="7"/>
      <c r="F131" s="7"/>
      <c r="G131" s="7"/>
      <c r="H131" s="7"/>
      <c r="I131" s="7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7"/>
      <c r="W131" s="7"/>
      <c r="X131" s="7"/>
      <c r="Y131" s="7"/>
      <c r="Z131" s="7"/>
    </row>
    <row r="132" ht="15.75" customHeight="1">
      <c r="A132" s="7"/>
      <c r="B132" s="7"/>
      <c r="C132" s="7"/>
      <c r="D132" s="7"/>
      <c r="E132" s="7"/>
      <c r="F132" s="7"/>
      <c r="G132" s="7"/>
      <c r="H132" s="7"/>
      <c r="I132" s="7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7"/>
      <c r="W132" s="7"/>
      <c r="X132" s="7"/>
      <c r="Y132" s="7"/>
      <c r="Z132" s="7"/>
    </row>
    <row r="133" ht="15.75" customHeight="1">
      <c r="A133" s="7"/>
      <c r="B133" s="7"/>
      <c r="C133" s="7"/>
      <c r="D133" s="7"/>
      <c r="E133" s="7"/>
      <c r="F133" s="7"/>
      <c r="G133" s="7"/>
      <c r="H133" s="7"/>
      <c r="I133" s="7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7"/>
      <c r="W133" s="7"/>
      <c r="X133" s="7"/>
      <c r="Y133" s="7"/>
      <c r="Z133" s="7"/>
    </row>
    <row r="134" ht="15.75" customHeight="1">
      <c r="A134" s="7"/>
      <c r="B134" s="7"/>
      <c r="C134" s="7"/>
      <c r="D134" s="7"/>
      <c r="E134" s="7"/>
      <c r="F134" s="7"/>
      <c r="G134" s="7"/>
      <c r="H134" s="7"/>
      <c r="I134" s="7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7"/>
      <c r="W134" s="7"/>
      <c r="X134" s="7"/>
      <c r="Y134" s="7"/>
      <c r="Z134" s="7"/>
    </row>
    <row r="135" ht="15.75" customHeight="1">
      <c r="A135" s="7"/>
      <c r="B135" s="7"/>
      <c r="C135" s="7"/>
      <c r="D135" s="7"/>
      <c r="E135" s="7"/>
      <c r="F135" s="7"/>
      <c r="G135" s="7"/>
      <c r="H135" s="7"/>
      <c r="I135" s="7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7"/>
      <c r="W135" s="7"/>
      <c r="X135" s="7"/>
      <c r="Y135" s="7"/>
      <c r="Z135" s="7"/>
    </row>
    <row r="136" ht="15.75" customHeight="1">
      <c r="A136" s="7"/>
      <c r="B136" s="7"/>
      <c r="C136" s="7"/>
      <c r="D136" s="7"/>
      <c r="E136" s="7"/>
      <c r="F136" s="7"/>
      <c r="G136" s="7"/>
      <c r="H136" s="7"/>
      <c r="I136" s="7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7"/>
      <c r="W136" s="7"/>
      <c r="X136" s="7"/>
      <c r="Y136" s="7"/>
      <c r="Z136" s="7"/>
    </row>
    <row r="137" ht="15.75" customHeight="1">
      <c r="A137" s="7"/>
      <c r="B137" s="7"/>
      <c r="C137" s="7"/>
      <c r="D137" s="7"/>
      <c r="E137" s="7"/>
      <c r="F137" s="7"/>
      <c r="G137" s="7"/>
      <c r="H137" s="7"/>
      <c r="I137" s="7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7"/>
      <c r="W137" s="7"/>
      <c r="X137" s="7"/>
      <c r="Y137" s="7"/>
      <c r="Z137" s="7"/>
    </row>
    <row r="138" ht="15.75" customHeight="1">
      <c r="A138" s="7"/>
      <c r="B138" s="7"/>
      <c r="C138" s="7"/>
      <c r="D138" s="7"/>
      <c r="E138" s="7"/>
      <c r="F138" s="7"/>
      <c r="G138" s="7"/>
      <c r="H138" s="7"/>
      <c r="I138" s="7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7"/>
      <c r="W138" s="7"/>
      <c r="X138" s="7"/>
      <c r="Y138" s="7"/>
      <c r="Z138" s="7"/>
    </row>
    <row r="139" ht="15.75" customHeight="1">
      <c r="A139" s="7"/>
      <c r="B139" s="7"/>
      <c r="C139" s="7"/>
      <c r="D139" s="7"/>
      <c r="E139" s="7"/>
      <c r="F139" s="7"/>
      <c r="G139" s="7"/>
      <c r="H139" s="7"/>
      <c r="I139" s="7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7"/>
      <c r="W139" s="7"/>
      <c r="X139" s="7"/>
      <c r="Y139" s="7"/>
      <c r="Z139" s="7"/>
    </row>
    <row r="140" ht="15.75" customHeight="1">
      <c r="A140" s="7"/>
      <c r="B140" s="7"/>
      <c r="C140" s="7"/>
      <c r="D140" s="7"/>
      <c r="E140" s="7"/>
      <c r="F140" s="7"/>
      <c r="G140" s="7"/>
      <c r="H140" s="7"/>
      <c r="I140" s="7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7"/>
      <c r="W140" s="7"/>
      <c r="X140" s="7"/>
      <c r="Y140" s="7"/>
      <c r="Z140" s="7"/>
    </row>
    <row r="141" ht="15.75" customHeight="1">
      <c r="A141" s="7"/>
      <c r="B141" s="7"/>
      <c r="C141" s="7"/>
      <c r="D141" s="7"/>
      <c r="E141" s="7"/>
      <c r="F141" s="7"/>
      <c r="G141" s="7"/>
      <c r="H141" s="7"/>
      <c r="I141" s="7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7"/>
      <c r="W141" s="7"/>
      <c r="X141" s="7"/>
      <c r="Y141" s="7"/>
      <c r="Z141" s="7"/>
    </row>
    <row r="142" ht="15.75" customHeight="1">
      <c r="A142" s="7"/>
      <c r="B142" s="7"/>
      <c r="C142" s="7"/>
      <c r="D142" s="7"/>
      <c r="E142" s="7"/>
      <c r="F142" s="7"/>
      <c r="G142" s="7"/>
      <c r="H142" s="7"/>
      <c r="I142" s="7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7"/>
      <c r="W142" s="7"/>
      <c r="X142" s="7"/>
      <c r="Y142" s="7"/>
      <c r="Z142" s="7"/>
    </row>
    <row r="143" ht="15.75" customHeight="1">
      <c r="A143" s="7"/>
      <c r="B143" s="7"/>
      <c r="C143" s="7"/>
      <c r="D143" s="7"/>
      <c r="E143" s="7"/>
      <c r="F143" s="7"/>
      <c r="G143" s="7"/>
      <c r="H143" s="7"/>
      <c r="I143" s="7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7"/>
      <c r="W143" s="7"/>
      <c r="X143" s="7"/>
      <c r="Y143" s="7"/>
      <c r="Z143" s="7"/>
    </row>
    <row r="144" ht="15.75" customHeight="1">
      <c r="A144" s="7"/>
      <c r="B144" s="7"/>
      <c r="C144" s="7"/>
      <c r="D144" s="7"/>
      <c r="E144" s="7"/>
      <c r="F144" s="7"/>
      <c r="G144" s="7"/>
      <c r="H144" s="7"/>
      <c r="I144" s="7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7"/>
      <c r="W144" s="7"/>
      <c r="X144" s="7"/>
      <c r="Y144" s="7"/>
      <c r="Z144" s="7"/>
    </row>
    <row r="145" ht="15.75" customHeight="1">
      <c r="A145" s="7"/>
      <c r="B145" s="7"/>
      <c r="C145" s="7"/>
      <c r="D145" s="7"/>
      <c r="E145" s="7"/>
      <c r="F145" s="7"/>
      <c r="G145" s="7"/>
      <c r="H145" s="7"/>
      <c r="I145" s="7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7"/>
      <c r="W145" s="7"/>
      <c r="X145" s="7"/>
      <c r="Y145" s="7"/>
      <c r="Z145" s="7"/>
    </row>
    <row r="146" ht="15.75" customHeight="1">
      <c r="A146" s="7"/>
      <c r="B146" s="7"/>
      <c r="C146" s="7"/>
      <c r="D146" s="7"/>
      <c r="E146" s="7"/>
      <c r="F146" s="7"/>
      <c r="G146" s="7"/>
      <c r="H146" s="7"/>
      <c r="I146" s="7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7"/>
      <c r="W146" s="7"/>
      <c r="X146" s="7"/>
      <c r="Y146" s="7"/>
      <c r="Z146" s="7"/>
    </row>
    <row r="147" ht="15.75" customHeight="1">
      <c r="A147" s="7"/>
      <c r="B147" s="7"/>
      <c r="C147" s="7"/>
      <c r="D147" s="7"/>
      <c r="E147" s="7"/>
      <c r="F147" s="7"/>
      <c r="G147" s="7"/>
      <c r="H147" s="7"/>
      <c r="I147" s="7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7"/>
      <c r="W147" s="7"/>
      <c r="X147" s="7"/>
      <c r="Y147" s="7"/>
      <c r="Z147" s="7"/>
    </row>
    <row r="148" ht="15.75" customHeight="1">
      <c r="A148" s="7"/>
      <c r="B148" s="7"/>
      <c r="C148" s="7"/>
      <c r="D148" s="7"/>
      <c r="E148" s="7"/>
      <c r="F148" s="7"/>
      <c r="G148" s="7"/>
      <c r="H148" s="7"/>
      <c r="I148" s="7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7"/>
      <c r="W148" s="7"/>
      <c r="X148" s="7"/>
      <c r="Y148" s="7"/>
      <c r="Z148" s="7"/>
    </row>
    <row r="149" ht="15.75" customHeight="1">
      <c r="A149" s="7"/>
      <c r="B149" s="7"/>
      <c r="C149" s="7"/>
      <c r="D149" s="7"/>
      <c r="E149" s="7"/>
      <c r="F149" s="7"/>
      <c r="G149" s="7"/>
      <c r="H149" s="7"/>
      <c r="I149" s="7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7"/>
      <c r="W149" s="7"/>
      <c r="X149" s="7"/>
      <c r="Y149" s="7"/>
      <c r="Z149" s="7"/>
    </row>
    <row r="150" ht="15.75" customHeight="1">
      <c r="A150" s="7"/>
      <c r="B150" s="7"/>
      <c r="C150" s="7"/>
      <c r="D150" s="7"/>
      <c r="E150" s="7"/>
      <c r="F150" s="7"/>
      <c r="G150" s="7"/>
      <c r="H150" s="7"/>
      <c r="I150" s="7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7"/>
      <c r="W150" s="7"/>
      <c r="X150" s="7"/>
      <c r="Y150" s="7"/>
      <c r="Z150" s="7"/>
    </row>
    <row r="151" ht="15.75" customHeight="1">
      <c r="A151" s="7"/>
      <c r="B151" s="7"/>
      <c r="C151" s="7"/>
      <c r="D151" s="7"/>
      <c r="E151" s="7"/>
      <c r="F151" s="7"/>
      <c r="G151" s="7"/>
      <c r="H151" s="7"/>
      <c r="I151" s="7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7"/>
      <c r="W151" s="7"/>
      <c r="X151" s="7"/>
      <c r="Y151" s="7"/>
      <c r="Z151" s="7"/>
    </row>
    <row r="152" ht="15.75" customHeight="1">
      <c r="A152" s="7"/>
      <c r="B152" s="7"/>
      <c r="C152" s="7"/>
      <c r="D152" s="7"/>
      <c r="E152" s="7"/>
      <c r="F152" s="7"/>
      <c r="G152" s="7"/>
      <c r="H152" s="7"/>
      <c r="I152" s="7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7"/>
      <c r="W152" s="7"/>
      <c r="X152" s="7"/>
      <c r="Y152" s="7"/>
      <c r="Z152" s="7"/>
    </row>
    <row r="153" ht="15.75" customHeight="1">
      <c r="A153" s="7"/>
      <c r="B153" s="7"/>
      <c r="C153" s="7"/>
      <c r="D153" s="7"/>
      <c r="E153" s="7"/>
      <c r="F153" s="7"/>
      <c r="G153" s="7"/>
      <c r="H153" s="7"/>
      <c r="I153" s="7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7"/>
      <c r="W153" s="7"/>
      <c r="X153" s="7"/>
      <c r="Y153" s="7"/>
      <c r="Z153" s="7"/>
    </row>
    <row r="154" ht="15.75" customHeight="1">
      <c r="A154" s="7"/>
      <c r="B154" s="7"/>
      <c r="C154" s="7"/>
      <c r="D154" s="7"/>
      <c r="E154" s="7"/>
      <c r="F154" s="7"/>
      <c r="G154" s="7"/>
      <c r="H154" s="7"/>
      <c r="I154" s="7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7"/>
      <c r="W154" s="7"/>
      <c r="X154" s="7"/>
      <c r="Y154" s="7"/>
      <c r="Z154" s="7"/>
    </row>
    <row r="155" ht="15.75" customHeight="1">
      <c r="A155" s="7"/>
      <c r="B155" s="7"/>
      <c r="C155" s="7"/>
      <c r="D155" s="7"/>
      <c r="E155" s="7"/>
      <c r="F155" s="7"/>
      <c r="G155" s="7"/>
      <c r="H155" s="7"/>
      <c r="I155" s="7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7"/>
      <c r="W155" s="7"/>
      <c r="X155" s="7"/>
      <c r="Y155" s="7"/>
      <c r="Z155" s="7"/>
    </row>
    <row r="156" ht="15.75" customHeight="1">
      <c r="A156" s="7"/>
      <c r="B156" s="7"/>
      <c r="C156" s="7"/>
      <c r="D156" s="7"/>
      <c r="E156" s="7"/>
      <c r="F156" s="7"/>
      <c r="G156" s="7"/>
      <c r="H156" s="7"/>
      <c r="I156" s="7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7"/>
      <c r="W156" s="7"/>
      <c r="X156" s="7"/>
      <c r="Y156" s="7"/>
      <c r="Z156" s="7"/>
    </row>
    <row r="157" ht="15.75" customHeight="1">
      <c r="A157" s="7"/>
      <c r="B157" s="7"/>
      <c r="C157" s="7"/>
      <c r="D157" s="7"/>
      <c r="E157" s="7"/>
      <c r="F157" s="7"/>
      <c r="G157" s="7"/>
      <c r="H157" s="7"/>
      <c r="I157" s="7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7"/>
      <c r="W157" s="7"/>
      <c r="X157" s="7"/>
      <c r="Y157" s="7"/>
      <c r="Z157" s="7"/>
    </row>
    <row r="158" ht="15.75" customHeight="1">
      <c r="A158" s="7"/>
      <c r="B158" s="7"/>
      <c r="C158" s="7"/>
      <c r="D158" s="7"/>
      <c r="E158" s="7"/>
      <c r="F158" s="7"/>
      <c r="G158" s="7"/>
      <c r="H158" s="7"/>
      <c r="I158" s="7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7"/>
      <c r="W158" s="7"/>
      <c r="X158" s="7"/>
      <c r="Y158" s="7"/>
      <c r="Z158" s="7"/>
    </row>
    <row r="159" ht="15.75" customHeight="1">
      <c r="A159" s="7"/>
      <c r="B159" s="7"/>
      <c r="C159" s="7"/>
      <c r="D159" s="7"/>
      <c r="E159" s="7"/>
      <c r="F159" s="7"/>
      <c r="G159" s="7"/>
      <c r="H159" s="7"/>
      <c r="I159" s="7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7"/>
      <c r="W159" s="7"/>
      <c r="X159" s="7"/>
      <c r="Y159" s="7"/>
      <c r="Z159" s="7"/>
    </row>
    <row r="160" ht="15.75" customHeight="1">
      <c r="A160" s="7"/>
      <c r="B160" s="7"/>
      <c r="C160" s="7"/>
      <c r="D160" s="7"/>
      <c r="E160" s="7"/>
      <c r="F160" s="7"/>
      <c r="G160" s="7"/>
      <c r="H160" s="7"/>
      <c r="I160" s="7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7"/>
      <c r="W160" s="7"/>
      <c r="X160" s="7"/>
      <c r="Y160" s="7"/>
      <c r="Z160" s="7"/>
    </row>
    <row r="161" ht="15.75" customHeight="1">
      <c r="A161" s="7"/>
      <c r="B161" s="7"/>
      <c r="C161" s="7"/>
      <c r="D161" s="7"/>
      <c r="E161" s="7"/>
      <c r="F161" s="7"/>
      <c r="G161" s="7"/>
      <c r="H161" s="7"/>
      <c r="I161" s="7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7"/>
      <c r="W161" s="7"/>
      <c r="X161" s="7"/>
      <c r="Y161" s="7"/>
      <c r="Z161" s="7"/>
    </row>
    <row r="162" ht="15.75" customHeight="1">
      <c r="A162" s="7"/>
      <c r="B162" s="7"/>
      <c r="C162" s="7"/>
      <c r="D162" s="7"/>
      <c r="E162" s="7"/>
      <c r="F162" s="7"/>
      <c r="G162" s="7"/>
      <c r="H162" s="7"/>
      <c r="I162" s="7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7"/>
      <c r="W162" s="7"/>
      <c r="X162" s="7"/>
      <c r="Y162" s="7"/>
      <c r="Z162" s="7"/>
    </row>
    <row r="163" ht="15.75" customHeight="1">
      <c r="A163" s="7"/>
      <c r="B163" s="7"/>
      <c r="C163" s="7"/>
      <c r="D163" s="7"/>
      <c r="E163" s="7"/>
      <c r="F163" s="7"/>
      <c r="G163" s="7"/>
      <c r="H163" s="7"/>
      <c r="I163" s="7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7"/>
      <c r="W163" s="7"/>
      <c r="X163" s="7"/>
      <c r="Y163" s="7"/>
      <c r="Z163" s="7"/>
    </row>
    <row r="164" ht="15.75" customHeight="1">
      <c r="A164" s="7"/>
      <c r="B164" s="7"/>
      <c r="C164" s="7"/>
      <c r="D164" s="7"/>
      <c r="E164" s="7"/>
      <c r="F164" s="7"/>
      <c r="G164" s="7"/>
      <c r="H164" s="7"/>
      <c r="I164" s="7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7"/>
      <c r="W164" s="7"/>
      <c r="X164" s="7"/>
      <c r="Y164" s="7"/>
      <c r="Z164" s="7"/>
    </row>
    <row r="165" ht="15.75" customHeight="1">
      <c r="A165" s="7"/>
      <c r="B165" s="7"/>
      <c r="C165" s="7"/>
      <c r="D165" s="7"/>
      <c r="E165" s="7"/>
      <c r="F165" s="7"/>
      <c r="G165" s="7"/>
      <c r="H165" s="7"/>
      <c r="I165" s="7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7"/>
      <c r="W165" s="7"/>
      <c r="X165" s="7"/>
      <c r="Y165" s="7"/>
      <c r="Z165" s="7"/>
    </row>
    <row r="166" ht="15.75" customHeight="1">
      <c r="A166" s="7"/>
      <c r="B166" s="7"/>
      <c r="C166" s="7"/>
      <c r="D166" s="7"/>
      <c r="E166" s="7"/>
      <c r="F166" s="7"/>
      <c r="G166" s="7"/>
      <c r="H166" s="7"/>
      <c r="I166" s="7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7"/>
      <c r="W166" s="7"/>
      <c r="X166" s="7"/>
      <c r="Y166" s="7"/>
      <c r="Z166" s="7"/>
    </row>
    <row r="167" ht="15.75" customHeight="1">
      <c r="A167" s="7"/>
      <c r="B167" s="7"/>
      <c r="C167" s="7"/>
      <c r="D167" s="7"/>
      <c r="E167" s="7"/>
      <c r="F167" s="7"/>
      <c r="G167" s="7"/>
      <c r="H167" s="7"/>
      <c r="I167" s="7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7"/>
      <c r="W167" s="7"/>
      <c r="X167" s="7"/>
      <c r="Y167" s="7"/>
      <c r="Z167" s="7"/>
    </row>
    <row r="168" ht="15.75" customHeight="1">
      <c r="A168" s="7"/>
      <c r="B168" s="7"/>
      <c r="C168" s="7"/>
      <c r="D168" s="7"/>
      <c r="E168" s="7"/>
      <c r="F168" s="7"/>
      <c r="G168" s="7"/>
      <c r="H168" s="7"/>
      <c r="I168" s="7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7"/>
      <c r="W168" s="7"/>
      <c r="X168" s="7"/>
      <c r="Y168" s="7"/>
      <c r="Z168" s="7"/>
    </row>
    <row r="169" ht="15.75" customHeight="1">
      <c r="A169" s="7"/>
      <c r="B169" s="7"/>
      <c r="C169" s="7"/>
      <c r="D169" s="7"/>
      <c r="E169" s="7"/>
      <c r="F169" s="7"/>
      <c r="G169" s="7"/>
      <c r="H169" s="7"/>
      <c r="I169" s="7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7"/>
      <c r="W169" s="7"/>
      <c r="X169" s="7"/>
      <c r="Y169" s="7"/>
      <c r="Z169" s="7"/>
    </row>
    <row r="170" ht="15.75" customHeight="1">
      <c r="A170" s="7"/>
      <c r="B170" s="7"/>
      <c r="C170" s="7"/>
      <c r="D170" s="7"/>
      <c r="E170" s="7"/>
      <c r="F170" s="7"/>
      <c r="G170" s="7"/>
      <c r="H170" s="7"/>
      <c r="I170" s="7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7"/>
      <c r="W170" s="7"/>
      <c r="X170" s="7"/>
      <c r="Y170" s="7"/>
      <c r="Z170" s="7"/>
    </row>
    <row r="171" ht="15.75" customHeight="1">
      <c r="A171" s="7"/>
      <c r="B171" s="7"/>
      <c r="C171" s="7"/>
      <c r="D171" s="7"/>
      <c r="E171" s="7"/>
      <c r="F171" s="7"/>
      <c r="G171" s="7"/>
      <c r="H171" s="7"/>
      <c r="I171" s="7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7"/>
      <c r="W171" s="7"/>
      <c r="X171" s="7"/>
      <c r="Y171" s="7"/>
      <c r="Z171" s="7"/>
    </row>
    <row r="172" ht="15.75" customHeight="1">
      <c r="A172" s="7"/>
      <c r="B172" s="7"/>
      <c r="C172" s="7"/>
      <c r="D172" s="7"/>
      <c r="E172" s="7"/>
      <c r="F172" s="7"/>
      <c r="G172" s="7"/>
      <c r="H172" s="7"/>
      <c r="I172" s="7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7"/>
      <c r="W172" s="7"/>
      <c r="X172" s="7"/>
      <c r="Y172" s="7"/>
      <c r="Z172" s="7"/>
    </row>
    <row r="173" ht="15.75" customHeight="1">
      <c r="A173" s="7"/>
      <c r="B173" s="7"/>
      <c r="C173" s="7"/>
      <c r="D173" s="7"/>
      <c r="E173" s="7"/>
      <c r="F173" s="7"/>
      <c r="G173" s="7"/>
      <c r="H173" s="7"/>
      <c r="I173" s="7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7"/>
      <c r="W173" s="7"/>
      <c r="X173" s="7"/>
      <c r="Y173" s="7"/>
      <c r="Z173" s="7"/>
    </row>
    <row r="174" ht="15.75" customHeight="1">
      <c r="A174" s="7"/>
      <c r="B174" s="7"/>
      <c r="C174" s="7"/>
      <c r="D174" s="7"/>
      <c r="E174" s="7"/>
      <c r="F174" s="7"/>
      <c r="G174" s="7"/>
      <c r="H174" s="7"/>
      <c r="I174" s="7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7"/>
      <c r="W174" s="7"/>
      <c r="X174" s="7"/>
      <c r="Y174" s="7"/>
      <c r="Z174" s="7"/>
    </row>
    <row r="175" ht="15.75" customHeight="1">
      <c r="A175" s="7"/>
      <c r="B175" s="7"/>
      <c r="C175" s="7"/>
      <c r="D175" s="7"/>
      <c r="E175" s="7"/>
      <c r="F175" s="7"/>
      <c r="G175" s="7"/>
      <c r="H175" s="7"/>
      <c r="I175" s="7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7"/>
      <c r="W175" s="7"/>
      <c r="X175" s="7"/>
      <c r="Y175" s="7"/>
      <c r="Z175" s="7"/>
    </row>
    <row r="176" ht="15.75" customHeight="1">
      <c r="A176" s="7"/>
      <c r="B176" s="7"/>
      <c r="C176" s="7"/>
      <c r="D176" s="7"/>
      <c r="E176" s="7"/>
      <c r="F176" s="7"/>
      <c r="G176" s="7"/>
      <c r="H176" s="7"/>
      <c r="I176" s="7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7"/>
      <c r="W176" s="7"/>
      <c r="X176" s="7"/>
      <c r="Y176" s="7"/>
      <c r="Z176" s="7"/>
    </row>
    <row r="177" ht="15.75" customHeight="1">
      <c r="A177" s="7"/>
      <c r="B177" s="7"/>
      <c r="C177" s="7"/>
      <c r="D177" s="7"/>
      <c r="E177" s="7"/>
      <c r="F177" s="7"/>
      <c r="G177" s="7"/>
      <c r="H177" s="7"/>
      <c r="I177" s="7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7"/>
      <c r="W177" s="7"/>
      <c r="X177" s="7"/>
      <c r="Y177" s="7"/>
      <c r="Z177" s="7"/>
    </row>
    <row r="178" ht="15.75" customHeight="1">
      <c r="A178" s="7"/>
      <c r="B178" s="7"/>
      <c r="C178" s="7"/>
      <c r="D178" s="7"/>
      <c r="E178" s="7"/>
      <c r="F178" s="7"/>
      <c r="G178" s="7"/>
      <c r="H178" s="7"/>
      <c r="I178" s="7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7"/>
      <c r="W178" s="7"/>
      <c r="X178" s="7"/>
      <c r="Y178" s="7"/>
      <c r="Z178" s="7"/>
    </row>
    <row r="179" ht="15.75" customHeight="1">
      <c r="A179" s="7"/>
      <c r="B179" s="7"/>
      <c r="C179" s="7"/>
      <c r="D179" s="7"/>
      <c r="E179" s="7"/>
      <c r="F179" s="7"/>
      <c r="G179" s="7"/>
      <c r="H179" s="7"/>
      <c r="I179" s="7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7"/>
      <c r="W179" s="7"/>
      <c r="X179" s="7"/>
      <c r="Y179" s="7"/>
      <c r="Z179" s="7"/>
    </row>
    <row r="180" ht="15.75" customHeight="1">
      <c r="A180" s="7"/>
      <c r="B180" s="7"/>
      <c r="C180" s="7"/>
      <c r="D180" s="7"/>
      <c r="E180" s="7"/>
      <c r="F180" s="7"/>
      <c r="G180" s="7"/>
      <c r="H180" s="7"/>
      <c r="I180" s="7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7"/>
      <c r="W180" s="7"/>
      <c r="X180" s="7"/>
      <c r="Y180" s="7"/>
      <c r="Z180" s="7"/>
    </row>
    <row r="181" ht="15.75" customHeight="1">
      <c r="A181" s="7"/>
      <c r="B181" s="7"/>
      <c r="C181" s="7"/>
      <c r="D181" s="7"/>
      <c r="E181" s="7"/>
      <c r="F181" s="7"/>
      <c r="G181" s="7"/>
      <c r="H181" s="7"/>
      <c r="I181" s="7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7"/>
      <c r="W181" s="7"/>
      <c r="X181" s="7"/>
      <c r="Y181" s="7"/>
      <c r="Z181" s="7"/>
    </row>
    <row r="182" ht="15.75" customHeight="1">
      <c r="A182" s="7"/>
      <c r="B182" s="7"/>
      <c r="C182" s="7"/>
      <c r="D182" s="7"/>
      <c r="E182" s="7"/>
      <c r="F182" s="7"/>
      <c r="G182" s="7"/>
      <c r="H182" s="7"/>
      <c r="I182" s="7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7"/>
      <c r="W182" s="7"/>
      <c r="X182" s="7"/>
      <c r="Y182" s="7"/>
      <c r="Z182" s="7"/>
    </row>
    <row r="183" ht="15.75" customHeight="1">
      <c r="A183" s="7"/>
      <c r="B183" s="7"/>
      <c r="C183" s="7"/>
      <c r="D183" s="7"/>
      <c r="E183" s="7"/>
      <c r="F183" s="7"/>
      <c r="G183" s="7"/>
      <c r="H183" s="7"/>
      <c r="I183" s="7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7"/>
      <c r="W183" s="7"/>
      <c r="X183" s="7"/>
      <c r="Y183" s="7"/>
      <c r="Z183" s="7"/>
    </row>
    <row r="184" ht="15.75" customHeight="1">
      <c r="A184" s="7"/>
      <c r="B184" s="7"/>
      <c r="C184" s="7"/>
      <c r="D184" s="7"/>
      <c r="E184" s="7"/>
      <c r="F184" s="7"/>
      <c r="G184" s="7"/>
      <c r="H184" s="7"/>
      <c r="I184" s="7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7"/>
      <c r="W184" s="7"/>
      <c r="X184" s="7"/>
      <c r="Y184" s="7"/>
      <c r="Z184" s="7"/>
    </row>
    <row r="185" ht="15.75" customHeight="1">
      <c r="A185" s="7"/>
      <c r="B185" s="7"/>
      <c r="C185" s="7"/>
      <c r="D185" s="7"/>
      <c r="E185" s="7"/>
      <c r="F185" s="7"/>
      <c r="G185" s="7"/>
      <c r="H185" s="7"/>
      <c r="I185" s="7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7"/>
      <c r="W185" s="7"/>
      <c r="X185" s="7"/>
      <c r="Y185" s="7"/>
      <c r="Z185" s="7"/>
    </row>
    <row r="186" ht="15.75" customHeight="1">
      <c r="A186" s="7"/>
      <c r="B186" s="7"/>
      <c r="C186" s="7"/>
      <c r="D186" s="7"/>
      <c r="E186" s="7"/>
      <c r="F186" s="7"/>
      <c r="G186" s="7"/>
      <c r="H186" s="7"/>
      <c r="I186" s="7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7"/>
      <c r="W186" s="7"/>
      <c r="X186" s="7"/>
      <c r="Y186" s="7"/>
      <c r="Z186" s="7"/>
    </row>
    <row r="187" ht="15.75" customHeight="1">
      <c r="A187" s="7"/>
      <c r="B187" s="7"/>
      <c r="C187" s="7"/>
      <c r="D187" s="7"/>
      <c r="E187" s="7"/>
      <c r="F187" s="7"/>
      <c r="G187" s="7"/>
      <c r="H187" s="7"/>
      <c r="I187" s="7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7"/>
      <c r="W187" s="7"/>
      <c r="X187" s="7"/>
      <c r="Y187" s="7"/>
      <c r="Z187" s="7"/>
    </row>
    <row r="188" ht="15.75" customHeight="1">
      <c r="A188" s="7"/>
      <c r="B188" s="7"/>
      <c r="C188" s="7"/>
      <c r="D188" s="7"/>
      <c r="E188" s="7"/>
      <c r="F188" s="7"/>
      <c r="G188" s="7"/>
      <c r="H188" s="7"/>
      <c r="I188" s="7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7"/>
      <c r="W188" s="7"/>
      <c r="X188" s="7"/>
      <c r="Y188" s="7"/>
      <c r="Z188" s="7"/>
    </row>
    <row r="189" ht="15.75" customHeight="1">
      <c r="A189" s="7"/>
      <c r="B189" s="7"/>
      <c r="C189" s="7"/>
      <c r="D189" s="7"/>
      <c r="E189" s="7"/>
      <c r="F189" s="7"/>
      <c r="G189" s="7"/>
      <c r="H189" s="7"/>
      <c r="I189" s="7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7"/>
      <c r="W189" s="7"/>
      <c r="X189" s="7"/>
      <c r="Y189" s="7"/>
      <c r="Z189" s="7"/>
    </row>
    <row r="190" ht="15.75" customHeight="1">
      <c r="A190" s="7"/>
      <c r="B190" s="7"/>
      <c r="C190" s="7"/>
      <c r="D190" s="7"/>
      <c r="E190" s="7"/>
      <c r="F190" s="7"/>
      <c r="G190" s="7"/>
      <c r="H190" s="7"/>
      <c r="I190" s="7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7"/>
      <c r="W190" s="7"/>
      <c r="X190" s="7"/>
      <c r="Y190" s="7"/>
      <c r="Z190" s="7"/>
    </row>
    <row r="191" ht="15.75" customHeight="1">
      <c r="A191" s="7"/>
      <c r="B191" s="7"/>
      <c r="C191" s="7"/>
      <c r="D191" s="7"/>
      <c r="E191" s="7"/>
      <c r="F191" s="7"/>
      <c r="G191" s="7"/>
      <c r="H191" s="7"/>
      <c r="I191" s="7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7"/>
      <c r="W191" s="7"/>
      <c r="X191" s="7"/>
      <c r="Y191" s="7"/>
      <c r="Z191" s="7"/>
    </row>
    <row r="192" ht="15.75" customHeight="1">
      <c r="A192" s="7"/>
      <c r="B192" s="7"/>
      <c r="C192" s="7"/>
      <c r="D192" s="7"/>
      <c r="E192" s="7"/>
      <c r="F192" s="7"/>
      <c r="G192" s="7"/>
      <c r="H192" s="7"/>
      <c r="I192" s="7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7"/>
      <c r="W192" s="7"/>
      <c r="X192" s="7"/>
      <c r="Y192" s="7"/>
      <c r="Z192" s="7"/>
    </row>
    <row r="193" ht="15.75" customHeight="1">
      <c r="A193" s="7"/>
      <c r="B193" s="7"/>
      <c r="C193" s="7"/>
      <c r="D193" s="7"/>
      <c r="E193" s="7"/>
      <c r="F193" s="7"/>
      <c r="G193" s="7"/>
      <c r="H193" s="7"/>
      <c r="I193" s="7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7"/>
      <c r="W193" s="7"/>
      <c r="X193" s="7"/>
      <c r="Y193" s="7"/>
      <c r="Z193" s="7"/>
    </row>
    <row r="194" ht="15.75" customHeight="1">
      <c r="A194" s="7"/>
      <c r="B194" s="7"/>
      <c r="C194" s="7"/>
      <c r="D194" s="7"/>
      <c r="E194" s="7"/>
      <c r="F194" s="7"/>
      <c r="G194" s="7"/>
      <c r="H194" s="7"/>
      <c r="I194" s="7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7"/>
      <c r="W194" s="7"/>
      <c r="X194" s="7"/>
      <c r="Y194" s="7"/>
      <c r="Z194" s="7"/>
    </row>
    <row r="195" ht="15.75" customHeight="1">
      <c r="A195" s="7"/>
      <c r="B195" s="7"/>
      <c r="C195" s="7"/>
      <c r="D195" s="7"/>
      <c r="E195" s="7"/>
      <c r="F195" s="7"/>
      <c r="G195" s="7"/>
      <c r="H195" s="7"/>
      <c r="I195" s="7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7"/>
      <c r="W195" s="7"/>
      <c r="X195" s="7"/>
      <c r="Y195" s="7"/>
      <c r="Z195" s="7"/>
    </row>
    <row r="196" ht="15.75" customHeight="1">
      <c r="A196" s="7"/>
      <c r="B196" s="7"/>
      <c r="C196" s="7"/>
      <c r="D196" s="7"/>
      <c r="E196" s="7"/>
      <c r="F196" s="7"/>
      <c r="G196" s="7"/>
      <c r="H196" s="7"/>
      <c r="I196" s="7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7"/>
      <c r="W196" s="7"/>
      <c r="X196" s="7"/>
      <c r="Y196" s="7"/>
      <c r="Z196" s="7"/>
    </row>
    <row r="197" ht="15.75" customHeight="1">
      <c r="A197" s="7"/>
      <c r="B197" s="7"/>
      <c r="C197" s="7"/>
      <c r="D197" s="7"/>
      <c r="E197" s="7"/>
      <c r="F197" s="7"/>
      <c r="G197" s="7"/>
      <c r="H197" s="7"/>
      <c r="I197" s="7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7"/>
      <c r="W197" s="7"/>
      <c r="X197" s="7"/>
      <c r="Y197" s="7"/>
      <c r="Z197" s="7"/>
    </row>
    <row r="198" ht="15.75" customHeight="1">
      <c r="A198" s="7"/>
      <c r="B198" s="7"/>
      <c r="C198" s="7"/>
      <c r="D198" s="7"/>
      <c r="E198" s="7"/>
      <c r="F198" s="7"/>
      <c r="G198" s="7"/>
      <c r="H198" s="7"/>
      <c r="I198" s="7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7"/>
      <c r="W198" s="7"/>
      <c r="X198" s="7"/>
      <c r="Y198" s="7"/>
      <c r="Z198" s="7"/>
    </row>
    <row r="199" ht="15.75" customHeight="1">
      <c r="A199" s="7"/>
      <c r="B199" s="7"/>
      <c r="C199" s="7"/>
      <c r="D199" s="7"/>
      <c r="E199" s="7"/>
      <c r="F199" s="7"/>
      <c r="G199" s="7"/>
      <c r="H199" s="7"/>
      <c r="I199" s="7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7"/>
      <c r="W199" s="7"/>
      <c r="X199" s="7"/>
      <c r="Y199" s="7"/>
      <c r="Z199" s="7"/>
    </row>
    <row r="200" ht="15.75" customHeight="1">
      <c r="A200" s="7"/>
      <c r="B200" s="7"/>
      <c r="C200" s="7"/>
      <c r="D200" s="7"/>
      <c r="E200" s="7"/>
      <c r="F200" s="7"/>
      <c r="G200" s="7"/>
      <c r="H200" s="7"/>
      <c r="I200" s="7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7"/>
      <c r="W200" s="7"/>
      <c r="X200" s="7"/>
      <c r="Y200" s="7"/>
      <c r="Z200" s="7"/>
    </row>
    <row r="201" ht="15.75" customHeight="1">
      <c r="A201" s="7"/>
      <c r="B201" s="7"/>
      <c r="C201" s="7"/>
      <c r="D201" s="7"/>
      <c r="E201" s="7"/>
      <c r="F201" s="7"/>
      <c r="G201" s="7"/>
      <c r="H201" s="7"/>
      <c r="I201" s="7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7"/>
      <c r="W201" s="7"/>
      <c r="X201" s="7"/>
      <c r="Y201" s="7"/>
      <c r="Z201" s="7"/>
    </row>
    <row r="202" ht="15.75" customHeight="1">
      <c r="A202" s="7"/>
      <c r="B202" s="7"/>
      <c r="C202" s="7"/>
      <c r="D202" s="7"/>
      <c r="E202" s="7"/>
      <c r="F202" s="7"/>
      <c r="G202" s="7"/>
      <c r="H202" s="7"/>
      <c r="I202" s="7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7"/>
      <c r="W202" s="7"/>
      <c r="X202" s="7"/>
      <c r="Y202" s="7"/>
      <c r="Z202" s="7"/>
    </row>
    <row r="203" ht="15.75" customHeight="1">
      <c r="A203" s="7"/>
      <c r="B203" s="7"/>
      <c r="C203" s="7"/>
      <c r="D203" s="7"/>
      <c r="E203" s="7"/>
      <c r="F203" s="7"/>
      <c r="G203" s="7"/>
      <c r="H203" s="7"/>
      <c r="I203" s="7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7"/>
      <c r="W203" s="7"/>
      <c r="X203" s="7"/>
      <c r="Y203" s="7"/>
      <c r="Z203" s="7"/>
    </row>
    <row r="204" ht="15.75" customHeight="1">
      <c r="A204" s="7"/>
      <c r="B204" s="7"/>
      <c r="C204" s="7"/>
      <c r="D204" s="7"/>
      <c r="E204" s="7"/>
      <c r="F204" s="7"/>
      <c r="G204" s="7"/>
      <c r="H204" s="7"/>
      <c r="I204" s="7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7"/>
      <c r="W204" s="7"/>
      <c r="X204" s="7"/>
      <c r="Y204" s="7"/>
      <c r="Z204" s="7"/>
    </row>
    <row r="205" ht="15.75" customHeight="1">
      <c r="A205" s="7"/>
      <c r="B205" s="7"/>
      <c r="C205" s="7"/>
      <c r="D205" s="7"/>
      <c r="E205" s="7"/>
      <c r="F205" s="7"/>
      <c r="G205" s="7"/>
      <c r="H205" s="7"/>
      <c r="I205" s="7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7"/>
      <c r="W205" s="7"/>
      <c r="X205" s="7"/>
      <c r="Y205" s="7"/>
      <c r="Z205" s="7"/>
    </row>
    <row r="206" ht="15.75" customHeight="1">
      <c r="A206" s="7"/>
      <c r="B206" s="7"/>
      <c r="C206" s="7"/>
      <c r="D206" s="7"/>
      <c r="E206" s="7"/>
      <c r="F206" s="7"/>
      <c r="G206" s="7"/>
      <c r="H206" s="7"/>
      <c r="I206" s="7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7"/>
      <c r="W206" s="7"/>
      <c r="X206" s="7"/>
      <c r="Y206" s="7"/>
      <c r="Z206" s="7"/>
    </row>
    <row r="207" ht="15.75" customHeight="1">
      <c r="A207" s="7"/>
      <c r="B207" s="7"/>
      <c r="C207" s="7"/>
      <c r="D207" s="7"/>
      <c r="E207" s="7"/>
      <c r="F207" s="7"/>
      <c r="G207" s="7"/>
      <c r="H207" s="7"/>
      <c r="I207" s="7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7"/>
      <c r="W207" s="7"/>
      <c r="X207" s="7"/>
      <c r="Y207" s="7"/>
      <c r="Z207" s="7"/>
    </row>
    <row r="208" ht="15.75" customHeight="1">
      <c r="A208" s="7"/>
      <c r="B208" s="7"/>
      <c r="C208" s="7"/>
      <c r="D208" s="7"/>
      <c r="E208" s="7"/>
      <c r="F208" s="7"/>
      <c r="G208" s="7"/>
      <c r="H208" s="7"/>
      <c r="I208" s="7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7"/>
      <c r="W208" s="7"/>
      <c r="X208" s="7"/>
      <c r="Y208" s="7"/>
      <c r="Z208" s="7"/>
    </row>
    <row r="209" ht="15.75" customHeight="1">
      <c r="A209" s="7"/>
      <c r="B209" s="7"/>
      <c r="C209" s="7"/>
      <c r="D209" s="7"/>
      <c r="E209" s="7"/>
      <c r="F209" s="7"/>
      <c r="G209" s="7"/>
      <c r="H209" s="7"/>
      <c r="I209" s="7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7"/>
      <c r="W209" s="7"/>
      <c r="X209" s="7"/>
      <c r="Y209" s="7"/>
      <c r="Z209" s="7"/>
    </row>
    <row r="210" ht="15.75" customHeight="1">
      <c r="A210" s="7"/>
      <c r="B210" s="7"/>
      <c r="C210" s="7"/>
      <c r="D210" s="7"/>
      <c r="E210" s="7"/>
      <c r="F210" s="7"/>
      <c r="G210" s="7"/>
      <c r="H210" s="7"/>
      <c r="I210" s="7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7"/>
      <c r="W210" s="7"/>
      <c r="X210" s="7"/>
      <c r="Y210" s="7"/>
      <c r="Z210" s="7"/>
    </row>
    <row r="211" ht="15.75" customHeight="1">
      <c r="A211" s="7"/>
      <c r="B211" s="7"/>
      <c r="C211" s="7"/>
      <c r="D211" s="7"/>
      <c r="E211" s="7"/>
      <c r="F211" s="7"/>
      <c r="G211" s="7"/>
      <c r="H211" s="7"/>
      <c r="I211" s="7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7"/>
      <c r="W211" s="7"/>
      <c r="X211" s="7"/>
      <c r="Y211" s="7"/>
      <c r="Z211" s="7"/>
    </row>
    <row r="212" ht="15.75" customHeight="1">
      <c r="A212" s="7"/>
      <c r="B212" s="7"/>
      <c r="C212" s="7"/>
      <c r="D212" s="7"/>
      <c r="E212" s="7"/>
      <c r="F212" s="7"/>
      <c r="G212" s="7"/>
      <c r="H212" s="7"/>
      <c r="I212" s="7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7"/>
      <c r="W212" s="7"/>
      <c r="X212" s="7"/>
      <c r="Y212" s="7"/>
      <c r="Z212" s="7"/>
    </row>
    <row r="213" ht="15.75" customHeight="1">
      <c r="A213" s="7"/>
      <c r="B213" s="7"/>
      <c r="C213" s="7"/>
      <c r="D213" s="7"/>
      <c r="E213" s="7"/>
      <c r="F213" s="7"/>
      <c r="G213" s="7"/>
      <c r="H213" s="7"/>
      <c r="I213" s="7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7"/>
      <c r="W213" s="7"/>
      <c r="X213" s="7"/>
      <c r="Y213" s="7"/>
      <c r="Z213" s="7"/>
    </row>
    <row r="214" ht="15.75" customHeight="1">
      <c r="A214" s="7"/>
      <c r="B214" s="7"/>
      <c r="C214" s="7"/>
      <c r="D214" s="7"/>
      <c r="E214" s="7"/>
      <c r="F214" s="7"/>
      <c r="G214" s="7"/>
      <c r="H214" s="7"/>
      <c r="I214" s="7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7"/>
      <c r="W214" s="7"/>
      <c r="X214" s="7"/>
      <c r="Y214" s="7"/>
      <c r="Z214" s="7"/>
    </row>
    <row r="215" ht="15.75" customHeight="1">
      <c r="A215" s="7"/>
      <c r="B215" s="7"/>
      <c r="C215" s="7"/>
      <c r="D215" s="7"/>
      <c r="E215" s="7"/>
      <c r="F215" s="7"/>
      <c r="G215" s="7"/>
      <c r="H215" s="7"/>
      <c r="I215" s="7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7"/>
      <c r="W215" s="7"/>
      <c r="X215" s="7"/>
      <c r="Y215" s="7"/>
      <c r="Z215" s="7"/>
    </row>
    <row r="216" ht="15.75" customHeight="1">
      <c r="A216" s="7"/>
      <c r="B216" s="7"/>
      <c r="C216" s="7"/>
      <c r="D216" s="7"/>
      <c r="E216" s="7"/>
      <c r="F216" s="7"/>
      <c r="G216" s="7"/>
      <c r="H216" s="7"/>
      <c r="I216" s="7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7"/>
      <c r="W216" s="7"/>
      <c r="X216" s="7"/>
      <c r="Y216" s="7"/>
      <c r="Z216" s="7"/>
    </row>
    <row r="217" ht="15.75" customHeight="1">
      <c r="A217" s="7"/>
      <c r="B217" s="7"/>
      <c r="C217" s="7"/>
      <c r="D217" s="7"/>
      <c r="E217" s="7"/>
      <c r="F217" s="7"/>
      <c r="G217" s="7"/>
      <c r="H217" s="7"/>
      <c r="I217" s="7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7"/>
      <c r="W217" s="7"/>
      <c r="X217" s="7"/>
      <c r="Y217" s="7"/>
      <c r="Z217" s="7"/>
    </row>
    <row r="218" ht="15.75" customHeight="1">
      <c r="A218" s="7"/>
      <c r="B218" s="7"/>
      <c r="C218" s="7"/>
      <c r="D218" s="7"/>
      <c r="E218" s="7"/>
      <c r="F218" s="7"/>
      <c r="G218" s="7"/>
      <c r="H218" s="7"/>
      <c r="I218" s="7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7"/>
      <c r="W218" s="7"/>
      <c r="X218" s="7"/>
      <c r="Y218" s="7"/>
      <c r="Z218" s="7"/>
    </row>
    <row r="219" ht="15.75" customHeight="1">
      <c r="A219" s="7"/>
      <c r="B219" s="7"/>
      <c r="C219" s="7"/>
      <c r="D219" s="7"/>
      <c r="E219" s="7"/>
      <c r="F219" s="7"/>
      <c r="G219" s="7"/>
      <c r="H219" s="7"/>
      <c r="I219" s="7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7"/>
      <c r="W219" s="7"/>
      <c r="X219" s="7"/>
      <c r="Y219" s="7"/>
      <c r="Z219" s="7"/>
    </row>
    <row r="220" ht="15.75" customHeight="1">
      <c r="A220" s="7"/>
      <c r="B220" s="7"/>
      <c r="C220" s="7"/>
      <c r="D220" s="7"/>
      <c r="E220" s="7"/>
      <c r="F220" s="7"/>
      <c r="G220" s="7"/>
      <c r="H220" s="7"/>
      <c r="I220" s="7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7"/>
      <c r="W220" s="7"/>
      <c r="X220" s="7"/>
      <c r="Y220" s="7"/>
      <c r="Z220" s="7"/>
    </row>
    <row r="221" ht="15.75" customHeight="1">
      <c r="A221" s="7"/>
      <c r="B221" s="7"/>
      <c r="C221" s="7"/>
      <c r="D221" s="7"/>
      <c r="E221" s="7"/>
      <c r="F221" s="7"/>
      <c r="G221" s="7"/>
      <c r="H221" s="7"/>
      <c r="I221" s="7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7"/>
      <c r="W221" s="7"/>
      <c r="X221" s="7"/>
      <c r="Y221" s="7"/>
      <c r="Z221" s="7"/>
    </row>
    <row r="222" ht="15.75" customHeight="1">
      <c r="A222" s="7"/>
      <c r="B222" s="7"/>
      <c r="C222" s="7"/>
      <c r="D222" s="7"/>
      <c r="E222" s="7"/>
      <c r="F222" s="7"/>
      <c r="G222" s="7"/>
      <c r="H222" s="7"/>
      <c r="I222" s="7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7"/>
      <c r="W222" s="7"/>
      <c r="X222" s="7"/>
      <c r="Y222" s="7"/>
      <c r="Z222" s="7"/>
    </row>
    <row r="223" ht="15.75" customHeight="1">
      <c r="A223" s="7"/>
      <c r="B223" s="7"/>
      <c r="C223" s="7"/>
      <c r="D223" s="7"/>
      <c r="E223" s="7"/>
      <c r="F223" s="7"/>
      <c r="G223" s="7"/>
      <c r="H223" s="7"/>
      <c r="I223" s="7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7"/>
      <c r="W223" s="7"/>
      <c r="X223" s="7"/>
      <c r="Y223" s="7"/>
      <c r="Z223" s="7"/>
    </row>
    <row r="224" ht="15.75" customHeight="1">
      <c r="A224" s="7"/>
      <c r="B224" s="7"/>
      <c r="C224" s="7"/>
      <c r="D224" s="7"/>
      <c r="E224" s="7"/>
      <c r="F224" s="7"/>
      <c r="G224" s="7"/>
      <c r="H224" s="7"/>
      <c r="I224" s="7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7"/>
      <c r="W224" s="7"/>
      <c r="X224" s="7"/>
      <c r="Y224" s="7"/>
      <c r="Z224" s="7"/>
    </row>
    <row r="225" ht="15.75" customHeight="1">
      <c r="A225" s="7"/>
      <c r="B225" s="7"/>
      <c r="C225" s="7"/>
      <c r="D225" s="7"/>
      <c r="E225" s="7"/>
      <c r="F225" s="7"/>
      <c r="G225" s="7"/>
      <c r="H225" s="7"/>
      <c r="I225" s="7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7"/>
      <c r="W225" s="7"/>
      <c r="X225" s="7"/>
      <c r="Y225" s="7"/>
      <c r="Z225" s="7"/>
    </row>
    <row r="226" ht="15.75" customHeight="1">
      <c r="A226" s="7"/>
      <c r="B226" s="7"/>
      <c r="C226" s="7"/>
      <c r="D226" s="7"/>
      <c r="E226" s="7"/>
      <c r="F226" s="7"/>
      <c r="G226" s="7"/>
      <c r="H226" s="7"/>
      <c r="I226" s="7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7"/>
      <c r="W226" s="7"/>
      <c r="X226" s="7"/>
      <c r="Y226" s="7"/>
      <c r="Z226" s="7"/>
    </row>
    <row r="227" ht="15.75" customHeight="1">
      <c r="A227" s="7"/>
      <c r="B227" s="7"/>
      <c r="C227" s="7"/>
      <c r="D227" s="7"/>
      <c r="E227" s="7"/>
      <c r="F227" s="7"/>
      <c r="G227" s="7"/>
      <c r="H227" s="7"/>
      <c r="I227" s="7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7"/>
      <c r="W227" s="7"/>
      <c r="X227" s="7"/>
      <c r="Y227" s="7"/>
      <c r="Z227" s="7"/>
    </row>
    <row r="228" ht="15.75" customHeight="1">
      <c r="A228" s="7"/>
      <c r="B228" s="7"/>
      <c r="C228" s="7"/>
      <c r="D228" s="7"/>
      <c r="E228" s="7"/>
      <c r="F228" s="7"/>
      <c r="G228" s="7"/>
      <c r="H228" s="7"/>
      <c r="I228" s="7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7"/>
      <c r="W228" s="7"/>
      <c r="X228" s="7"/>
      <c r="Y228" s="7"/>
      <c r="Z228" s="7"/>
    </row>
    <row r="229" ht="15.75" customHeight="1">
      <c r="A229" s="7"/>
      <c r="B229" s="7"/>
      <c r="C229" s="7"/>
      <c r="D229" s="7"/>
      <c r="E229" s="7"/>
      <c r="F229" s="7"/>
      <c r="G229" s="7"/>
      <c r="H229" s="7"/>
      <c r="I229" s="7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7"/>
      <c r="W229" s="7"/>
      <c r="X229" s="7"/>
      <c r="Y229" s="7"/>
      <c r="Z229" s="7"/>
    </row>
    <row r="230" ht="15.75" customHeight="1">
      <c r="A230" s="7"/>
      <c r="B230" s="7"/>
      <c r="C230" s="7"/>
      <c r="D230" s="7"/>
      <c r="E230" s="7"/>
      <c r="F230" s="7"/>
      <c r="G230" s="7"/>
      <c r="H230" s="7"/>
      <c r="I230" s="7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7"/>
      <c r="W230" s="7"/>
      <c r="X230" s="7"/>
      <c r="Y230" s="7"/>
      <c r="Z230" s="7"/>
    </row>
    <row r="231" ht="15.75" customHeight="1">
      <c r="A231" s="7"/>
      <c r="B231" s="7"/>
      <c r="C231" s="7"/>
      <c r="D231" s="7"/>
      <c r="E231" s="7"/>
      <c r="F231" s="7"/>
      <c r="G231" s="7"/>
      <c r="H231" s="7"/>
      <c r="I231" s="7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7"/>
      <c r="W231" s="7"/>
      <c r="X231" s="7"/>
      <c r="Y231" s="7"/>
      <c r="Z231" s="7"/>
    </row>
    <row r="232" ht="15.75" customHeight="1">
      <c r="A232" s="7"/>
      <c r="B232" s="7"/>
      <c r="C232" s="7"/>
      <c r="D232" s="7"/>
      <c r="E232" s="7"/>
      <c r="F232" s="7"/>
      <c r="G232" s="7"/>
      <c r="H232" s="7"/>
      <c r="I232" s="7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7"/>
      <c r="W232" s="7"/>
      <c r="X232" s="7"/>
      <c r="Y232" s="7"/>
      <c r="Z232" s="7"/>
    </row>
    <row r="233" ht="15.75" customHeight="1">
      <c r="A233" s="7"/>
      <c r="B233" s="7"/>
      <c r="C233" s="7"/>
      <c r="D233" s="7"/>
      <c r="E233" s="7"/>
      <c r="F233" s="7"/>
      <c r="G233" s="7"/>
      <c r="H233" s="7"/>
      <c r="I233" s="7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7"/>
      <c r="W233" s="7"/>
      <c r="X233" s="7"/>
      <c r="Y233" s="7"/>
      <c r="Z233" s="7"/>
    </row>
    <row r="234" ht="15.75" customHeight="1">
      <c r="A234" s="7"/>
      <c r="B234" s="7"/>
      <c r="C234" s="7"/>
      <c r="D234" s="7"/>
      <c r="E234" s="7"/>
      <c r="F234" s="7"/>
      <c r="G234" s="7"/>
      <c r="H234" s="7"/>
      <c r="I234" s="7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7"/>
      <c r="W234" s="7"/>
      <c r="X234" s="7"/>
      <c r="Y234" s="7"/>
      <c r="Z234" s="7"/>
    </row>
    <row r="235" ht="15.75" customHeight="1">
      <c r="A235" s="7"/>
      <c r="B235" s="7"/>
      <c r="C235" s="7"/>
      <c r="D235" s="7"/>
      <c r="E235" s="7"/>
      <c r="F235" s="7"/>
      <c r="G235" s="7"/>
      <c r="H235" s="7"/>
      <c r="I235" s="7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7"/>
      <c r="W235" s="7"/>
      <c r="X235" s="7"/>
      <c r="Y235" s="7"/>
      <c r="Z235" s="7"/>
    </row>
    <row r="236" ht="15.75" customHeight="1">
      <c r="A236" s="7"/>
      <c r="B236" s="7"/>
      <c r="C236" s="7"/>
      <c r="D236" s="7"/>
      <c r="E236" s="7"/>
      <c r="F236" s="7"/>
      <c r="G236" s="7"/>
      <c r="H236" s="7"/>
      <c r="I236" s="7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7"/>
      <c r="W236" s="7"/>
      <c r="X236" s="7"/>
      <c r="Y236" s="7"/>
      <c r="Z236" s="7"/>
    </row>
    <row r="237" ht="15.75" customHeight="1">
      <c r="A237" s="7"/>
      <c r="B237" s="7"/>
      <c r="C237" s="7"/>
      <c r="D237" s="7"/>
      <c r="E237" s="7"/>
      <c r="F237" s="7"/>
      <c r="G237" s="7"/>
      <c r="H237" s="7"/>
      <c r="I237" s="7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7"/>
      <c r="W237" s="7"/>
      <c r="X237" s="7"/>
      <c r="Y237" s="7"/>
      <c r="Z237" s="7"/>
    </row>
    <row r="238" ht="15.75" customHeight="1">
      <c r="A238" s="7"/>
      <c r="B238" s="7"/>
      <c r="C238" s="7"/>
      <c r="D238" s="7"/>
      <c r="E238" s="7"/>
      <c r="F238" s="7"/>
      <c r="G238" s="7"/>
      <c r="H238" s="7"/>
      <c r="I238" s="7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7"/>
      <c r="W238" s="7"/>
      <c r="X238" s="7"/>
      <c r="Y238" s="7"/>
      <c r="Z238" s="7"/>
    </row>
    <row r="239" ht="15.75" customHeight="1">
      <c r="A239" s="7"/>
      <c r="B239" s="7"/>
      <c r="C239" s="7"/>
      <c r="D239" s="7"/>
      <c r="E239" s="7"/>
      <c r="F239" s="7"/>
      <c r="G239" s="7"/>
      <c r="H239" s="7"/>
      <c r="I239" s="7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7"/>
      <c r="W239" s="7"/>
      <c r="X239" s="7"/>
      <c r="Y239" s="7"/>
      <c r="Z239" s="7"/>
    </row>
    <row r="240" ht="15.75" customHeight="1">
      <c r="A240" s="7"/>
      <c r="B240" s="7"/>
      <c r="C240" s="7"/>
      <c r="D240" s="7"/>
      <c r="E240" s="7"/>
      <c r="F240" s="7"/>
      <c r="G240" s="7"/>
      <c r="H240" s="7"/>
      <c r="I240" s="7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7"/>
      <c r="W240" s="7"/>
      <c r="X240" s="7"/>
      <c r="Y240" s="7"/>
      <c r="Z240" s="7"/>
    </row>
    <row r="241" ht="15.75" customHeight="1">
      <c r="A241" s="7"/>
      <c r="B241" s="7"/>
      <c r="C241" s="7"/>
      <c r="D241" s="7"/>
      <c r="E241" s="7"/>
      <c r="F241" s="7"/>
      <c r="G241" s="7"/>
      <c r="H241" s="7"/>
      <c r="I241" s="7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7"/>
      <c r="W241" s="7"/>
      <c r="X241" s="7"/>
      <c r="Y241" s="7"/>
      <c r="Z241" s="7"/>
    </row>
    <row r="242" ht="15.75" customHeight="1">
      <c r="A242" s="7"/>
      <c r="B242" s="7"/>
      <c r="C242" s="7"/>
      <c r="D242" s="7"/>
      <c r="E242" s="7"/>
      <c r="F242" s="7"/>
      <c r="G242" s="7"/>
      <c r="H242" s="7"/>
      <c r="I242" s="7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7"/>
      <c r="W242" s="7"/>
      <c r="X242" s="7"/>
      <c r="Y242" s="7"/>
      <c r="Z242" s="7"/>
    </row>
    <row r="243" ht="15.75" customHeight="1">
      <c r="A243" s="7"/>
      <c r="B243" s="7"/>
      <c r="C243" s="7"/>
      <c r="D243" s="7"/>
      <c r="E243" s="7"/>
      <c r="F243" s="7"/>
      <c r="G243" s="7"/>
      <c r="H243" s="7"/>
      <c r="I243" s="7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7"/>
      <c r="W243" s="7"/>
      <c r="X243" s="7"/>
      <c r="Y243" s="7"/>
      <c r="Z243" s="7"/>
    </row>
    <row r="244" ht="15.75" customHeight="1">
      <c r="A244" s="7"/>
      <c r="B244" s="7"/>
      <c r="C244" s="7"/>
      <c r="D244" s="7"/>
      <c r="E244" s="7"/>
      <c r="F244" s="7"/>
      <c r="G244" s="7"/>
      <c r="H244" s="7"/>
      <c r="I244" s="7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7"/>
      <c r="W244" s="7"/>
      <c r="X244" s="7"/>
      <c r="Y244" s="7"/>
      <c r="Z244" s="7"/>
    </row>
    <row r="245" ht="15.75" customHeight="1">
      <c r="A245" s="7"/>
      <c r="B245" s="7"/>
      <c r="C245" s="7"/>
      <c r="D245" s="7"/>
      <c r="E245" s="7"/>
      <c r="F245" s="7"/>
      <c r="G245" s="7"/>
      <c r="H245" s="7"/>
      <c r="I245" s="7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7"/>
      <c r="W245" s="7"/>
      <c r="X245" s="7"/>
      <c r="Y245" s="7"/>
      <c r="Z245" s="7"/>
    </row>
    <row r="246" ht="15.75" customHeight="1">
      <c r="A246" s="7"/>
      <c r="B246" s="7"/>
      <c r="C246" s="7"/>
      <c r="D246" s="7"/>
      <c r="E246" s="7"/>
      <c r="F246" s="7"/>
      <c r="G246" s="7"/>
      <c r="H246" s="7"/>
      <c r="I246" s="7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7"/>
      <c r="W246" s="7"/>
      <c r="X246" s="7"/>
      <c r="Y246" s="7"/>
      <c r="Z246" s="7"/>
    </row>
    <row r="247" ht="15.75" customHeight="1">
      <c r="A247" s="7"/>
      <c r="B247" s="7"/>
      <c r="C247" s="7"/>
      <c r="D247" s="7"/>
      <c r="E247" s="7"/>
      <c r="F247" s="7"/>
      <c r="G247" s="7"/>
      <c r="H247" s="7"/>
      <c r="I247" s="7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7"/>
      <c r="W247" s="7"/>
      <c r="X247" s="7"/>
      <c r="Y247" s="7"/>
      <c r="Z247" s="7"/>
    </row>
    <row r="248" ht="15.75" customHeight="1">
      <c r="A248" s="7"/>
      <c r="B248" s="7"/>
      <c r="C248" s="7"/>
      <c r="D248" s="7"/>
      <c r="E248" s="7"/>
      <c r="F248" s="7"/>
      <c r="G248" s="7"/>
      <c r="H248" s="7"/>
      <c r="I248" s="7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7"/>
      <c r="W248" s="7"/>
      <c r="X248" s="7"/>
      <c r="Y248" s="7"/>
      <c r="Z248" s="7"/>
    </row>
    <row r="249" ht="15.75" customHeight="1">
      <c r="A249" s="7"/>
      <c r="B249" s="7"/>
      <c r="C249" s="7"/>
      <c r="D249" s="7"/>
      <c r="E249" s="7"/>
      <c r="F249" s="7"/>
      <c r="G249" s="7"/>
      <c r="H249" s="7"/>
      <c r="I249" s="7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7"/>
      <c r="W249" s="7"/>
      <c r="X249" s="7"/>
      <c r="Y249" s="7"/>
      <c r="Z249" s="7"/>
    </row>
    <row r="250" ht="15.75" customHeight="1">
      <c r="A250" s="7"/>
      <c r="B250" s="7"/>
      <c r="C250" s="7"/>
      <c r="D250" s="7"/>
      <c r="E250" s="7"/>
      <c r="F250" s="7"/>
      <c r="G250" s="7"/>
      <c r="H250" s="7"/>
      <c r="I250" s="7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7"/>
      <c r="W250" s="7"/>
      <c r="X250" s="7"/>
      <c r="Y250" s="7"/>
      <c r="Z250" s="7"/>
    </row>
    <row r="251" ht="15.75" customHeight="1">
      <c r="A251" s="7"/>
      <c r="B251" s="7"/>
      <c r="C251" s="7"/>
      <c r="D251" s="7"/>
      <c r="E251" s="7"/>
      <c r="F251" s="7"/>
      <c r="G251" s="7"/>
      <c r="H251" s="7"/>
      <c r="I251" s="7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7"/>
      <c r="W251" s="7"/>
      <c r="X251" s="7"/>
      <c r="Y251" s="7"/>
      <c r="Z251" s="7"/>
    </row>
    <row r="252" ht="15.75" customHeight="1">
      <c r="A252" s="7"/>
      <c r="B252" s="7"/>
      <c r="C252" s="7"/>
      <c r="D252" s="7"/>
      <c r="E252" s="7"/>
      <c r="F252" s="7"/>
      <c r="G252" s="7"/>
      <c r="H252" s="7"/>
      <c r="I252" s="7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7"/>
      <c r="W252" s="7"/>
      <c r="X252" s="7"/>
      <c r="Y252" s="7"/>
      <c r="Z252" s="7"/>
    </row>
    <row r="253" ht="15.75" customHeight="1">
      <c r="A253" s="7"/>
      <c r="B253" s="7"/>
      <c r="C253" s="7"/>
      <c r="D253" s="7"/>
      <c r="E253" s="7"/>
      <c r="F253" s="7"/>
      <c r="G253" s="7"/>
      <c r="H253" s="7"/>
      <c r="I253" s="7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7"/>
      <c r="W253" s="7"/>
      <c r="X253" s="7"/>
      <c r="Y253" s="7"/>
      <c r="Z253" s="7"/>
    </row>
    <row r="254" ht="15.75" customHeight="1">
      <c r="A254" s="7"/>
      <c r="B254" s="7"/>
      <c r="C254" s="7"/>
      <c r="D254" s="7"/>
      <c r="E254" s="7"/>
      <c r="F254" s="7"/>
      <c r="G254" s="7"/>
      <c r="H254" s="7"/>
      <c r="I254" s="7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7"/>
      <c r="W254" s="7"/>
      <c r="X254" s="7"/>
      <c r="Y254" s="7"/>
      <c r="Z254" s="7"/>
    </row>
    <row r="255" ht="15.75" customHeight="1">
      <c r="A255" s="7"/>
      <c r="B255" s="7"/>
      <c r="C255" s="7"/>
      <c r="D255" s="7"/>
      <c r="E255" s="7"/>
      <c r="F255" s="7"/>
      <c r="G255" s="7"/>
      <c r="H255" s="7"/>
      <c r="I255" s="7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7"/>
      <c r="W255" s="7"/>
      <c r="X255" s="7"/>
      <c r="Y255" s="7"/>
      <c r="Z255" s="7"/>
    </row>
    <row r="256" ht="15.75" customHeight="1">
      <c r="A256" s="7"/>
      <c r="B256" s="7"/>
      <c r="C256" s="7"/>
      <c r="D256" s="7"/>
      <c r="E256" s="7"/>
      <c r="F256" s="7"/>
      <c r="G256" s="7"/>
      <c r="H256" s="7"/>
      <c r="I256" s="7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7"/>
      <c r="W256" s="7"/>
      <c r="X256" s="7"/>
      <c r="Y256" s="7"/>
      <c r="Z256" s="7"/>
    </row>
    <row r="257" ht="15.75" customHeight="1">
      <c r="A257" s="7"/>
      <c r="B257" s="7"/>
      <c r="C257" s="7"/>
      <c r="D257" s="7"/>
      <c r="E257" s="7"/>
      <c r="F257" s="7"/>
      <c r="G257" s="7"/>
      <c r="H257" s="7"/>
      <c r="I257" s="7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7"/>
      <c r="W257" s="7"/>
      <c r="X257" s="7"/>
      <c r="Y257" s="7"/>
      <c r="Z257" s="7"/>
    </row>
    <row r="258" ht="15.75" customHeight="1">
      <c r="A258" s="7"/>
      <c r="B258" s="7"/>
      <c r="C258" s="7"/>
      <c r="D258" s="7"/>
      <c r="E258" s="7"/>
      <c r="F258" s="7"/>
      <c r="G258" s="7"/>
      <c r="H258" s="7"/>
      <c r="I258" s="7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7"/>
      <c r="W258" s="7"/>
      <c r="X258" s="7"/>
      <c r="Y258" s="7"/>
      <c r="Z258" s="7"/>
    </row>
    <row r="259" ht="15.75" customHeight="1">
      <c r="A259" s="7"/>
      <c r="B259" s="7"/>
      <c r="C259" s="7"/>
      <c r="D259" s="7"/>
      <c r="E259" s="7"/>
      <c r="F259" s="7"/>
      <c r="G259" s="7"/>
      <c r="H259" s="7"/>
      <c r="I259" s="7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7"/>
      <c r="W259" s="7"/>
      <c r="X259" s="7"/>
      <c r="Y259" s="7"/>
      <c r="Z259" s="7"/>
    </row>
    <row r="260" ht="15.75" customHeight="1">
      <c r="A260" s="7"/>
      <c r="B260" s="7"/>
      <c r="C260" s="7"/>
      <c r="D260" s="7"/>
      <c r="E260" s="7"/>
      <c r="F260" s="7"/>
      <c r="G260" s="7"/>
      <c r="H260" s="7"/>
      <c r="I260" s="7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7"/>
      <c r="W260" s="7"/>
      <c r="X260" s="7"/>
      <c r="Y260" s="7"/>
      <c r="Z260" s="7"/>
    </row>
    <row r="261" ht="15.75" customHeight="1">
      <c r="A261" s="7"/>
      <c r="B261" s="7"/>
      <c r="C261" s="7"/>
      <c r="D261" s="7"/>
      <c r="E261" s="7"/>
      <c r="F261" s="7"/>
      <c r="G261" s="7"/>
      <c r="H261" s="7"/>
      <c r="I261" s="7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7"/>
      <c r="W261" s="7"/>
      <c r="X261" s="7"/>
      <c r="Y261" s="7"/>
      <c r="Z261" s="7"/>
    </row>
    <row r="262" ht="15.75" customHeight="1">
      <c r="A262" s="7"/>
      <c r="B262" s="7"/>
      <c r="C262" s="7"/>
      <c r="D262" s="7"/>
      <c r="E262" s="7"/>
      <c r="F262" s="7"/>
      <c r="G262" s="7"/>
      <c r="H262" s="7"/>
      <c r="I262" s="7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7"/>
      <c r="W262" s="7"/>
      <c r="X262" s="7"/>
      <c r="Y262" s="7"/>
      <c r="Z262" s="7"/>
    </row>
    <row r="263" ht="15.75" customHeight="1">
      <c r="A263" s="7"/>
      <c r="B263" s="7"/>
      <c r="C263" s="7"/>
      <c r="D263" s="7"/>
      <c r="E263" s="7"/>
      <c r="F263" s="7"/>
      <c r="G263" s="7"/>
      <c r="H263" s="7"/>
      <c r="I263" s="7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7"/>
      <c r="W263" s="7"/>
      <c r="X263" s="7"/>
      <c r="Y263" s="7"/>
      <c r="Z263" s="7"/>
    </row>
    <row r="264" ht="15.75" customHeight="1">
      <c r="A264" s="7"/>
      <c r="B264" s="7"/>
      <c r="C264" s="7"/>
      <c r="D264" s="7"/>
      <c r="E264" s="7"/>
      <c r="F264" s="7"/>
      <c r="G264" s="7"/>
      <c r="H264" s="7"/>
      <c r="I264" s="7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7"/>
      <c r="W264" s="7"/>
      <c r="X264" s="7"/>
      <c r="Y264" s="7"/>
      <c r="Z264" s="7"/>
    </row>
    <row r="265" ht="15.75" customHeight="1">
      <c r="A265" s="7"/>
      <c r="B265" s="7"/>
      <c r="C265" s="7"/>
      <c r="D265" s="7"/>
      <c r="E265" s="7"/>
      <c r="F265" s="7"/>
      <c r="G265" s="7"/>
      <c r="H265" s="7"/>
      <c r="I265" s="7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7"/>
      <c r="W265" s="7"/>
      <c r="X265" s="7"/>
      <c r="Y265" s="7"/>
      <c r="Z265" s="7"/>
    </row>
    <row r="266" ht="15.75" customHeight="1">
      <c r="A266" s="7"/>
      <c r="B266" s="7"/>
      <c r="C266" s="7"/>
      <c r="D266" s="7"/>
      <c r="E266" s="7"/>
      <c r="F266" s="7"/>
      <c r="G266" s="7"/>
      <c r="H266" s="7"/>
      <c r="I266" s="7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7"/>
      <c r="W266" s="7"/>
      <c r="X266" s="7"/>
      <c r="Y266" s="7"/>
      <c r="Z266" s="7"/>
    </row>
    <row r="267" ht="15.75" customHeight="1">
      <c r="A267" s="7"/>
      <c r="B267" s="7"/>
      <c r="C267" s="7"/>
      <c r="D267" s="7"/>
      <c r="E267" s="7"/>
      <c r="F267" s="7"/>
      <c r="G267" s="7"/>
      <c r="H267" s="7"/>
      <c r="I267" s="7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7"/>
      <c r="W267" s="7"/>
      <c r="X267" s="7"/>
      <c r="Y267" s="7"/>
      <c r="Z267" s="7"/>
    </row>
    <row r="268" ht="15.75" customHeight="1">
      <c r="A268" s="7"/>
      <c r="B268" s="7"/>
      <c r="C268" s="7"/>
      <c r="D268" s="7"/>
      <c r="E268" s="7"/>
      <c r="F268" s="7"/>
      <c r="G268" s="7"/>
      <c r="H268" s="7"/>
      <c r="I268" s="7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7"/>
      <c r="W268" s="7"/>
      <c r="X268" s="7"/>
      <c r="Y268" s="7"/>
      <c r="Z268" s="7"/>
    </row>
    <row r="269" ht="15.75" customHeight="1">
      <c r="A269" s="7"/>
      <c r="B269" s="7"/>
      <c r="C269" s="7"/>
      <c r="D269" s="7"/>
      <c r="E269" s="7"/>
      <c r="F269" s="7"/>
      <c r="G269" s="7"/>
      <c r="H269" s="7"/>
      <c r="I269" s="7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7"/>
      <c r="W269" s="7"/>
      <c r="X269" s="7"/>
      <c r="Y269" s="7"/>
      <c r="Z269" s="7"/>
    </row>
    <row r="270" ht="15.75" customHeight="1">
      <c r="A270" s="7"/>
      <c r="B270" s="7"/>
      <c r="C270" s="7"/>
      <c r="D270" s="7"/>
      <c r="E270" s="7"/>
      <c r="F270" s="7"/>
      <c r="G270" s="7"/>
      <c r="H270" s="7"/>
      <c r="I270" s="7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7"/>
      <c r="W270" s="7"/>
      <c r="X270" s="7"/>
      <c r="Y270" s="7"/>
      <c r="Z270" s="7"/>
    </row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5">
    <mergeCell ref="B70:B76"/>
    <mergeCell ref="C70:C76"/>
    <mergeCell ref="B34:B40"/>
    <mergeCell ref="C34:C40"/>
    <mergeCell ref="A41:A76"/>
    <mergeCell ref="B41:B47"/>
    <mergeCell ref="C41:C47"/>
    <mergeCell ref="B48:B54"/>
    <mergeCell ref="C48:C54"/>
    <mergeCell ref="B12:B18"/>
    <mergeCell ref="C12:C18"/>
    <mergeCell ref="B20:B26"/>
    <mergeCell ref="C20:C26"/>
    <mergeCell ref="A1:B1"/>
    <mergeCell ref="C1:I1"/>
    <mergeCell ref="A3:A4"/>
    <mergeCell ref="B3:B4"/>
    <mergeCell ref="C3:C4"/>
    <mergeCell ref="D3:I3"/>
    <mergeCell ref="A5:A40"/>
    <mergeCell ref="B55:I55"/>
    <mergeCell ref="U25:U34"/>
    <mergeCell ref="U35:U44"/>
    <mergeCell ref="U45:U54"/>
    <mergeCell ref="B5:B11"/>
    <mergeCell ref="C5:C11"/>
    <mergeCell ref="U5:U14"/>
    <mergeCell ref="U15:U24"/>
    <mergeCell ref="B19:I19"/>
    <mergeCell ref="B27:B33"/>
    <mergeCell ref="C27:C33"/>
    <mergeCell ref="B56:B62"/>
    <mergeCell ref="C56:C62"/>
    <mergeCell ref="B63:B69"/>
    <mergeCell ref="C63:C69"/>
  </mergeCells>
  <printOptions/>
  <pageMargins bottom="0.787401575" footer="0.0" header="0.0" left="0.511811024" right="0.511811024" top="0.787401575"/>
  <pageSetup paperSize="9" orientation="portrait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3" width="9.14"/>
    <col customWidth="1" min="4" max="9" width="20.86"/>
    <col customWidth="1" hidden="1" min="10" max="10" width="82.71"/>
    <col customWidth="1" hidden="1" min="11" max="11" width="10.43"/>
    <col customWidth="1" hidden="1" min="12" max="12" width="12.71"/>
    <col customWidth="1" hidden="1" min="13" max="13" width="9.57"/>
    <col customWidth="1" hidden="1" min="14" max="14" width="11.86"/>
    <col customWidth="1" hidden="1" min="15" max="15" width="11.71"/>
    <col customWidth="1" hidden="1" min="16" max="17" width="9.14"/>
    <col customWidth="1" hidden="1" min="18" max="18" width="15.71"/>
    <col customWidth="1" hidden="1" min="19" max="19" width="9.14"/>
    <col customWidth="1" hidden="1" min="20" max="20" width="14.14"/>
    <col customWidth="1" hidden="1" min="21" max="21" width="13.57"/>
    <col customWidth="1" hidden="1" min="22" max="24" width="8.71"/>
    <col customWidth="1" min="25" max="26" width="8.71"/>
  </cols>
  <sheetData>
    <row r="1">
      <c r="A1" s="1" t="s">
        <v>0</v>
      </c>
      <c r="B1" s="2"/>
      <c r="C1" s="3"/>
      <c r="D1" s="4"/>
      <c r="E1" s="4"/>
      <c r="F1" s="4"/>
      <c r="G1" s="4"/>
      <c r="H1" s="4"/>
      <c r="I1" s="5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7"/>
      <c r="W1" s="7"/>
      <c r="X1" s="7"/>
      <c r="Y1" s="7"/>
      <c r="Z1" s="7"/>
    </row>
    <row r="2" hidden="1">
      <c r="A2" s="8"/>
      <c r="B2" s="8"/>
      <c r="C2" s="8"/>
      <c r="D2" s="9">
        <v>5.0</v>
      </c>
      <c r="E2" s="9">
        <v>6.0</v>
      </c>
      <c r="F2" s="9">
        <v>7.0</v>
      </c>
      <c r="G2" s="9">
        <v>8.0</v>
      </c>
      <c r="H2" s="9">
        <v>9.0</v>
      </c>
      <c r="I2" s="10">
        <v>10.0</v>
      </c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7"/>
      <c r="W2" s="7"/>
      <c r="X2" s="7"/>
      <c r="Y2" s="7"/>
      <c r="Z2" s="7"/>
    </row>
    <row r="3">
      <c r="A3" s="11" t="s">
        <v>1</v>
      </c>
      <c r="B3" s="11" t="s">
        <v>2</v>
      </c>
      <c r="C3" s="11" t="s">
        <v>3</v>
      </c>
      <c r="D3" s="1" t="s">
        <v>4</v>
      </c>
      <c r="E3" s="4"/>
      <c r="F3" s="4"/>
      <c r="G3" s="4"/>
      <c r="H3" s="4"/>
      <c r="I3" s="5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7"/>
      <c r="W3" s="7"/>
      <c r="X3" s="7"/>
      <c r="Y3" s="7"/>
      <c r="Z3" s="7"/>
    </row>
    <row r="4">
      <c r="A4" s="12"/>
      <c r="B4" s="12"/>
      <c r="C4" s="12"/>
      <c r="D4" s="13" t="s">
        <v>5</v>
      </c>
      <c r="E4" s="13" t="s">
        <v>6</v>
      </c>
      <c r="F4" s="13" t="s">
        <v>7</v>
      </c>
      <c r="G4" s="13" t="s">
        <v>8</v>
      </c>
      <c r="H4" s="13" t="s">
        <v>9</v>
      </c>
      <c r="I4" s="15" t="s">
        <v>10</v>
      </c>
      <c r="J4" s="16" t="s">
        <v>11</v>
      </c>
      <c r="K4" s="17" t="s">
        <v>12</v>
      </c>
      <c r="L4" s="18" t="s">
        <v>13</v>
      </c>
      <c r="M4" s="18" t="s">
        <v>14</v>
      </c>
      <c r="N4" s="18" t="s">
        <v>15</v>
      </c>
      <c r="O4" s="18" t="s">
        <v>16</v>
      </c>
      <c r="P4" s="18" t="s">
        <v>17</v>
      </c>
      <c r="Q4" s="18" t="s">
        <v>18</v>
      </c>
      <c r="R4" s="18" t="s">
        <v>19</v>
      </c>
      <c r="S4" s="19"/>
      <c r="T4" s="19"/>
      <c r="U4" s="6"/>
      <c r="V4" s="7"/>
      <c r="W4" s="7"/>
      <c r="X4" s="7"/>
      <c r="Y4" s="7"/>
      <c r="Z4" s="7"/>
    </row>
    <row r="5">
      <c r="A5" s="20" t="s">
        <v>20</v>
      </c>
      <c r="B5" s="21">
        <v>0.3333333333333333</v>
      </c>
      <c r="C5" s="21">
        <v>0.3680555555555556</v>
      </c>
      <c r="D5" s="22">
        <v>1.2000832E7</v>
      </c>
      <c r="E5" s="22"/>
      <c r="F5" s="22">
        <v>1.2000831E7</v>
      </c>
      <c r="G5" s="22">
        <v>1.200083E7</v>
      </c>
      <c r="H5" s="22">
        <v>1.200083E7</v>
      </c>
      <c r="I5" s="32"/>
      <c r="J5" s="24" t="str">
        <f>D10&amp;" - "&amp;D6&amp;" - "&amp;D7&amp;" - "&amp;D9</f>
        <v>Farmácia - Farmacognosia  I - M1 e M2 - Claiton</v>
      </c>
      <c r="K5" s="25">
        <f t="shared" ref="K5:K54" si="2">HOUR(S5)</f>
        <v>8</v>
      </c>
      <c r="L5" s="24">
        <f t="shared" ref="L5:L54" si="3">MINUTE(S5)</f>
        <v>0</v>
      </c>
      <c r="M5" s="25">
        <f t="shared" ref="M5:M54" si="4">HOUR(T5)</f>
        <v>8</v>
      </c>
      <c r="N5" s="25">
        <f t="shared" ref="N5:N54" si="5">MINUTE(T5)</f>
        <v>50</v>
      </c>
      <c r="O5" s="25">
        <f t="shared" ref="O5:O14" si="6">D$2</f>
        <v>5</v>
      </c>
      <c r="P5" s="25">
        <v>8.0</v>
      </c>
      <c r="Q5" s="25">
        <v>2015.0</v>
      </c>
      <c r="R5" s="25" t="str">
        <f>D8</f>
        <v>Sala  25 prédio 5</v>
      </c>
      <c r="S5" s="19">
        <f t="shared" ref="S5:T5" si="1">B5</f>
        <v>0.3333333333</v>
      </c>
      <c r="T5" s="19">
        <f t="shared" si="1"/>
        <v>0.3680555556</v>
      </c>
      <c r="U5" s="26" t="s">
        <v>22</v>
      </c>
      <c r="V5" s="7"/>
      <c r="W5" s="7"/>
      <c r="X5" s="7"/>
      <c r="Y5" s="7"/>
      <c r="Z5" s="7"/>
    </row>
    <row r="6">
      <c r="A6" s="27"/>
      <c r="B6" s="27"/>
      <c r="C6" s="27"/>
      <c r="D6" s="28" t="s">
        <v>160</v>
      </c>
      <c r="E6" s="28" t="s">
        <v>23</v>
      </c>
      <c r="F6" s="28" t="s">
        <v>161</v>
      </c>
      <c r="G6" s="28" t="s">
        <v>162</v>
      </c>
      <c r="H6" s="28" t="s">
        <v>162</v>
      </c>
      <c r="I6" s="36"/>
      <c r="J6" s="24" t="str">
        <f>D17&amp;" - "&amp;D13&amp;" - "&amp;D14&amp;" - "&amp;D16</f>
        <v>Farmácia - Farmacognosia  I - M1 e M2 - Claiton</v>
      </c>
      <c r="K6" s="25">
        <f t="shared" si="2"/>
        <v>8</v>
      </c>
      <c r="L6" s="24">
        <f t="shared" si="3"/>
        <v>50</v>
      </c>
      <c r="M6" s="25">
        <f t="shared" si="4"/>
        <v>9</v>
      </c>
      <c r="N6" s="25">
        <f t="shared" si="5"/>
        <v>40</v>
      </c>
      <c r="O6" s="25">
        <f t="shared" si="6"/>
        <v>5</v>
      </c>
      <c r="P6" s="25">
        <v>8.0</v>
      </c>
      <c r="Q6" s="25">
        <v>2015.0</v>
      </c>
      <c r="R6" s="25" t="str">
        <f>D15</f>
        <v>Sala  25 prédio 5</v>
      </c>
      <c r="S6" s="19">
        <f t="shared" ref="S6:T6" si="7">B12</f>
        <v>0.3680555556</v>
      </c>
      <c r="T6" s="19">
        <f t="shared" si="7"/>
        <v>0.4027777778</v>
      </c>
      <c r="U6" s="31"/>
      <c r="V6" s="7"/>
      <c r="W6" s="7"/>
      <c r="X6" s="7"/>
      <c r="Y6" s="7"/>
      <c r="Z6" s="7"/>
    </row>
    <row r="7">
      <c r="A7" s="27"/>
      <c r="B7" s="27"/>
      <c r="C7" s="27"/>
      <c r="D7" s="28" t="s">
        <v>38</v>
      </c>
      <c r="E7" s="28" t="s">
        <v>163</v>
      </c>
      <c r="F7" s="28" t="s">
        <v>164</v>
      </c>
      <c r="G7" s="28" t="s">
        <v>38</v>
      </c>
      <c r="H7" s="28" t="s">
        <v>58</v>
      </c>
      <c r="I7" s="36"/>
      <c r="J7" s="24" t="str">
        <f t="shared" ref="J7:J8" si="9">#REF!&amp;" - "&amp;#REF!&amp;" - "&amp;#REF!&amp;" - "&amp;#REF!</f>
        <v>#REF!</v>
      </c>
      <c r="K7" s="25">
        <f t="shared" si="2"/>
        <v>10</v>
      </c>
      <c r="L7" s="24">
        <f t="shared" si="3"/>
        <v>0</v>
      </c>
      <c r="M7" s="25">
        <f t="shared" si="4"/>
        <v>10</v>
      </c>
      <c r="N7" s="25">
        <f t="shared" si="5"/>
        <v>50</v>
      </c>
      <c r="O7" s="25">
        <f t="shared" si="6"/>
        <v>5</v>
      </c>
      <c r="P7" s="25">
        <v>8.0</v>
      </c>
      <c r="Q7" s="25">
        <v>2015.0</v>
      </c>
      <c r="R7" s="25" t="str">
        <f t="shared" ref="R7:R8" si="10">#REF!</f>
        <v>#REF!</v>
      </c>
      <c r="S7" s="19">
        <f t="shared" ref="S7:T7" si="8">B20</f>
        <v>0.4166666667</v>
      </c>
      <c r="T7" s="19">
        <f t="shared" si="8"/>
        <v>0.4513888889</v>
      </c>
      <c r="U7" s="31"/>
      <c r="V7" s="7"/>
      <c r="W7" s="7"/>
      <c r="X7" s="7"/>
      <c r="Y7" s="7"/>
      <c r="Z7" s="7"/>
    </row>
    <row r="8">
      <c r="A8" s="27"/>
      <c r="B8" s="27"/>
      <c r="C8" s="27"/>
      <c r="D8" s="33" t="s">
        <v>165</v>
      </c>
      <c r="E8" s="33" t="s">
        <v>39</v>
      </c>
      <c r="F8" s="33" t="s">
        <v>117</v>
      </c>
      <c r="G8" s="33" t="s">
        <v>69</v>
      </c>
      <c r="H8" s="28" t="s">
        <v>166</v>
      </c>
      <c r="I8" s="36"/>
      <c r="J8" s="24" t="str">
        <f t="shared" si="9"/>
        <v>#REF!</v>
      </c>
      <c r="K8" s="25">
        <f t="shared" si="2"/>
        <v>10</v>
      </c>
      <c r="L8" s="24">
        <f t="shared" si="3"/>
        <v>50</v>
      </c>
      <c r="M8" s="25">
        <f t="shared" si="4"/>
        <v>11</v>
      </c>
      <c r="N8" s="25">
        <f t="shared" si="5"/>
        <v>40</v>
      </c>
      <c r="O8" s="25">
        <f t="shared" si="6"/>
        <v>5</v>
      </c>
      <c r="P8" s="25">
        <v>8.0</v>
      </c>
      <c r="Q8" s="25">
        <v>2015.0</v>
      </c>
      <c r="R8" s="25" t="str">
        <f t="shared" si="10"/>
        <v>#REF!</v>
      </c>
      <c r="S8" s="19">
        <f t="shared" ref="S8:T8" si="11">B27</f>
        <v>0.4513888889</v>
      </c>
      <c r="T8" s="19">
        <f t="shared" si="11"/>
        <v>0.4861111111</v>
      </c>
      <c r="U8" s="31"/>
      <c r="V8" s="7"/>
      <c r="W8" s="7"/>
      <c r="X8" s="7"/>
      <c r="Y8" s="7"/>
      <c r="Z8" s="7"/>
    </row>
    <row r="9">
      <c r="A9" s="27"/>
      <c r="B9" s="27"/>
      <c r="C9" s="27"/>
      <c r="D9" s="28" t="s">
        <v>50</v>
      </c>
      <c r="E9" s="28"/>
      <c r="F9" s="28" t="s">
        <v>121</v>
      </c>
      <c r="G9" s="28" t="s">
        <v>48</v>
      </c>
      <c r="H9" s="28" t="s">
        <v>48</v>
      </c>
      <c r="I9" s="36"/>
      <c r="J9" s="24" t="str">
        <f>D39&amp;" - "&amp;D35&amp;" - "&amp;D36&amp;" - "&amp;D38</f>
        <v> -  -  - </v>
      </c>
      <c r="K9" s="25">
        <f t="shared" si="2"/>
        <v>11</v>
      </c>
      <c r="L9" s="24">
        <f t="shared" si="3"/>
        <v>40</v>
      </c>
      <c r="M9" s="25">
        <f t="shared" si="4"/>
        <v>12</v>
      </c>
      <c r="N9" s="25">
        <f t="shared" si="5"/>
        <v>30</v>
      </c>
      <c r="O9" s="25">
        <f t="shared" si="6"/>
        <v>5</v>
      </c>
      <c r="P9" s="25">
        <v>8.0</v>
      </c>
      <c r="Q9" s="25">
        <v>2015.0</v>
      </c>
      <c r="R9" s="25" t="str">
        <f>D37</f>
        <v/>
      </c>
      <c r="S9" s="19">
        <f t="shared" ref="S9:T9" si="12">B34</f>
        <v>0.4861111111</v>
      </c>
      <c r="T9" s="19">
        <f t="shared" si="12"/>
        <v>0.5208333333</v>
      </c>
      <c r="U9" s="31"/>
      <c r="V9" s="7"/>
      <c r="W9" s="7"/>
      <c r="X9" s="7"/>
      <c r="Y9" s="7"/>
      <c r="Z9" s="7"/>
    </row>
    <row r="10">
      <c r="A10" s="27"/>
      <c r="B10" s="27"/>
      <c r="C10" s="27"/>
      <c r="D10" s="28" t="s">
        <v>57</v>
      </c>
      <c r="E10" s="28" t="s">
        <v>57</v>
      </c>
      <c r="F10" s="28" t="s">
        <v>57</v>
      </c>
      <c r="G10" s="28" t="s">
        <v>57</v>
      </c>
      <c r="H10" s="28" t="s">
        <v>57</v>
      </c>
      <c r="I10" s="36"/>
      <c r="J10" s="24" t="str">
        <f>D46&amp;" - "&amp;D42&amp;" - "&amp;D43&amp;" - "&amp;D45</f>
        <v>Farmácia - Bioquímica Clínica - M1 e M2 - </v>
      </c>
      <c r="K10" s="25">
        <f t="shared" si="2"/>
        <v>14</v>
      </c>
      <c r="L10" s="24">
        <f t="shared" si="3"/>
        <v>0</v>
      </c>
      <c r="M10" s="25">
        <f t="shared" si="4"/>
        <v>14</v>
      </c>
      <c r="N10" s="25">
        <f t="shared" si="5"/>
        <v>50</v>
      </c>
      <c r="O10" s="25">
        <f t="shared" si="6"/>
        <v>5</v>
      </c>
      <c r="P10" s="25">
        <v>8.0</v>
      </c>
      <c r="Q10" s="25">
        <v>2015.0</v>
      </c>
      <c r="R10" s="25" t="str">
        <f>D44</f>
        <v>Sala 2 Aulário 1</v>
      </c>
      <c r="S10" s="19">
        <f t="shared" ref="S10:T10" si="13">B41</f>
        <v>0.5833333333</v>
      </c>
      <c r="T10" s="19">
        <f t="shared" si="13"/>
        <v>0.6180555556</v>
      </c>
      <c r="U10" s="31"/>
      <c r="V10" s="7"/>
      <c r="W10" s="7"/>
      <c r="X10" s="7"/>
      <c r="Y10" s="7"/>
      <c r="Z10" s="7"/>
    </row>
    <row r="11">
      <c r="A11" s="27"/>
      <c r="B11" s="12"/>
      <c r="C11" s="38"/>
      <c r="D11" s="40" t="s">
        <v>100</v>
      </c>
      <c r="E11" s="40" t="s">
        <v>168</v>
      </c>
      <c r="F11" s="39" t="s">
        <v>65</v>
      </c>
      <c r="G11" s="39" t="s">
        <v>100</v>
      </c>
      <c r="H11" s="39" t="s">
        <v>153</v>
      </c>
      <c r="I11" s="43"/>
      <c r="J11" s="24" t="str">
        <f>D53&amp;" - "&amp;D49&amp;" - "&amp;D50&amp;" - "&amp;D52</f>
        <v>Farmácia - Bioquímica Clínica - M1 e M2 - </v>
      </c>
      <c r="K11" s="25">
        <f t="shared" si="2"/>
        <v>14</v>
      </c>
      <c r="L11" s="24">
        <f t="shared" si="3"/>
        <v>50</v>
      </c>
      <c r="M11" s="25">
        <f t="shared" si="4"/>
        <v>15</v>
      </c>
      <c r="N11" s="25">
        <f t="shared" si="5"/>
        <v>40</v>
      </c>
      <c r="O11" s="25">
        <f t="shared" si="6"/>
        <v>5</v>
      </c>
      <c r="P11" s="25">
        <v>8.0</v>
      </c>
      <c r="Q11" s="25">
        <v>2015.0</v>
      </c>
      <c r="R11" s="25" t="str">
        <f>D51</f>
        <v>Sala 2 Aulário 1</v>
      </c>
      <c r="S11" s="19">
        <f t="shared" ref="S11:T11" si="14">B48</f>
        <v>0.6180555556</v>
      </c>
      <c r="T11" s="19">
        <f t="shared" si="14"/>
        <v>0.6527777778</v>
      </c>
      <c r="U11" s="31"/>
      <c r="V11" s="7"/>
      <c r="W11" s="7"/>
      <c r="X11" s="7"/>
      <c r="Y11" s="7"/>
      <c r="Z11" s="7"/>
    </row>
    <row r="12">
      <c r="A12" s="27"/>
      <c r="B12" s="21">
        <v>0.3680555555555556</v>
      </c>
      <c r="C12" s="21">
        <v>0.40277777777777773</v>
      </c>
      <c r="D12" s="22">
        <v>1.2000832E7</v>
      </c>
      <c r="E12" s="22"/>
      <c r="F12" s="22">
        <v>1.2000831E7</v>
      </c>
      <c r="G12" s="22">
        <v>1.200083E7</v>
      </c>
      <c r="H12" s="22">
        <v>1.200083E7</v>
      </c>
      <c r="I12" s="32"/>
      <c r="J12" s="24" t="str">
        <f>D61&amp;" - "&amp;D57&amp;" - "&amp;D58&amp;" - "&amp;D60</f>
        <v>Farmácia - Bioquímica Clínica - M1 - </v>
      </c>
      <c r="K12" s="25">
        <f t="shared" si="2"/>
        <v>16</v>
      </c>
      <c r="L12" s="24">
        <f t="shared" si="3"/>
        <v>0</v>
      </c>
      <c r="M12" s="25">
        <f t="shared" si="4"/>
        <v>16</v>
      </c>
      <c r="N12" s="25">
        <f t="shared" si="5"/>
        <v>50</v>
      </c>
      <c r="O12" s="25">
        <f t="shared" si="6"/>
        <v>5</v>
      </c>
      <c r="P12" s="25">
        <v>8.0</v>
      </c>
      <c r="Q12" s="25">
        <v>2015.0</v>
      </c>
      <c r="R12" s="25" t="str">
        <f>D59</f>
        <v>Lab. Bioquímica prédio 29</v>
      </c>
      <c r="S12" s="19">
        <f t="shared" ref="S12:T12" si="15">B56</f>
        <v>0.6666666667</v>
      </c>
      <c r="T12" s="19">
        <f t="shared" si="15"/>
        <v>0.7013888889</v>
      </c>
      <c r="U12" s="31"/>
      <c r="V12" s="7"/>
      <c r="W12" s="7"/>
      <c r="X12" s="7"/>
      <c r="Y12" s="7"/>
      <c r="Z12" s="7"/>
    </row>
    <row r="13">
      <c r="A13" s="27"/>
      <c r="B13" s="27"/>
      <c r="C13" s="27"/>
      <c r="D13" s="28" t="s">
        <v>160</v>
      </c>
      <c r="E13" s="28" t="s">
        <v>23</v>
      </c>
      <c r="F13" s="28" t="s">
        <v>161</v>
      </c>
      <c r="G13" s="28" t="s">
        <v>162</v>
      </c>
      <c r="H13" s="28" t="s">
        <v>162</v>
      </c>
      <c r="I13" s="36"/>
      <c r="J13" s="24" t="str">
        <f>D68&amp;" - "&amp;D64&amp;" - "&amp;D65&amp;" - "&amp;D67</f>
        <v>Farmácia - Bioquímica Clínica - M1 - </v>
      </c>
      <c r="K13" s="25">
        <f t="shared" si="2"/>
        <v>16</v>
      </c>
      <c r="L13" s="24">
        <f t="shared" si="3"/>
        <v>50</v>
      </c>
      <c r="M13" s="25">
        <f t="shared" si="4"/>
        <v>17</v>
      </c>
      <c r="N13" s="25">
        <f t="shared" si="5"/>
        <v>40</v>
      </c>
      <c r="O13" s="25">
        <f t="shared" si="6"/>
        <v>5</v>
      </c>
      <c r="P13" s="25">
        <v>8.0</v>
      </c>
      <c r="Q13" s="25">
        <v>2015.0</v>
      </c>
      <c r="R13" s="25" t="str">
        <f>D66</f>
        <v>Lab. Bioquímica prédio 29</v>
      </c>
      <c r="S13" s="19">
        <f t="shared" ref="S13:T13" si="16">B63</f>
        <v>0.7013888889</v>
      </c>
      <c r="T13" s="19">
        <f t="shared" si="16"/>
        <v>0.7361111111</v>
      </c>
      <c r="U13" s="31"/>
      <c r="V13" s="7"/>
      <c r="W13" s="7"/>
      <c r="X13" s="7"/>
      <c r="Y13" s="7"/>
      <c r="Z13" s="7"/>
    </row>
    <row r="14">
      <c r="A14" s="27"/>
      <c r="B14" s="27"/>
      <c r="C14" s="27"/>
      <c r="D14" s="28" t="s">
        <v>38</v>
      </c>
      <c r="E14" s="28" t="s">
        <v>163</v>
      </c>
      <c r="F14" s="28" t="s">
        <v>164</v>
      </c>
      <c r="G14" s="28" t="s">
        <v>38</v>
      </c>
      <c r="H14" s="28" t="s">
        <v>58</v>
      </c>
      <c r="I14" s="36"/>
      <c r="J14" s="24" t="str">
        <f>D75&amp;" - "&amp;D71&amp;" - "&amp;D72&amp;" - "&amp;D74</f>
        <v> -  -  - </v>
      </c>
      <c r="K14" s="25">
        <f t="shared" si="2"/>
        <v>17</v>
      </c>
      <c r="L14" s="24">
        <f t="shared" si="3"/>
        <v>40</v>
      </c>
      <c r="M14" s="25">
        <f t="shared" si="4"/>
        <v>18</v>
      </c>
      <c r="N14" s="25">
        <f t="shared" si="5"/>
        <v>30</v>
      </c>
      <c r="O14" s="25">
        <f t="shared" si="6"/>
        <v>5</v>
      </c>
      <c r="P14" s="25">
        <v>8.0</v>
      </c>
      <c r="Q14" s="25">
        <v>2015.0</v>
      </c>
      <c r="R14" s="25" t="str">
        <f>D73</f>
        <v/>
      </c>
      <c r="S14" s="19">
        <f t="shared" ref="S14:T14" si="17">B70</f>
        <v>0.7361111111</v>
      </c>
      <c r="T14" s="19">
        <f t="shared" si="17"/>
        <v>0.7708333333</v>
      </c>
      <c r="U14" s="42"/>
      <c r="V14" s="7"/>
      <c r="W14" s="7"/>
      <c r="X14" s="7"/>
      <c r="Y14" s="7"/>
      <c r="Z14" s="7"/>
    </row>
    <row r="15">
      <c r="A15" s="27"/>
      <c r="B15" s="27"/>
      <c r="C15" s="27"/>
      <c r="D15" s="33" t="s">
        <v>165</v>
      </c>
      <c r="E15" s="33" t="s">
        <v>39</v>
      </c>
      <c r="F15" s="33" t="s">
        <v>117</v>
      </c>
      <c r="G15" s="33" t="s">
        <v>69</v>
      </c>
      <c r="H15" s="28" t="s">
        <v>166</v>
      </c>
      <c r="I15" s="36"/>
      <c r="J15" s="24" t="str">
        <f>E10&amp;" - "&amp;E6&amp;" - "&amp;E7&amp;" - "&amp;E9</f>
        <v>Farmácia - Química Analítica Instrumental - M1, M2, M3, M4 - </v>
      </c>
      <c r="K15" s="25">
        <f t="shared" si="2"/>
        <v>8</v>
      </c>
      <c r="L15" s="24">
        <f t="shared" si="3"/>
        <v>0</v>
      </c>
      <c r="M15" s="25">
        <f t="shared" si="4"/>
        <v>8</v>
      </c>
      <c r="N15" s="25">
        <f t="shared" si="5"/>
        <v>50</v>
      </c>
      <c r="O15" s="25">
        <f t="shared" ref="O15:O24" si="18">E$2</f>
        <v>6</v>
      </c>
      <c r="P15" s="25">
        <v>8.0</v>
      </c>
      <c r="Q15" s="25">
        <v>2015.0</v>
      </c>
      <c r="R15" s="25" t="str">
        <f>E8</f>
        <v>Sala 107 Aulário 2</v>
      </c>
      <c r="S15" s="19">
        <v>0.3333333333333333</v>
      </c>
      <c r="T15" s="19">
        <v>0.3680555555555556</v>
      </c>
      <c r="U15" s="26" t="s">
        <v>77</v>
      </c>
      <c r="V15" s="7"/>
      <c r="W15" s="7"/>
      <c r="X15" s="7"/>
      <c r="Y15" s="7"/>
      <c r="Z15" s="7"/>
    </row>
    <row r="16">
      <c r="A16" s="27"/>
      <c r="B16" s="27"/>
      <c r="C16" s="27"/>
      <c r="D16" s="28" t="s">
        <v>50</v>
      </c>
      <c r="E16" s="28"/>
      <c r="F16" s="28" t="s">
        <v>121</v>
      </c>
      <c r="G16" s="28" t="s">
        <v>48</v>
      </c>
      <c r="H16" s="28" t="s">
        <v>48</v>
      </c>
      <c r="I16" s="36"/>
      <c r="J16" s="24" t="str">
        <f>E17&amp;" - "&amp;E13&amp;" - "&amp;E14&amp;" - "&amp;E16</f>
        <v>Farmácia - Química Analítica Instrumental - M1, M2, M3, M4 - </v>
      </c>
      <c r="K16" s="25">
        <f t="shared" si="2"/>
        <v>8</v>
      </c>
      <c r="L16" s="24">
        <f t="shared" si="3"/>
        <v>50</v>
      </c>
      <c r="M16" s="25">
        <f t="shared" si="4"/>
        <v>9</v>
      </c>
      <c r="N16" s="25">
        <f t="shared" si="5"/>
        <v>40</v>
      </c>
      <c r="O16" s="25">
        <f t="shared" si="18"/>
        <v>6</v>
      </c>
      <c r="P16" s="25">
        <v>8.0</v>
      </c>
      <c r="Q16" s="25">
        <v>2015.0</v>
      </c>
      <c r="R16" s="25" t="str">
        <f>E15</f>
        <v>Sala 107 Aulário 2</v>
      </c>
      <c r="S16" s="19">
        <v>0.3680555555555556</v>
      </c>
      <c r="T16" s="19">
        <v>0.40277777777777773</v>
      </c>
      <c r="U16" s="31"/>
      <c r="V16" s="7"/>
      <c r="W16" s="7"/>
      <c r="X16" s="7"/>
      <c r="Y16" s="7"/>
      <c r="Z16" s="7"/>
    </row>
    <row r="17">
      <c r="A17" s="27"/>
      <c r="B17" s="27"/>
      <c r="C17" s="27"/>
      <c r="D17" s="28" t="s">
        <v>57</v>
      </c>
      <c r="E17" s="28" t="s">
        <v>57</v>
      </c>
      <c r="F17" s="28" t="s">
        <v>57</v>
      </c>
      <c r="G17" s="28" t="s">
        <v>57</v>
      </c>
      <c r="H17" s="28" t="s">
        <v>57</v>
      </c>
      <c r="I17" s="36"/>
      <c r="J17" s="24" t="str">
        <f>E25&amp;" - "&amp;E21&amp;" - "&amp;E22&amp;" - "&amp;E24</f>
        <v>Farmácia - Química Analítica Instrumental - M1 - </v>
      </c>
      <c r="K17" s="25">
        <f t="shared" si="2"/>
        <v>10</v>
      </c>
      <c r="L17" s="24">
        <f t="shared" si="3"/>
        <v>0</v>
      </c>
      <c r="M17" s="25">
        <f t="shared" si="4"/>
        <v>10</v>
      </c>
      <c r="N17" s="25">
        <f t="shared" si="5"/>
        <v>50</v>
      </c>
      <c r="O17" s="25">
        <f t="shared" si="18"/>
        <v>6</v>
      </c>
      <c r="P17" s="25">
        <v>8.0</v>
      </c>
      <c r="Q17" s="25">
        <v>2015.0</v>
      </c>
      <c r="R17" s="25" t="str">
        <f>E23</f>
        <v>Lab. QAI </v>
      </c>
      <c r="S17" s="19">
        <v>0.4166666666666667</v>
      </c>
      <c r="T17" s="19">
        <v>0.4513888888888889</v>
      </c>
      <c r="U17" s="31"/>
      <c r="V17" s="7"/>
      <c r="W17" s="7"/>
      <c r="X17" s="7"/>
      <c r="Y17" s="7"/>
      <c r="Z17" s="7"/>
    </row>
    <row r="18">
      <c r="A18" s="27"/>
      <c r="B18" s="38"/>
      <c r="C18" s="12"/>
      <c r="D18" s="40" t="s">
        <v>100</v>
      </c>
      <c r="E18" s="40" t="s">
        <v>168</v>
      </c>
      <c r="F18" s="39" t="s">
        <v>65</v>
      </c>
      <c r="G18" s="39" t="s">
        <v>100</v>
      </c>
      <c r="H18" s="39" t="s">
        <v>153</v>
      </c>
      <c r="I18" s="43"/>
      <c r="J18" s="24" t="str">
        <f>E32&amp;" - "&amp;E28&amp;" - "&amp;E29&amp;" - "&amp;E31</f>
        <v>Farmácia - Química Analítica Instrumental - M1 - </v>
      </c>
      <c r="K18" s="25">
        <f t="shared" si="2"/>
        <v>10</v>
      </c>
      <c r="L18" s="24">
        <f t="shared" si="3"/>
        <v>50</v>
      </c>
      <c r="M18" s="25">
        <f t="shared" si="4"/>
        <v>11</v>
      </c>
      <c r="N18" s="25">
        <f t="shared" si="5"/>
        <v>40</v>
      </c>
      <c r="O18" s="25">
        <f t="shared" si="18"/>
        <v>6</v>
      </c>
      <c r="P18" s="25">
        <v>8.0</v>
      </c>
      <c r="Q18" s="25">
        <v>2015.0</v>
      </c>
      <c r="R18" s="25" t="str">
        <f>E30</f>
        <v>Lab. QAI </v>
      </c>
      <c r="S18" s="19">
        <v>0.4513888888888889</v>
      </c>
      <c r="T18" s="19">
        <v>0.4861111111111111</v>
      </c>
      <c r="U18" s="31"/>
      <c r="V18" s="7"/>
      <c r="W18" s="7"/>
      <c r="X18" s="7"/>
      <c r="Y18" s="7"/>
      <c r="Z18" s="7"/>
    </row>
    <row r="19">
      <c r="A19" s="27"/>
      <c r="B19" s="45" t="s">
        <v>81</v>
      </c>
      <c r="C19" s="4"/>
      <c r="D19" s="4"/>
      <c r="E19" s="4"/>
      <c r="F19" s="4"/>
      <c r="G19" s="4"/>
      <c r="H19" s="4"/>
      <c r="I19" s="5"/>
      <c r="J19" s="24" t="str">
        <f>E39&amp;" - "&amp;E35&amp;" - "&amp;E36&amp;" - "&amp;E38</f>
        <v> -  -  - </v>
      </c>
      <c r="K19" s="25">
        <f t="shared" si="2"/>
        <v>11</v>
      </c>
      <c r="L19" s="24">
        <f t="shared" si="3"/>
        <v>40</v>
      </c>
      <c r="M19" s="25">
        <f t="shared" si="4"/>
        <v>12</v>
      </c>
      <c r="N19" s="25">
        <f t="shared" si="5"/>
        <v>30</v>
      </c>
      <c r="O19" s="25">
        <f t="shared" si="18"/>
        <v>6</v>
      </c>
      <c r="P19" s="25">
        <v>8.0</v>
      </c>
      <c r="Q19" s="25">
        <v>2015.0</v>
      </c>
      <c r="R19" s="25" t="str">
        <f>E37</f>
        <v/>
      </c>
      <c r="S19" s="19">
        <v>0.4861111111111111</v>
      </c>
      <c r="T19" s="19">
        <v>0.5208333333333334</v>
      </c>
      <c r="U19" s="31"/>
      <c r="V19" s="7"/>
      <c r="W19" s="7"/>
      <c r="X19" s="7"/>
      <c r="Y19" s="7"/>
      <c r="Z19" s="7"/>
    </row>
    <row r="20">
      <c r="A20" s="27"/>
      <c r="B20" s="21">
        <v>0.4166666666666667</v>
      </c>
      <c r="C20" s="21">
        <v>0.4513888888888889</v>
      </c>
      <c r="D20" s="22">
        <v>1.2000832E7</v>
      </c>
      <c r="E20" s="22"/>
      <c r="F20" s="22">
        <v>1.2000831E7</v>
      </c>
      <c r="G20" s="22">
        <v>1.200083E7</v>
      </c>
      <c r="H20" s="22"/>
      <c r="I20" s="32"/>
      <c r="J20" s="24" t="str">
        <f>E46&amp;" - "&amp;E42&amp;" - "&amp;E43&amp;" - "&amp;E45</f>
        <v>Farmácia - Farmacognosia  I / Biologia Molecular - M2 / M2 - Claiton / Prof. </v>
      </c>
      <c r="K20" s="25">
        <f t="shared" si="2"/>
        <v>14</v>
      </c>
      <c r="L20" s="24">
        <f t="shared" si="3"/>
        <v>0</v>
      </c>
      <c r="M20" s="25">
        <f t="shared" si="4"/>
        <v>14</v>
      </c>
      <c r="N20" s="25">
        <f t="shared" si="5"/>
        <v>50</v>
      </c>
      <c r="O20" s="25">
        <f t="shared" si="18"/>
        <v>6</v>
      </c>
      <c r="P20" s="25">
        <v>8.0</v>
      </c>
      <c r="Q20" s="25">
        <v>2015.0</v>
      </c>
      <c r="R20" s="25" t="str">
        <f>E44</f>
        <v>Lab. 11 prédio 05 / Lab. 105 prédio 15</v>
      </c>
      <c r="S20" s="19">
        <v>0.5833333333333334</v>
      </c>
      <c r="T20" s="19">
        <v>0.6180555555555556</v>
      </c>
      <c r="U20" s="31"/>
      <c r="V20" s="7"/>
      <c r="W20" s="7"/>
      <c r="X20" s="7"/>
      <c r="Y20" s="7"/>
      <c r="Z20" s="7"/>
    </row>
    <row r="21" ht="27.0" customHeight="1">
      <c r="A21" s="27"/>
      <c r="B21" s="27"/>
      <c r="C21" s="27"/>
      <c r="D21" s="28" t="s">
        <v>160</v>
      </c>
      <c r="E21" s="28" t="s">
        <v>23</v>
      </c>
      <c r="F21" s="28" t="s">
        <v>161</v>
      </c>
      <c r="G21" s="28" t="s">
        <v>162</v>
      </c>
      <c r="H21" s="28" t="s">
        <v>23</v>
      </c>
      <c r="I21" s="36"/>
      <c r="J21" s="24" t="str">
        <f>E53&amp;" - "&amp;E49&amp;" - "&amp;E50&amp;" - "&amp;E52</f>
        <v>Farmácia - Farmacognosia  I / Biologia Molecular - M2 / M2 - Claiton / Prof. </v>
      </c>
      <c r="K21" s="25">
        <f t="shared" si="2"/>
        <v>14</v>
      </c>
      <c r="L21" s="24">
        <f t="shared" si="3"/>
        <v>50</v>
      </c>
      <c r="M21" s="25">
        <f t="shared" si="4"/>
        <v>15</v>
      </c>
      <c r="N21" s="25">
        <f t="shared" si="5"/>
        <v>40</v>
      </c>
      <c r="O21" s="25">
        <f t="shared" si="18"/>
        <v>6</v>
      </c>
      <c r="P21" s="25">
        <v>8.0</v>
      </c>
      <c r="Q21" s="25">
        <v>2015.0</v>
      </c>
      <c r="R21" s="25" t="str">
        <f>E51</f>
        <v>Lab. 11 prédio 05 / Lab. 105 prédio 15</v>
      </c>
      <c r="S21" s="19">
        <v>0.6180555555555556</v>
      </c>
      <c r="T21" s="19">
        <v>0.6527777777777778</v>
      </c>
      <c r="U21" s="31"/>
      <c r="V21" s="7"/>
      <c r="W21" s="7"/>
      <c r="X21" s="7"/>
      <c r="Y21" s="7"/>
      <c r="Z21" s="7"/>
    </row>
    <row r="22" ht="15.75" customHeight="1">
      <c r="A22" s="27"/>
      <c r="B22" s="27"/>
      <c r="C22" s="27"/>
      <c r="D22" s="28" t="s">
        <v>59</v>
      </c>
      <c r="E22" s="28" t="s">
        <v>59</v>
      </c>
      <c r="F22" s="28" t="s">
        <v>164</v>
      </c>
      <c r="G22" s="28" t="s">
        <v>59</v>
      </c>
      <c r="H22" s="28" t="s">
        <v>58</v>
      </c>
      <c r="I22" s="36"/>
      <c r="J22" s="24" t="str">
        <f>E61&amp;" - "&amp;E57&amp;" - "&amp;E58&amp;" - "&amp;E60</f>
        <v>Farmácia - Biologia Molecular - M3 - </v>
      </c>
      <c r="K22" s="25">
        <f t="shared" si="2"/>
        <v>16</v>
      </c>
      <c r="L22" s="24">
        <f t="shared" si="3"/>
        <v>0</v>
      </c>
      <c r="M22" s="25">
        <f t="shared" si="4"/>
        <v>16</v>
      </c>
      <c r="N22" s="25">
        <f t="shared" si="5"/>
        <v>50</v>
      </c>
      <c r="O22" s="25">
        <f t="shared" si="18"/>
        <v>6</v>
      </c>
      <c r="P22" s="25">
        <v>8.0</v>
      </c>
      <c r="Q22" s="25">
        <v>2015.0</v>
      </c>
      <c r="R22" s="25" t="str">
        <f>E59</f>
        <v>Lab. 105 prédio 15</v>
      </c>
      <c r="S22" s="19">
        <v>0.6666666666666666</v>
      </c>
      <c r="T22" s="19">
        <v>0.7013888888888888</v>
      </c>
      <c r="U22" s="31"/>
      <c r="V22" s="7"/>
      <c r="W22" s="7"/>
      <c r="X22" s="7"/>
      <c r="Y22" s="7"/>
      <c r="Z22" s="7"/>
    </row>
    <row r="23" ht="15.75" customHeight="1">
      <c r="A23" s="27"/>
      <c r="B23" s="27"/>
      <c r="C23" s="27"/>
      <c r="D23" s="28" t="s">
        <v>178</v>
      </c>
      <c r="E23" s="28" t="s">
        <v>179</v>
      </c>
      <c r="F23" s="33" t="s">
        <v>117</v>
      </c>
      <c r="G23" s="28" t="s">
        <v>166</v>
      </c>
      <c r="H23" s="28" t="s">
        <v>179</v>
      </c>
      <c r="I23" s="36"/>
      <c r="J23" s="24" t="str">
        <f>E68&amp;" - "&amp;E64&amp;" - "&amp;E65&amp;" - "&amp;E67</f>
        <v>Farmácia - Biologia Molecular - M3 - </v>
      </c>
      <c r="K23" s="25">
        <f t="shared" si="2"/>
        <v>16</v>
      </c>
      <c r="L23" s="24">
        <f t="shared" si="3"/>
        <v>50</v>
      </c>
      <c r="M23" s="25">
        <f t="shared" si="4"/>
        <v>17</v>
      </c>
      <c r="N23" s="25">
        <f t="shared" si="5"/>
        <v>40</v>
      </c>
      <c r="O23" s="25">
        <f t="shared" si="18"/>
        <v>6</v>
      </c>
      <c r="P23" s="25">
        <v>8.0</v>
      </c>
      <c r="Q23" s="25">
        <v>2015.0</v>
      </c>
      <c r="R23" s="25" t="str">
        <f>E66</f>
        <v>Lab. 105 prédio 15</v>
      </c>
      <c r="S23" s="19">
        <v>0.7013888888888888</v>
      </c>
      <c r="T23" s="19">
        <v>0.7361111111111112</v>
      </c>
      <c r="U23" s="31"/>
      <c r="V23" s="7"/>
      <c r="W23" s="7"/>
      <c r="X23" s="7"/>
      <c r="Y23" s="7"/>
      <c r="Z23" s="7"/>
    </row>
    <row r="24" ht="24.0" customHeight="1">
      <c r="A24" s="27"/>
      <c r="B24" s="27"/>
      <c r="C24" s="27"/>
      <c r="D24" s="28" t="s">
        <v>50</v>
      </c>
      <c r="E24" s="28"/>
      <c r="F24" s="28" t="s">
        <v>121</v>
      </c>
      <c r="G24" s="28" t="s">
        <v>48</v>
      </c>
      <c r="H24" s="28"/>
      <c r="I24" s="78"/>
      <c r="J24" s="79" t="str">
        <f>E75&amp;" - "&amp;E71&amp;" - "&amp;E72&amp;" - "&amp;E74</f>
        <v> -  -  - </v>
      </c>
      <c r="K24" s="80">
        <f t="shared" si="2"/>
        <v>17</v>
      </c>
      <c r="L24" s="79">
        <f t="shared" si="3"/>
        <v>40</v>
      </c>
      <c r="M24" s="80">
        <f t="shared" si="4"/>
        <v>18</v>
      </c>
      <c r="N24" s="80">
        <f t="shared" si="5"/>
        <v>30</v>
      </c>
      <c r="O24" s="80">
        <f t="shared" si="18"/>
        <v>6</v>
      </c>
      <c r="P24" s="80">
        <v>8.0</v>
      </c>
      <c r="Q24" s="80">
        <v>2015.0</v>
      </c>
      <c r="R24" s="80" t="str">
        <f>E73</f>
        <v/>
      </c>
      <c r="S24" s="81">
        <v>0.7361111111111112</v>
      </c>
      <c r="T24" s="81">
        <v>0.7708333333333334</v>
      </c>
      <c r="U24" s="47"/>
      <c r="V24" s="82"/>
      <c r="W24" s="82"/>
      <c r="X24" s="82"/>
      <c r="Y24" s="82"/>
      <c r="Z24" s="82"/>
    </row>
    <row r="25" ht="15.75" customHeight="1">
      <c r="A25" s="27"/>
      <c r="B25" s="27"/>
      <c r="C25" s="27"/>
      <c r="D25" s="28" t="s">
        <v>57</v>
      </c>
      <c r="E25" s="28" t="s">
        <v>57</v>
      </c>
      <c r="F25" s="28" t="s">
        <v>57</v>
      </c>
      <c r="G25" s="28" t="s">
        <v>57</v>
      </c>
      <c r="H25" s="28" t="s">
        <v>57</v>
      </c>
      <c r="I25" s="36"/>
      <c r="J25" s="24" t="str">
        <f>F10&amp;" - "&amp;F6&amp;" - "&amp;F7&amp;" - "&amp;F9</f>
        <v>Farmácia - Farmacologia I - Teórica - Giana</v>
      </c>
      <c r="K25" s="25">
        <f t="shared" si="2"/>
        <v>8</v>
      </c>
      <c r="L25" s="24">
        <f t="shared" si="3"/>
        <v>0</v>
      </c>
      <c r="M25" s="25">
        <f t="shared" si="4"/>
        <v>8</v>
      </c>
      <c r="N25" s="25">
        <f t="shared" si="5"/>
        <v>50</v>
      </c>
      <c r="O25" s="25">
        <f t="shared" ref="O25:O34" si="19">F$2</f>
        <v>7</v>
      </c>
      <c r="P25" s="25">
        <v>8.0</v>
      </c>
      <c r="Q25" s="25">
        <v>2015.0</v>
      </c>
      <c r="R25" s="25" t="str">
        <f>F8</f>
        <v>Sala 210 Campus II</v>
      </c>
      <c r="S25" s="19">
        <v>0.3333333333333333</v>
      </c>
      <c r="T25" s="19">
        <v>0.3680555555555556</v>
      </c>
      <c r="U25" s="26" t="s">
        <v>97</v>
      </c>
      <c r="V25" s="7"/>
      <c r="W25" s="7"/>
      <c r="X25" s="7"/>
      <c r="Y25" s="7"/>
      <c r="Z25" s="7"/>
    </row>
    <row r="26" ht="15.75" customHeight="1">
      <c r="A26" s="27"/>
      <c r="B26" s="12"/>
      <c r="C26" s="12"/>
      <c r="D26" s="40" t="s">
        <v>153</v>
      </c>
      <c r="E26" s="40" t="s">
        <v>180</v>
      </c>
      <c r="F26" s="39" t="s">
        <v>65</v>
      </c>
      <c r="G26" s="39" t="s">
        <v>153</v>
      </c>
      <c r="H26" s="40" t="s">
        <v>180</v>
      </c>
      <c r="I26" s="43"/>
      <c r="J26" s="24" t="str">
        <f>F17&amp;" - "&amp;F13&amp;" - "&amp;F14&amp;" - "&amp;F16</f>
        <v>Farmácia - Farmacologia I - Teórica - Giana</v>
      </c>
      <c r="K26" s="25">
        <f t="shared" si="2"/>
        <v>8</v>
      </c>
      <c r="L26" s="24">
        <f t="shared" si="3"/>
        <v>50</v>
      </c>
      <c r="M26" s="25">
        <f t="shared" si="4"/>
        <v>9</v>
      </c>
      <c r="N26" s="25">
        <f t="shared" si="5"/>
        <v>40</v>
      </c>
      <c r="O26" s="25">
        <f t="shared" si="19"/>
        <v>7</v>
      </c>
      <c r="P26" s="25">
        <v>8.0</v>
      </c>
      <c r="Q26" s="25">
        <v>2015.0</v>
      </c>
      <c r="R26" s="25" t="str">
        <f>F15</f>
        <v>Sala 210 Campus II</v>
      </c>
      <c r="S26" s="19">
        <v>0.3680555555555556</v>
      </c>
      <c r="T26" s="19">
        <v>0.40277777777777773</v>
      </c>
      <c r="U26" s="31"/>
      <c r="V26" s="7"/>
      <c r="W26" s="7"/>
      <c r="X26" s="7"/>
      <c r="Y26" s="7"/>
      <c r="Z26" s="7"/>
    </row>
    <row r="27" ht="15.75" customHeight="1">
      <c r="A27" s="27"/>
      <c r="B27" s="21">
        <v>0.4513888888888889</v>
      </c>
      <c r="C27" s="21">
        <v>0.4861111111111111</v>
      </c>
      <c r="D27" s="22">
        <v>1.2000832E7</v>
      </c>
      <c r="E27" s="22"/>
      <c r="F27" s="22">
        <v>1.2000831E7</v>
      </c>
      <c r="G27" s="22">
        <v>1.200083E7</v>
      </c>
      <c r="H27" s="22"/>
      <c r="I27" s="32"/>
      <c r="J27" s="24" t="str">
        <f>F25&amp;" - "&amp;F21&amp;" - "&amp;F22&amp;" - "&amp;F24</f>
        <v>Farmácia - Farmacologia I - Teórica - Giana</v>
      </c>
      <c r="K27" s="25">
        <f t="shared" si="2"/>
        <v>10</v>
      </c>
      <c r="L27" s="24">
        <f t="shared" si="3"/>
        <v>0</v>
      </c>
      <c r="M27" s="25">
        <f t="shared" si="4"/>
        <v>10</v>
      </c>
      <c r="N27" s="25">
        <f t="shared" si="5"/>
        <v>50</v>
      </c>
      <c r="O27" s="25">
        <f t="shared" si="19"/>
        <v>7</v>
      </c>
      <c r="P27" s="25">
        <v>8.0</v>
      </c>
      <c r="Q27" s="25">
        <v>2015.0</v>
      </c>
      <c r="R27" s="25" t="str">
        <f>F23</f>
        <v>Sala 210 Campus II</v>
      </c>
      <c r="S27" s="19">
        <v>0.4166666666666667</v>
      </c>
      <c r="T27" s="19">
        <v>0.4513888888888889</v>
      </c>
      <c r="U27" s="31"/>
      <c r="V27" s="7"/>
      <c r="W27" s="7"/>
      <c r="X27" s="7"/>
      <c r="Y27" s="7"/>
      <c r="Z27" s="7"/>
    </row>
    <row r="28" ht="28.5" customHeight="1">
      <c r="A28" s="27"/>
      <c r="B28" s="27"/>
      <c r="C28" s="27"/>
      <c r="D28" s="28" t="s">
        <v>160</v>
      </c>
      <c r="E28" s="28" t="s">
        <v>23</v>
      </c>
      <c r="F28" s="28" t="s">
        <v>161</v>
      </c>
      <c r="G28" s="28" t="s">
        <v>162</v>
      </c>
      <c r="H28" s="28" t="s">
        <v>23</v>
      </c>
      <c r="I28" s="36"/>
      <c r="J28" s="24" t="str">
        <f>F32&amp;" - "&amp;F28&amp;" - "&amp;F29&amp;" - "&amp;F31</f>
        <v>Farmácia - Farmacologia I - Sala 210 Campus II - Giana</v>
      </c>
      <c r="K28" s="25">
        <f t="shared" si="2"/>
        <v>10</v>
      </c>
      <c r="L28" s="24">
        <f t="shared" si="3"/>
        <v>50</v>
      </c>
      <c r="M28" s="25">
        <f t="shared" si="4"/>
        <v>11</v>
      </c>
      <c r="N28" s="25">
        <f t="shared" si="5"/>
        <v>40</v>
      </c>
      <c r="O28" s="25">
        <f t="shared" si="19"/>
        <v>7</v>
      </c>
      <c r="P28" s="25">
        <v>8.0</v>
      </c>
      <c r="Q28" s="25">
        <v>2015.0</v>
      </c>
      <c r="R28" s="25" t="str">
        <f>F30</f>
        <v>Aulário 2 sala 306</v>
      </c>
      <c r="S28" s="19">
        <v>0.4513888888888889</v>
      </c>
      <c r="T28" s="19">
        <v>0.4861111111111111</v>
      </c>
      <c r="U28" s="31"/>
      <c r="V28" s="7"/>
      <c r="W28" s="7"/>
      <c r="X28" s="7"/>
      <c r="Y28" s="7"/>
      <c r="Z28" s="7"/>
    </row>
    <row r="29" ht="15.75" customHeight="1">
      <c r="A29" s="27"/>
      <c r="B29" s="27"/>
      <c r="C29" s="27"/>
      <c r="D29" s="28" t="s">
        <v>59</v>
      </c>
      <c r="E29" s="28" t="s">
        <v>59</v>
      </c>
      <c r="F29" s="33" t="s">
        <v>117</v>
      </c>
      <c r="G29" s="28" t="s">
        <v>59</v>
      </c>
      <c r="H29" s="28" t="s">
        <v>58</v>
      </c>
      <c r="I29" s="36"/>
      <c r="J29" s="24" t="str">
        <f>F39&amp;" - "&amp;F35&amp;" - "&amp;F36&amp;" - "&amp;F38</f>
        <v> -  -  - </v>
      </c>
      <c r="K29" s="25">
        <f t="shared" si="2"/>
        <v>11</v>
      </c>
      <c r="L29" s="24">
        <f t="shared" si="3"/>
        <v>40</v>
      </c>
      <c r="M29" s="25">
        <f t="shared" si="4"/>
        <v>12</v>
      </c>
      <c r="N29" s="25">
        <f t="shared" si="5"/>
        <v>30</v>
      </c>
      <c r="O29" s="25">
        <f t="shared" si="19"/>
        <v>7</v>
      </c>
      <c r="P29" s="25">
        <v>8.0</v>
      </c>
      <c r="Q29" s="25">
        <v>2015.0</v>
      </c>
      <c r="R29" s="25" t="str">
        <f>F37</f>
        <v/>
      </c>
      <c r="S29" s="19">
        <v>0.4861111111111111</v>
      </c>
      <c r="T29" s="19">
        <v>0.5208333333333334</v>
      </c>
      <c r="U29" s="31"/>
      <c r="V29" s="7"/>
      <c r="W29" s="7"/>
      <c r="X29" s="7"/>
      <c r="Y29" s="7"/>
      <c r="Z29" s="7"/>
    </row>
    <row r="30" ht="15.75" customHeight="1">
      <c r="A30" s="27"/>
      <c r="B30" s="27"/>
      <c r="C30" s="27"/>
      <c r="D30" s="28" t="s">
        <v>178</v>
      </c>
      <c r="E30" s="28" t="s">
        <v>179</v>
      </c>
      <c r="F30" s="28" t="s">
        <v>181</v>
      </c>
      <c r="G30" s="28" t="s">
        <v>166</v>
      </c>
      <c r="H30" s="28" t="s">
        <v>179</v>
      </c>
      <c r="I30" s="36"/>
      <c r="J30" s="24" t="str">
        <f>F46&amp;" - "&amp;F42&amp;" - "&amp;F43&amp;" - "&amp;F45</f>
        <v>Farmácia - Biologia Molecular - M1, M2, M3 - Prof.</v>
      </c>
      <c r="K30" s="25">
        <f t="shared" si="2"/>
        <v>14</v>
      </c>
      <c r="L30" s="24">
        <f t="shared" si="3"/>
        <v>0</v>
      </c>
      <c r="M30" s="25">
        <f t="shared" si="4"/>
        <v>14</v>
      </c>
      <c r="N30" s="25">
        <f t="shared" si="5"/>
        <v>50</v>
      </c>
      <c r="O30" s="25">
        <f t="shared" si="19"/>
        <v>7</v>
      </c>
      <c r="P30" s="25">
        <v>8.0</v>
      </c>
      <c r="Q30" s="25">
        <v>2015.0</v>
      </c>
      <c r="R30" s="25" t="str">
        <f>F44</f>
        <v>Sala 107 Aulário 2</v>
      </c>
      <c r="S30" s="19">
        <v>0.5833333333333334</v>
      </c>
      <c r="T30" s="19">
        <v>0.6180555555555556</v>
      </c>
      <c r="U30" s="31"/>
      <c r="V30" s="7"/>
      <c r="W30" s="7"/>
      <c r="X30" s="7"/>
      <c r="Y30" s="7"/>
      <c r="Z30" s="7"/>
    </row>
    <row r="31" ht="26.25" customHeight="1">
      <c r="A31" s="27"/>
      <c r="B31" s="27"/>
      <c r="C31" s="27"/>
      <c r="D31" s="28" t="s">
        <v>50</v>
      </c>
      <c r="E31" s="28"/>
      <c r="F31" s="28" t="s">
        <v>121</v>
      </c>
      <c r="G31" s="28" t="s">
        <v>48</v>
      </c>
      <c r="H31" s="28"/>
      <c r="I31" s="36"/>
      <c r="J31" s="24" t="str">
        <f>F53&amp;" - "&amp;F49&amp;" - "&amp;F50&amp;" - "&amp;F52</f>
        <v>Farmácia - Biologia Molecular - M1, M2, M3 - Prof.</v>
      </c>
      <c r="K31" s="25">
        <f t="shared" si="2"/>
        <v>14</v>
      </c>
      <c r="L31" s="24">
        <f t="shared" si="3"/>
        <v>50</v>
      </c>
      <c r="M31" s="25">
        <f t="shared" si="4"/>
        <v>15</v>
      </c>
      <c r="N31" s="25">
        <f t="shared" si="5"/>
        <v>40</v>
      </c>
      <c r="O31" s="25">
        <f t="shared" si="19"/>
        <v>7</v>
      </c>
      <c r="P31" s="25">
        <v>8.0</v>
      </c>
      <c r="Q31" s="25">
        <v>2015.0</v>
      </c>
      <c r="R31" s="25" t="str">
        <f>F51</f>
        <v>Sala 107 Aulário 2</v>
      </c>
      <c r="S31" s="19">
        <v>0.6180555555555556</v>
      </c>
      <c r="T31" s="19">
        <v>0.6527777777777778</v>
      </c>
      <c r="U31" s="31"/>
      <c r="V31" s="7"/>
      <c r="W31" s="7"/>
      <c r="X31" s="7"/>
      <c r="Y31" s="7"/>
      <c r="Z31" s="7"/>
    </row>
    <row r="32" ht="15.75" customHeight="1">
      <c r="A32" s="27"/>
      <c r="B32" s="27"/>
      <c r="C32" s="27"/>
      <c r="D32" s="28" t="s">
        <v>57</v>
      </c>
      <c r="E32" s="28" t="s">
        <v>57</v>
      </c>
      <c r="F32" s="28" t="s">
        <v>57</v>
      </c>
      <c r="G32" s="28" t="s">
        <v>57</v>
      </c>
      <c r="H32" s="28" t="s">
        <v>57</v>
      </c>
      <c r="I32" s="36"/>
      <c r="J32" s="24" t="str">
        <f>F61&amp;" - "&amp;F57&amp;" - "&amp;F58&amp;" - "&amp;F60</f>
        <v>Farmácia - Biologia Molecular - M1 - </v>
      </c>
      <c r="K32" s="25">
        <f t="shared" si="2"/>
        <v>16</v>
      </c>
      <c r="L32" s="24">
        <f t="shared" si="3"/>
        <v>0</v>
      </c>
      <c r="M32" s="25">
        <f t="shared" si="4"/>
        <v>16</v>
      </c>
      <c r="N32" s="25">
        <f t="shared" si="5"/>
        <v>50</v>
      </c>
      <c r="O32" s="25">
        <f t="shared" si="19"/>
        <v>7</v>
      </c>
      <c r="P32" s="25">
        <v>8.0</v>
      </c>
      <c r="Q32" s="25">
        <v>2015.0</v>
      </c>
      <c r="R32" s="25" t="str">
        <f>F59</f>
        <v>Lab. 105 prédio 15</v>
      </c>
      <c r="S32" s="19">
        <v>0.6666666666666666</v>
      </c>
      <c r="T32" s="19">
        <v>0.7013888888888888</v>
      </c>
      <c r="U32" s="31"/>
      <c r="V32" s="7"/>
      <c r="W32" s="7"/>
      <c r="X32" s="7"/>
      <c r="Y32" s="7"/>
      <c r="Z32" s="7"/>
    </row>
    <row r="33" ht="15.75" customHeight="1">
      <c r="A33" s="27"/>
      <c r="B33" s="12"/>
      <c r="C33" s="12"/>
      <c r="D33" s="40" t="s">
        <v>153</v>
      </c>
      <c r="E33" s="40" t="s">
        <v>180</v>
      </c>
      <c r="F33" s="39" t="s">
        <v>65</v>
      </c>
      <c r="G33" s="39" t="s">
        <v>153</v>
      </c>
      <c r="H33" s="40" t="s">
        <v>180</v>
      </c>
      <c r="I33" s="43"/>
      <c r="J33" s="24" t="str">
        <f>F68&amp;" - "&amp;F64&amp;" - "&amp;F65&amp;" - "&amp;F67</f>
        <v>Farmácia - Biologia Molecular - M1 - </v>
      </c>
      <c r="K33" s="25">
        <f t="shared" si="2"/>
        <v>16</v>
      </c>
      <c r="L33" s="24">
        <f t="shared" si="3"/>
        <v>50</v>
      </c>
      <c r="M33" s="25">
        <f t="shared" si="4"/>
        <v>17</v>
      </c>
      <c r="N33" s="25">
        <f t="shared" si="5"/>
        <v>40</v>
      </c>
      <c r="O33" s="25">
        <f t="shared" si="19"/>
        <v>7</v>
      </c>
      <c r="P33" s="25">
        <v>8.0</v>
      </c>
      <c r="Q33" s="25">
        <v>2015.0</v>
      </c>
      <c r="R33" s="25" t="str">
        <f>F66</f>
        <v>Lab. 105 prédio 15</v>
      </c>
      <c r="S33" s="19">
        <v>0.7013888888888888</v>
      </c>
      <c r="T33" s="19">
        <v>0.7361111111111112</v>
      </c>
      <c r="U33" s="31"/>
      <c r="V33" s="7"/>
      <c r="W33" s="7"/>
      <c r="X33" s="7"/>
      <c r="Y33" s="7"/>
      <c r="Z33" s="7"/>
    </row>
    <row r="34" ht="15.75" customHeight="1">
      <c r="A34" s="27"/>
      <c r="B34" s="21">
        <v>0.4861111111111111</v>
      </c>
      <c r="C34" s="49">
        <v>0.5208333333333334</v>
      </c>
      <c r="D34" s="65"/>
      <c r="E34" s="51"/>
      <c r="F34" s="22"/>
      <c r="G34" s="52"/>
      <c r="H34" s="53"/>
      <c r="I34" s="32"/>
      <c r="J34" s="24" t="str">
        <f>F75&amp;" - "&amp;F71&amp;" - "&amp;F72&amp;" - "&amp;F74</f>
        <v> -  -  - </v>
      </c>
      <c r="K34" s="25">
        <f t="shared" si="2"/>
        <v>17</v>
      </c>
      <c r="L34" s="24">
        <f t="shared" si="3"/>
        <v>40</v>
      </c>
      <c r="M34" s="25">
        <f t="shared" si="4"/>
        <v>18</v>
      </c>
      <c r="N34" s="25">
        <f t="shared" si="5"/>
        <v>30</v>
      </c>
      <c r="O34" s="25">
        <f t="shared" si="19"/>
        <v>7</v>
      </c>
      <c r="P34" s="25">
        <v>8.0</v>
      </c>
      <c r="Q34" s="25">
        <v>2015.0</v>
      </c>
      <c r="R34" s="25" t="str">
        <f>F73</f>
        <v/>
      </c>
      <c r="S34" s="19">
        <v>0.7361111111111112</v>
      </c>
      <c r="T34" s="19">
        <v>0.7708333333333334</v>
      </c>
      <c r="U34" s="47"/>
      <c r="V34" s="7"/>
      <c r="W34" s="7"/>
      <c r="X34" s="7"/>
      <c r="Y34" s="7"/>
      <c r="Z34" s="7"/>
    </row>
    <row r="35" ht="15.75" customHeight="1">
      <c r="A35" s="27"/>
      <c r="B35" s="27"/>
      <c r="C35" s="54"/>
      <c r="D35" s="55"/>
      <c r="E35" s="56"/>
      <c r="F35" s="28"/>
      <c r="G35" s="55"/>
      <c r="H35" s="28"/>
      <c r="I35" s="36"/>
      <c r="J35" s="24" t="str">
        <f>G10&amp;" - "&amp;G6&amp;" - "&amp;G7&amp;" - "&amp;G9</f>
        <v>Farmácia - Farmacotécnica II - M1 e M2 - José</v>
      </c>
      <c r="K35" s="25">
        <f t="shared" si="2"/>
        <v>8</v>
      </c>
      <c r="L35" s="24">
        <f t="shared" si="3"/>
        <v>0</v>
      </c>
      <c r="M35" s="25">
        <f t="shared" si="4"/>
        <v>8</v>
      </c>
      <c r="N35" s="25">
        <f t="shared" si="5"/>
        <v>50</v>
      </c>
      <c r="O35" s="25">
        <f t="shared" ref="O35:O44" si="20">G$2</f>
        <v>8</v>
      </c>
      <c r="P35" s="25">
        <v>8.0</v>
      </c>
      <c r="Q35" s="25">
        <v>2015.0</v>
      </c>
      <c r="R35" s="25" t="str">
        <f>G8</f>
        <v>Sala 25 Prédio 5</v>
      </c>
      <c r="S35" s="19">
        <v>0.3333333333333333</v>
      </c>
      <c r="T35" s="57">
        <v>0.3680555555555556</v>
      </c>
      <c r="U35" s="26" t="s">
        <v>107</v>
      </c>
      <c r="V35" s="7"/>
      <c r="W35" s="7"/>
      <c r="X35" s="7"/>
      <c r="Y35" s="7"/>
      <c r="Z35" s="7"/>
    </row>
    <row r="36" ht="15.75" customHeight="1">
      <c r="A36" s="27"/>
      <c r="B36" s="27"/>
      <c r="C36" s="54"/>
      <c r="D36" s="55"/>
      <c r="E36" s="56"/>
      <c r="F36" s="28"/>
      <c r="G36" s="55"/>
      <c r="H36" s="28"/>
      <c r="I36" s="36"/>
      <c r="J36" s="24" t="str">
        <f>G17&amp;" - "&amp;G13&amp;" - "&amp;G14&amp;" - "&amp;G16</f>
        <v>Farmácia - Farmacotécnica II - M1 e M2 - José</v>
      </c>
      <c r="K36" s="25">
        <f t="shared" si="2"/>
        <v>8</v>
      </c>
      <c r="L36" s="24">
        <f t="shared" si="3"/>
        <v>50</v>
      </c>
      <c r="M36" s="25">
        <f t="shared" si="4"/>
        <v>9</v>
      </c>
      <c r="N36" s="25">
        <f t="shared" si="5"/>
        <v>40</v>
      </c>
      <c r="O36" s="25">
        <f t="shared" si="20"/>
        <v>8</v>
      </c>
      <c r="P36" s="25">
        <v>8.0</v>
      </c>
      <c r="Q36" s="25">
        <v>2015.0</v>
      </c>
      <c r="R36" s="25" t="str">
        <f>G15</f>
        <v>Sala 25 Prédio 5</v>
      </c>
      <c r="S36" s="19">
        <v>0.3680555555555556</v>
      </c>
      <c r="T36" s="57">
        <v>0.40277777777777773</v>
      </c>
      <c r="U36" s="31"/>
      <c r="V36" s="7"/>
      <c r="W36" s="7"/>
      <c r="X36" s="7"/>
      <c r="Y36" s="7"/>
      <c r="Z36" s="7"/>
    </row>
    <row r="37" ht="15.75" customHeight="1">
      <c r="A37" s="27"/>
      <c r="B37" s="27"/>
      <c r="C37" s="54"/>
      <c r="D37" s="58"/>
      <c r="E37" s="59"/>
      <c r="F37" s="28"/>
      <c r="G37" s="61"/>
      <c r="H37" s="28"/>
      <c r="I37" s="36"/>
      <c r="J37" s="24" t="str">
        <f>G25&amp;" - "&amp;G21&amp;" - "&amp;G22&amp;" - "&amp;G24</f>
        <v>Farmácia - Farmacotécnica II - M1 - José</v>
      </c>
      <c r="K37" s="25">
        <f t="shared" si="2"/>
        <v>10</v>
      </c>
      <c r="L37" s="24">
        <f t="shared" si="3"/>
        <v>0</v>
      </c>
      <c r="M37" s="25">
        <f t="shared" si="4"/>
        <v>10</v>
      </c>
      <c r="N37" s="25">
        <f t="shared" si="5"/>
        <v>50</v>
      </c>
      <c r="O37" s="25">
        <f t="shared" si="20"/>
        <v>8</v>
      </c>
      <c r="P37" s="25">
        <v>8.0</v>
      </c>
      <c r="Q37" s="25">
        <v>2015.0</v>
      </c>
      <c r="R37" s="25" t="str">
        <f>G23</f>
        <v>Lab. 07 prédio 05</v>
      </c>
      <c r="S37" s="19">
        <v>0.4166666666666667</v>
      </c>
      <c r="T37" s="57">
        <v>0.4513888888888889</v>
      </c>
      <c r="U37" s="31"/>
      <c r="V37" s="7"/>
      <c r="W37" s="7"/>
      <c r="X37" s="7"/>
      <c r="Y37" s="7"/>
      <c r="Z37" s="7"/>
    </row>
    <row r="38" ht="15.75" customHeight="1">
      <c r="A38" s="27"/>
      <c r="B38" s="27"/>
      <c r="C38" s="54"/>
      <c r="D38" s="55"/>
      <c r="E38" s="55"/>
      <c r="F38" s="28"/>
      <c r="G38" s="55"/>
      <c r="H38" s="28"/>
      <c r="I38" s="36"/>
      <c r="J38" s="24" t="str">
        <f>G32&amp;" - "&amp;G28&amp;" - "&amp;G29&amp;" - "&amp;G31</f>
        <v>Farmácia - Farmacotécnica II - M1 - José</v>
      </c>
      <c r="K38" s="25">
        <f t="shared" si="2"/>
        <v>10</v>
      </c>
      <c r="L38" s="24">
        <f t="shared" si="3"/>
        <v>50</v>
      </c>
      <c r="M38" s="25">
        <f t="shared" si="4"/>
        <v>11</v>
      </c>
      <c r="N38" s="25">
        <f t="shared" si="5"/>
        <v>40</v>
      </c>
      <c r="O38" s="25">
        <f t="shared" si="20"/>
        <v>8</v>
      </c>
      <c r="P38" s="25">
        <v>8.0</v>
      </c>
      <c r="Q38" s="25">
        <v>2015.0</v>
      </c>
      <c r="R38" s="25" t="str">
        <f>G30</f>
        <v>Lab. 07 prédio 05</v>
      </c>
      <c r="S38" s="19">
        <v>0.4513888888888889</v>
      </c>
      <c r="T38" s="57">
        <v>0.4861111111111111</v>
      </c>
      <c r="U38" s="31"/>
      <c r="V38" s="7"/>
      <c r="W38" s="7"/>
      <c r="X38" s="7"/>
      <c r="Y38" s="7"/>
      <c r="Z38" s="7"/>
    </row>
    <row r="39" ht="15.75" customHeight="1">
      <c r="A39" s="27"/>
      <c r="B39" s="27"/>
      <c r="C39" s="54"/>
      <c r="D39" s="55"/>
      <c r="E39" s="55"/>
      <c r="F39" s="28"/>
      <c r="G39" s="55"/>
      <c r="H39" s="28"/>
      <c r="I39" s="36"/>
      <c r="J39" s="24" t="str">
        <f>G39&amp;" - "&amp;G35&amp;" - "&amp;G36&amp;" - "&amp;G38</f>
        <v> -  -  - </v>
      </c>
      <c r="K39" s="25">
        <f t="shared" si="2"/>
        <v>11</v>
      </c>
      <c r="L39" s="24">
        <f t="shared" si="3"/>
        <v>40</v>
      </c>
      <c r="M39" s="25">
        <f t="shared" si="4"/>
        <v>12</v>
      </c>
      <c r="N39" s="25">
        <f t="shared" si="5"/>
        <v>30</v>
      </c>
      <c r="O39" s="25">
        <f t="shared" si="20"/>
        <v>8</v>
      </c>
      <c r="P39" s="25">
        <v>8.0</v>
      </c>
      <c r="Q39" s="25">
        <v>2015.0</v>
      </c>
      <c r="R39" s="25" t="str">
        <f>G37</f>
        <v/>
      </c>
      <c r="S39" s="19">
        <v>0.4861111111111111</v>
      </c>
      <c r="T39" s="57">
        <v>0.5208333333333334</v>
      </c>
      <c r="U39" s="31"/>
      <c r="V39" s="7"/>
      <c r="W39" s="7"/>
      <c r="X39" s="7"/>
      <c r="Y39" s="7"/>
      <c r="Z39" s="7"/>
    </row>
    <row r="40" ht="15.75" customHeight="1">
      <c r="A40" s="12"/>
      <c r="B40" s="12"/>
      <c r="C40" s="62"/>
      <c r="D40" s="55"/>
      <c r="E40" s="56"/>
      <c r="F40" s="39"/>
      <c r="G40" s="55"/>
      <c r="H40" s="40"/>
      <c r="I40" s="43"/>
      <c r="J40" s="24" t="str">
        <f>G46&amp;" - "&amp;G42&amp;" - "&amp;G43&amp;" - "&amp;G45</f>
        <v>Farmácia - Bioquímica Clínica - M1 e M2 - </v>
      </c>
      <c r="K40" s="25">
        <f t="shared" si="2"/>
        <v>14</v>
      </c>
      <c r="L40" s="24">
        <f t="shared" si="3"/>
        <v>0</v>
      </c>
      <c r="M40" s="25">
        <f t="shared" si="4"/>
        <v>14</v>
      </c>
      <c r="N40" s="25">
        <f t="shared" si="5"/>
        <v>50</v>
      </c>
      <c r="O40" s="25">
        <f t="shared" si="20"/>
        <v>8</v>
      </c>
      <c r="P40" s="25">
        <v>8.0</v>
      </c>
      <c r="Q40" s="25">
        <v>2015.0</v>
      </c>
      <c r="R40" s="25" t="str">
        <f>G44</f>
        <v>Sala 2 Aulário 1</v>
      </c>
      <c r="S40" s="19">
        <v>0.5833333333333334</v>
      </c>
      <c r="T40" s="57">
        <v>0.6180555555555556</v>
      </c>
      <c r="U40" s="31"/>
      <c r="V40" s="7"/>
      <c r="W40" s="7"/>
      <c r="X40" s="7"/>
      <c r="Y40" s="7"/>
      <c r="Z40" s="7"/>
    </row>
    <row r="41" ht="15.75" customHeight="1">
      <c r="A41" s="20" t="s">
        <v>109</v>
      </c>
      <c r="B41" s="21">
        <v>0.5833333333333334</v>
      </c>
      <c r="C41" s="49">
        <v>0.6180555555555556</v>
      </c>
      <c r="D41" s="65"/>
      <c r="E41" s="22" t="s">
        <v>190</v>
      </c>
      <c r="F41" s="22">
        <v>1.2000829E7</v>
      </c>
      <c r="G41" s="65"/>
      <c r="H41" s="22"/>
      <c r="I41" s="32"/>
      <c r="J41" s="24" t="str">
        <f>G53&amp;" - "&amp;G49&amp;" - "&amp;G50&amp;" - "&amp;G52</f>
        <v>Farmácia - Bioquímica Clínica - M1 e M2 - </v>
      </c>
      <c r="K41" s="25">
        <f t="shared" si="2"/>
        <v>14</v>
      </c>
      <c r="L41" s="24">
        <f t="shared" si="3"/>
        <v>50</v>
      </c>
      <c r="M41" s="25">
        <f t="shared" si="4"/>
        <v>15</v>
      </c>
      <c r="N41" s="25">
        <f t="shared" si="5"/>
        <v>40</v>
      </c>
      <c r="O41" s="25">
        <f t="shared" si="20"/>
        <v>8</v>
      </c>
      <c r="P41" s="25">
        <v>8.0</v>
      </c>
      <c r="Q41" s="25">
        <v>2015.0</v>
      </c>
      <c r="R41" s="25" t="str">
        <f>G51</f>
        <v>Sala 2 Aulário 1</v>
      </c>
      <c r="S41" s="19">
        <v>0.6180555555555556</v>
      </c>
      <c r="T41" s="57">
        <v>0.6527777777777778</v>
      </c>
      <c r="U41" s="31"/>
      <c r="V41" s="7"/>
      <c r="W41" s="7"/>
      <c r="X41" s="7"/>
      <c r="Y41" s="7"/>
      <c r="Z41" s="7"/>
    </row>
    <row r="42" ht="15.75" customHeight="1">
      <c r="A42" s="27"/>
      <c r="B42" s="27"/>
      <c r="C42" s="54"/>
      <c r="D42" s="55" t="s">
        <v>191</v>
      </c>
      <c r="E42" s="28" t="s">
        <v>192</v>
      </c>
      <c r="F42" s="28" t="s">
        <v>193</v>
      </c>
      <c r="G42" s="55" t="s">
        <v>191</v>
      </c>
      <c r="H42" s="28" t="s">
        <v>23</v>
      </c>
      <c r="I42" s="36"/>
      <c r="J42" s="24" t="str">
        <f>G61&amp;" - "&amp;G57&amp;" - "&amp;G58&amp;" - "&amp;G60</f>
        <v>Farmácia - Bioquímica Clínica - M2 - </v>
      </c>
      <c r="K42" s="25">
        <f t="shared" si="2"/>
        <v>16</v>
      </c>
      <c r="L42" s="24">
        <f t="shared" si="3"/>
        <v>0</v>
      </c>
      <c r="M42" s="25">
        <f t="shared" si="4"/>
        <v>16</v>
      </c>
      <c r="N42" s="25">
        <f t="shared" si="5"/>
        <v>50</v>
      </c>
      <c r="O42" s="25">
        <f t="shared" si="20"/>
        <v>8</v>
      </c>
      <c r="P42" s="25">
        <v>8.0</v>
      </c>
      <c r="Q42" s="25">
        <v>2015.0</v>
      </c>
      <c r="R42" s="25" t="str">
        <f>G59</f>
        <v>Lab. Bioquímica prédio 29</v>
      </c>
      <c r="S42" s="19">
        <v>0.6666666666666666</v>
      </c>
      <c r="T42" s="57">
        <v>0.7013888888888888</v>
      </c>
      <c r="U42" s="31"/>
      <c r="V42" s="7"/>
      <c r="W42" s="7"/>
      <c r="X42" s="7"/>
      <c r="Y42" s="7"/>
      <c r="Z42" s="7"/>
    </row>
    <row r="43" ht="15.75" customHeight="1">
      <c r="A43" s="27"/>
      <c r="B43" s="27"/>
      <c r="C43" s="54"/>
      <c r="D43" s="55" t="s">
        <v>38</v>
      </c>
      <c r="E43" s="28" t="s">
        <v>37</v>
      </c>
      <c r="F43" s="28" t="s">
        <v>35</v>
      </c>
      <c r="G43" s="55" t="s">
        <v>38</v>
      </c>
      <c r="H43" s="28" t="s">
        <v>146</v>
      </c>
      <c r="I43" s="36"/>
      <c r="J43" s="24" t="str">
        <f>G68&amp;" - "&amp;G64&amp;" - "&amp;G65&amp;" - "&amp;G67</f>
        <v>Farmácia - Bioquímica Clínica - M2 - </v>
      </c>
      <c r="K43" s="25">
        <f t="shared" si="2"/>
        <v>16</v>
      </c>
      <c r="L43" s="24">
        <f t="shared" si="3"/>
        <v>50</v>
      </c>
      <c r="M43" s="25">
        <f t="shared" si="4"/>
        <v>17</v>
      </c>
      <c r="N43" s="25">
        <f t="shared" si="5"/>
        <v>40</v>
      </c>
      <c r="O43" s="25">
        <f t="shared" si="20"/>
        <v>8</v>
      </c>
      <c r="P43" s="25">
        <v>8.0</v>
      </c>
      <c r="Q43" s="25">
        <v>2015.0</v>
      </c>
      <c r="R43" s="25" t="str">
        <f>G66</f>
        <v>Lab. Bioquímica prédio 29</v>
      </c>
      <c r="S43" s="19">
        <v>0.7013888888888888</v>
      </c>
      <c r="T43" s="57">
        <v>0.7361111111111112</v>
      </c>
      <c r="U43" s="31"/>
      <c r="V43" s="7"/>
      <c r="W43" s="7"/>
      <c r="X43" s="7"/>
      <c r="Y43" s="7"/>
      <c r="Z43" s="7"/>
    </row>
    <row r="44" ht="26.25" customHeight="1">
      <c r="A44" s="27"/>
      <c r="B44" s="27"/>
      <c r="C44" s="54"/>
      <c r="D44" s="33" t="s">
        <v>42</v>
      </c>
      <c r="E44" s="28" t="s">
        <v>194</v>
      </c>
      <c r="F44" s="41" t="s">
        <v>39</v>
      </c>
      <c r="G44" s="33" t="s">
        <v>42</v>
      </c>
      <c r="H44" s="28" t="s">
        <v>179</v>
      </c>
      <c r="I44" s="36"/>
      <c r="J44" s="24" t="str">
        <f>G75&amp;" - "&amp;G71&amp;" - "&amp;G72&amp;" - "&amp;G74</f>
        <v> -  -  - </v>
      </c>
      <c r="K44" s="25">
        <f t="shared" si="2"/>
        <v>17</v>
      </c>
      <c r="L44" s="24">
        <f t="shared" si="3"/>
        <v>40</v>
      </c>
      <c r="M44" s="25">
        <f t="shared" si="4"/>
        <v>18</v>
      </c>
      <c r="N44" s="25">
        <f t="shared" si="5"/>
        <v>30</v>
      </c>
      <c r="O44" s="25">
        <f t="shared" si="20"/>
        <v>8</v>
      </c>
      <c r="P44" s="25">
        <v>8.0</v>
      </c>
      <c r="Q44" s="25">
        <v>2015.0</v>
      </c>
      <c r="R44" s="8" t="str">
        <f>G73</f>
        <v/>
      </c>
      <c r="S44" s="19">
        <v>0.7361111111111112</v>
      </c>
      <c r="T44" s="19">
        <v>0.7708333333333334</v>
      </c>
      <c r="U44" s="42"/>
      <c r="V44" s="7"/>
      <c r="W44" s="7"/>
      <c r="X44" s="7"/>
      <c r="Y44" s="7"/>
      <c r="Z44" s="7"/>
    </row>
    <row r="45" ht="24.75" customHeight="1">
      <c r="A45" s="27"/>
      <c r="B45" s="27"/>
      <c r="C45" s="54"/>
      <c r="D45" s="55"/>
      <c r="E45" s="28" t="s">
        <v>195</v>
      </c>
      <c r="F45" s="30" t="s">
        <v>196</v>
      </c>
      <c r="G45" s="55"/>
      <c r="H45" s="28"/>
      <c r="I45" s="36"/>
      <c r="J45" s="24" t="str">
        <f>H10&amp;" - "&amp;H6&amp;" - "&amp;H7&amp;" - "&amp;H9</f>
        <v>Farmácia - Farmacotécnica II - M2 - José</v>
      </c>
      <c r="K45" s="25">
        <f t="shared" si="2"/>
        <v>8</v>
      </c>
      <c r="L45" s="24">
        <f t="shared" si="3"/>
        <v>0</v>
      </c>
      <c r="M45" s="25">
        <f t="shared" si="4"/>
        <v>8</v>
      </c>
      <c r="N45" s="25">
        <f t="shared" si="5"/>
        <v>50</v>
      </c>
      <c r="O45" s="25">
        <f t="shared" ref="O45:O54" si="21">H$2</f>
        <v>9</v>
      </c>
      <c r="P45" s="25">
        <v>8.0</v>
      </c>
      <c r="Q45" s="25">
        <v>2015.0</v>
      </c>
      <c r="R45" s="25" t="str">
        <f>H8</f>
        <v>Lab. 07 prédio 05</v>
      </c>
      <c r="S45" s="19">
        <v>0.3333333333333333</v>
      </c>
      <c r="T45" s="19">
        <v>0.3680555555555556</v>
      </c>
      <c r="U45" s="26" t="s">
        <v>128</v>
      </c>
      <c r="V45" s="7"/>
      <c r="W45" s="7"/>
      <c r="X45" s="7"/>
      <c r="Y45" s="7"/>
      <c r="Z45" s="7"/>
    </row>
    <row r="46" ht="15.75" customHeight="1">
      <c r="A46" s="27"/>
      <c r="B46" s="27"/>
      <c r="C46" s="54"/>
      <c r="D46" s="55" t="s">
        <v>57</v>
      </c>
      <c r="E46" s="28" t="s">
        <v>57</v>
      </c>
      <c r="F46" s="28" t="s">
        <v>57</v>
      </c>
      <c r="G46" s="55" t="s">
        <v>57</v>
      </c>
      <c r="H46" s="28" t="s">
        <v>57</v>
      </c>
      <c r="I46" s="36"/>
      <c r="J46" s="24" t="str">
        <f>H17&amp;" - "&amp;H13&amp;" - "&amp;H14&amp;" - "&amp;H16</f>
        <v>Farmácia - Farmacotécnica II - M2 - José</v>
      </c>
      <c r="K46" s="25">
        <f t="shared" si="2"/>
        <v>8</v>
      </c>
      <c r="L46" s="24">
        <f t="shared" si="3"/>
        <v>50</v>
      </c>
      <c r="M46" s="25">
        <f t="shared" si="4"/>
        <v>9</v>
      </c>
      <c r="N46" s="25">
        <f t="shared" si="5"/>
        <v>40</v>
      </c>
      <c r="O46" s="25">
        <f t="shared" si="21"/>
        <v>9</v>
      </c>
      <c r="P46" s="25">
        <v>8.0</v>
      </c>
      <c r="Q46" s="25">
        <v>2015.0</v>
      </c>
      <c r="R46" s="25" t="str">
        <f>H15</f>
        <v>Lab. 07 prédio 05</v>
      </c>
      <c r="S46" s="19">
        <v>0.3680555555555556</v>
      </c>
      <c r="T46" s="19">
        <v>0.40277777777777773</v>
      </c>
      <c r="U46" s="31"/>
      <c r="V46" s="7"/>
      <c r="W46" s="7"/>
      <c r="X46" s="7"/>
      <c r="Y46" s="7"/>
      <c r="Z46" s="7"/>
    </row>
    <row r="47" ht="15.75" customHeight="1">
      <c r="A47" s="27"/>
      <c r="B47" s="12"/>
      <c r="C47" s="62"/>
      <c r="D47" s="55" t="s">
        <v>197</v>
      </c>
      <c r="E47" s="40" t="s">
        <v>198</v>
      </c>
      <c r="F47" s="40" t="s">
        <v>75</v>
      </c>
      <c r="G47" s="55" t="s">
        <v>197</v>
      </c>
      <c r="H47" s="40" t="s">
        <v>180</v>
      </c>
      <c r="I47" s="43"/>
      <c r="J47" s="24" t="str">
        <f>H25&amp;" - "&amp;H21&amp;" - "&amp;H22&amp;" - "&amp;H24</f>
        <v>Farmácia - Química Analítica Instrumental - M2 - </v>
      </c>
      <c r="K47" s="25">
        <f t="shared" si="2"/>
        <v>10</v>
      </c>
      <c r="L47" s="24">
        <f t="shared" si="3"/>
        <v>0</v>
      </c>
      <c r="M47" s="25">
        <f t="shared" si="4"/>
        <v>10</v>
      </c>
      <c r="N47" s="25">
        <f t="shared" si="5"/>
        <v>50</v>
      </c>
      <c r="O47" s="25">
        <f t="shared" si="21"/>
        <v>9</v>
      </c>
      <c r="P47" s="25">
        <v>8.0</v>
      </c>
      <c r="Q47" s="25">
        <v>2015.0</v>
      </c>
      <c r="R47" s="25" t="str">
        <f>H23</f>
        <v>Lab. QAI </v>
      </c>
      <c r="S47" s="19">
        <v>0.4166666666666667</v>
      </c>
      <c r="T47" s="19">
        <v>0.4513888888888889</v>
      </c>
      <c r="U47" s="31"/>
      <c r="V47" s="7"/>
      <c r="W47" s="7"/>
      <c r="X47" s="7"/>
      <c r="Y47" s="7"/>
      <c r="Z47" s="7"/>
    </row>
    <row r="48" ht="15.75" customHeight="1">
      <c r="A48" s="27"/>
      <c r="B48" s="21">
        <v>0.6180555555555556</v>
      </c>
      <c r="C48" s="49">
        <v>0.6527777777777778</v>
      </c>
      <c r="D48" s="65"/>
      <c r="E48" s="22" t="s">
        <v>190</v>
      </c>
      <c r="F48" s="22">
        <v>1.2000829E7</v>
      </c>
      <c r="G48" s="65"/>
      <c r="H48" s="22"/>
      <c r="I48" s="32"/>
      <c r="J48" s="24" t="str">
        <f>H32&amp;" - "&amp;H28&amp;" - "&amp;H29&amp;" - "&amp;H31</f>
        <v>Farmácia - Química Analítica Instrumental - M2 - </v>
      </c>
      <c r="K48" s="25">
        <f t="shared" si="2"/>
        <v>10</v>
      </c>
      <c r="L48" s="24">
        <f t="shared" si="3"/>
        <v>50</v>
      </c>
      <c r="M48" s="25">
        <f t="shared" si="4"/>
        <v>11</v>
      </c>
      <c r="N48" s="25">
        <f t="shared" si="5"/>
        <v>40</v>
      </c>
      <c r="O48" s="25">
        <f t="shared" si="21"/>
        <v>9</v>
      </c>
      <c r="P48" s="25">
        <v>8.0</v>
      </c>
      <c r="Q48" s="25">
        <v>2015.0</v>
      </c>
      <c r="R48" s="25" t="str">
        <f>H30</f>
        <v>Lab. QAI </v>
      </c>
      <c r="S48" s="19">
        <v>0.4513888888888889</v>
      </c>
      <c r="T48" s="19">
        <v>0.4861111111111111</v>
      </c>
      <c r="U48" s="31"/>
      <c r="V48" s="7"/>
      <c r="W48" s="7"/>
      <c r="X48" s="7"/>
      <c r="Y48" s="7"/>
      <c r="Z48" s="7"/>
    </row>
    <row r="49" ht="15.75" customHeight="1">
      <c r="A49" s="27"/>
      <c r="B49" s="27"/>
      <c r="C49" s="54"/>
      <c r="D49" s="55" t="s">
        <v>191</v>
      </c>
      <c r="E49" s="28" t="s">
        <v>192</v>
      </c>
      <c r="F49" s="28" t="s">
        <v>193</v>
      </c>
      <c r="G49" s="55" t="s">
        <v>191</v>
      </c>
      <c r="H49" s="28" t="s">
        <v>23</v>
      </c>
      <c r="I49" s="36"/>
      <c r="J49" s="24" t="str">
        <f>H46&amp;" - "&amp;H42&amp;" - "&amp;H43&amp;" - "&amp;H45</f>
        <v>Farmácia - Química Analítica Instrumental - M3 - </v>
      </c>
      <c r="K49" s="25">
        <f t="shared" si="2"/>
        <v>11</v>
      </c>
      <c r="L49" s="24">
        <f t="shared" si="3"/>
        <v>40</v>
      </c>
      <c r="M49" s="25">
        <f t="shared" si="4"/>
        <v>12</v>
      </c>
      <c r="N49" s="25">
        <f t="shared" si="5"/>
        <v>30</v>
      </c>
      <c r="O49" s="25">
        <f t="shared" si="21"/>
        <v>9</v>
      </c>
      <c r="P49" s="25">
        <v>8.0</v>
      </c>
      <c r="Q49" s="25">
        <v>2015.0</v>
      </c>
      <c r="R49" s="25" t="str">
        <f>H44</f>
        <v>Lab. QAI </v>
      </c>
      <c r="S49" s="19">
        <v>0.4861111111111111</v>
      </c>
      <c r="T49" s="19">
        <v>0.5208333333333334</v>
      </c>
      <c r="U49" s="31"/>
      <c r="V49" s="7"/>
      <c r="W49" s="7"/>
      <c r="X49" s="7"/>
      <c r="Y49" s="7"/>
      <c r="Z49" s="7"/>
    </row>
    <row r="50" ht="15.75" customHeight="1">
      <c r="A50" s="27"/>
      <c r="B50" s="27"/>
      <c r="C50" s="54"/>
      <c r="D50" s="55" t="s">
        <v>38</v>
      </c>
      <c r="E50" s="28" t="s">
        <v>37</v>
      </c>
      <c r="F50" s="28" t="s">
        <v>35</v>
      </c>
      <c r="G50" s="55" t="s">
        <v>38</v>
      </c>
      <c r="H50" s="28" t="s">
        <v>146</v>
      </c>
      <c r="I50" s="36"/>
      <c r="J50" s="24" t="str">
        <f>H53&amp;" - "&amp;H49&amp;" - "&amp;H50&amp;" - "&amp;H52</f>
        <v>Farmácia - Química Analítica Instrumental - M3 - </v>
      </c>
      <c r="K50" s="25">
        <f t="shared" si="2"/>
        <v>14</v>
      </c>
      <c r="L50" s="24">
        <f t="shared" si="3"/>
        <v>0</v>
      </c>
      <c r="M50" s="25">
        <f t="shared" si="4"/>
        <v>14</v>
      </c>
      <c r="N50" s="25">
        <f t="shared" si="5"/>
        <v>50</v>
      </c>
      <c r="O50" s="25">
        <f t="shared" si="21"/>
        <v>9</v>
      </c>
      <c r="P50" s="25">
        <v>8.0</v>
      </c>
      <c r="Q50" s="25">
        <v>2015.0</v>
      </c>
      <c r="R50" s="25" t="str">
        <f>H51</f>
        <v>Lab. QAI </v>
      </c>
      <c r="S50" s="19">
        <v>0.5833333333333334</v>
      </c>
      <c r="T50" s="19">
        <v>0.6180555555555556</v>
      </c>
      <c r="U50" s="31"/>
      <c r="V50" s="7"/>
      <c r="W50" s="7"/>
      <c r="X50" s="7"/>
      <c r="Y50" s="7"/>
      <c r="Z50" s="7"/>
    </row>
    <row r="51" ht="15.75" customHeight="1">
      <c r="A51" s="27"/>
      <c r="B51" s="27"/>
      <c r="C51" s="54"/>
      <c r="D51" s="33" t="s">
        <v>42</v>
      </c>
      <c r="E51" s="28" t="s">
        <v>194</v>
      </c>
      <c r="F51" s="41" t="s">
        <v>39</v>
      </c>
      <c r="G51" s="33" t="s">
        <v>42</v>
      </c>
      <c r="H51" s="28" t="s">
        <v>179</v>
      </c>
      <c r="I51" s="36"/>
      <c r="J51" s="24" t="str">
        <f>H61&amp;" - "&amp;H57&amp;" - "&amp;H58&amp;" - "&amp;H60</f>
        <v>Farmácia - Química Analítica Instrumental - M4 - </v>
      </c>
      <c r="K51" s="25">
        <f t="shared" si="2"/>
        <v>14</v>
      </c>
      <c r="L51" s="24">
        <f t="shared" si="3"/>
        <v>50</v>
      </c>
      <c r="M51" s="25">
        <f t="shared" si="4"/>
        <v>15</v>
      </c>
      <c r="N51" s="25">
        <f t="shared" si="5"/>
        <v>40</v>
      </c>
      <c r="O51" s="25">
        <f t="shared" si="21"/>
        <v>9</v>
      </c>
      <c r="P51" s="25">
        <v>8.0</v>
      </c>
      <c r="Q51" s="25">
        <v>2015.0</v>
      </c>
      <c r="R51" s="25" t="str">
        <f>H51</f>
        <v>Lab. QAI </v>
      </c>
      <c r="S51" s="19">
        <v>0.6180555555555556</v>
      </c>
      <c r="T51" s="19">
        <v>0.6527777777777778</v>
      </c>
      <c r="U51" s="31"/>
      <c r="V51" s="7"/>
      <c r="W51" s="7"/>
      <c r="X51" s="7"/>
      <c r="Y51" s="7"/>
      <c r="Z51" s="7"/>
    </row>
    <row r="52" ht="24.0" customHeight="1">
      <c r="A52" s="27"/>
      <c r="B52" s="27"/>
      <c r="C52" s="54"/>
      <c r="D52" s="55"/>
      <c r="E52" s="28" t="s">
        <v>195</v>
      </c>
      <c r="F52" s="30" t="s">
        <v>196</v>
      </c>
      <c r="G52" s="55"/>
      <c r="H52" s="28"/>
      <c r="I52" s="36"/>
      <c r="J52" s="24" t="str">
        <f>H61&amp;" - "&amp;H57&amp;" - "&amp;H58&amp;" - "&amp;H60</f>
        <v>Farmácia - Química Analítica Instrumental - M4 - </v>
      </c>
      <c r="K52" s="25">
        <f t="shared" si="2"/>
        <v>16</v>
      </c>
      <c r="L52" s="24">
        <f t="shared" si="3"/>
        <v>0</v>
      </c>
      <c r="M52" s="25">
        <f t="shared" si="4"/>
        <v>16</v>
      </c>
      <c r="N52" s="25">
        <f t="shared" si="5"/>
        <v>50</v>
      </c>
      <c r="O52" s="25">
        <f t="shared" si="21"/>
        <v>9</v>
      </c>
      <c r="P52" s="25">
        <v>8.0</v>
      </c>
      <c r="Q52" s="25">
        <v>2015.0</v>
      </c>
      <c r="R52" s="25" t="str">
        <f>H59</f>
        <v>Lab. QAI </v>
      </c>
      <c r="S52" s="19">
        <v>0.6666666666666666</v>
      </c>
      <c r="T52" s="19">
        <v>0.7013888888888888</v>
      </c>
      <c r="U52" s="31"/>
      <c r="V52" s="7"/>
      <c r="W52" s="7"/>
      <c r="X52" s="7"/>
      <c r="Y52" s="7"/>
      <c r="Z52" s="7"/>
    </row>
    <row r="53" ht="15.75" customHeight="1">
      <c r="A53" s="27"/>
      <c r="B53" s="27"/>
      <c r="C53" s="54"/>
      <c r="D53" s="55" t="s">
        <v>57</v>
      </c>
      <c r="E53" s="28" t="s">
        <v>57</v>
      </c>
      <c r="F53" s="28" t="s">
        <v>57</v>
      </c>
      <c r="G53" s="55" t="s">
        <v>57</v>
      </c>
      <c r="H53" s="28" t="s">
        <v>57</v>
      </c>
      <c r="I53" s="36"/>
      <c r="J53" s="24" t="str">
        <f>H68&amp;" - "&amp;H64&amp;" - "&amp;H65&amp;" - "&amp;H67</f>
        <v>Farmácia - Química Analítica Instrumental - M4 - </v>
      </c>
      <c r="K53" s="25">
        <f t="shared" si="2"/>
        <v>16</v>
      </c>
      <c r="L53" s="24">
        <f t="shared" si="3"/>
        <v>50</v>
      </c>
      <c r="M53" s="25">
        <f t="shared" si="4"/>
        <v>17</v>
      </c>
      <c r="N53" s="25">
        <f t="shared" si="5"/>
        <v>40</v>
      </c>
      <c r="O53" s="25">
        <f t="shared" si="21"/>
        <v>9</v>
      </c>
      <c r="P53" s="25">
        <v>8.0</v>
      </c>
      <c r="Q53" s="25">
        <v>2015.0</v>
      </c>
      <c r="R53" s="25" t="str">
        <f>H66</f>
        <v>Lab. QAI </v>
      </c>
      <c r="S53" s="19">
        <v>0.7013888888888888</v>
      </c>
      <c r="T53" s="19">
        <v>0.7361111111111112</v>
      </c>
      <c r="U53" s="31"/>
      <c r="V53" s="7"/>
      <c r="W53" s="7"/>
      <c r="X53" s="7"/>
      <c r="Y53" s="7"/>
      <c r="Z53" s="7"/>
    </row>
    <row r="54" ht="15.75" customHeight="1">
      <c r="A54" s="27"/>
      <c r="B54" s="12"/>
      <c r="C54" s="62"/>
      <c r="D54" s="55" t="s">
        <v>197</v>
      </c>
      <c r="E54" s="40" t="s">
        <v>198</v>
      </c>
      <c r="F54" s="40" t="s">
        <v>75</v>
      </c>
      <c r="G54" s="55" t="s">
        <v>197</v>
      </c>
      <c r="H54" s="40" t="s">
        <v>180</v>
      </c>
      <c r="I54" s="43"/>
      <c r="J54" s="24" t="str">
        <f>H75&amp;" - "&amp;H71&amp;" - "&amp;H72&amp;" - "&amp;H74</f>
        <v> -  -  - </v>
      </c>
      <c r="K54" s="25">
        <f t="shared" si="2"/>
        <v>17</v>
      </c>
      <c r="L54" s="24">
        <f t="shared" si="3"/>
        <v>40</v>
      </c>
      <c r="M54" s="25">
        <f t="shared" si="4"/>
        <v>18</v>
      </c>
      <c r="N54" s="25">
        <f t="shared" si="5"/>
        <v>30</v>
      </c>
      <c r="O54" s="25">
        <f t="shared" si="21"/>
        <v>9</v>
      </c>
      <c r="P54" s="25">
        <v>8.0</v>
      </c>
      <c r="Q54" s="25">
        <v>2015.0</v>
      </c>
      <c r="R54" s="25" t="str">
        <f>H73</f>
        <v/>
      </c>
      <c r="S54" s="19">
        <v>0.7361111111111112</v>
      </c>
      <c r="T54" s="19">
        <v>0.7708333333333334</v>
      </c>
      <c r="U54" s="42"/>
      <c r="V54" s="7"/>
      <c r="W54" s="7"/>
      <c r="X54" s="7"/>
      <c r="Y54" s="7"/>
      <c r="Z54" s="7"/>
    </row>
    <row r="55" ht="15.75" customHeight="1">
      <c r="A55" s="27"/>
      <c r="B55" s="45" t="s">
        <v>81</v>
      </c>
      <c r="C55" s="4"/>
      <c r="D55" s="4"/>
      <c r="E55" s="4"/>
      <c r="F55" s="4"/>
      <c r="G55" s="4"/>
      <c r="H55" s="4"/>
      <c r="I55" s="5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7"/>
      <c r="W55" s="7"/>
      <c r="X55" s="7"/>
      <c r="Y55" s="7"/>
      <c r="Z55" s="7"/>
    </row>
    <row r="56" ht="15.75" customHeight="1">
      <c r="A56" s="27"/>
      <c r="B56" s="21">
        <v>0.6666666666666666</v>
      </c>
      <c r="C56" s="21">
        <v>0.7013888888888888</v>
      </c>
      <c r="D56" s="65"/>
      <c r="E56" s="22">
        <v>1.2000829E7</v>
      </c>
      <c r="F56" s="22">
        <v>1.2000829E7</v>
      </c>
      <c r="G56" s="65"/>
      <c r="H56" s="22"/>
      <c r="I56" s="32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7"/>
      <c r="W56" s="7"/>
      <c r="X56" s="7"/>
      <c r="Y56" s="7"/>
      <c r="Z56" s="7"/>
    </row>
    <row r="57" ht="15.75" customHeight="1">
      <c r="A57" s="27"/>
      <c r="B57" s="27"/>
      <c r="C57" s="27"/>
      <c r="D57" s="55" t="s">
        <v>191</v>
      </c>
      <c r="E57" s="28" t="s">
        <v>193</v>
      </c>
      <c r="F57" s="28" t="s">
        <v>193</v>
      </c>
      <c r="G57" s="55" t="s">
        <v>191</v>
      </c>
      <c r="H57" s="28" t="s">
        <v>23</v>
      </c>
      <c r="I57" s="3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7"/>
      <c r="W57" s="7"/>
      <c r="X57" s="7"/>
      <c r="Y57" s="7"/>
      <c r="Z57" s="7"/>
    </row>
    <row r="58" ht="15.75" customHeight="1">
      <c r="A58" s="27"/>
      <c r="B58" s="27"/>
      <c r="C58" s="27"/>
      <c r="D58" s="55" t="s">
        <v>59</v>
      </c>
      <c r="E58" s="28" t="s">
        <v>146</v>
      </c>
      <c r="F58" s="28" t="s">
        <v>59</v>
      </c>
      <c r="G58" s="55" t="s">
        <v>58</v>
      </c>
      <c r="H58" s="28" t="s">
        <v>147</v>
      </c>
      <c r="I58" s="3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7"/>
      <c r="W58" s="7"/>
      <c r="X58" s="7"/>
      <c r="Y58" s="7"/>
      <c r="Z58" s="7"/>
    </row>
    <row r="59" ht="26.25" customHeight="1">
      <c r="A59" s="27"/>
      <c r="B59" s="27"/>
      <c r="C59" s="27"/>
      <c r="D59" s="28" t="s">
        <v>200</v>
      </c>
      <c r="E59" s="28" t="s">
        <v>201</v>
      </c>
      <c r="F59" s="28" t="s">
        <v>201</v>
      </c>
      <c r="G59" s="28" t="s">
        <v>200</v>
      </c>
      <c r="H59" s="28" t="s">
        <v>179</v>
      </c>
      <c r="I59" s="3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7"/>
      <c r="W59" s="7"/>
      <c r="X59" s="7"/>
      <c r="Y59" s="7"/>
      <c r="Z59" s="7"/>
    </row>
    <row r="60" ht="25.5" customHeight="1">
      <c r="A60" s="27"/>
      <c r="B60" s="27"/>
      <c r="C60" s="27"/>
      <c r="D60" s="55"/>
      <c r="E60" s="28"/>
      <c r="F60" s="28"/>
      <c r="G60" s="55"/>
      <c r="H60" s="28"/>
      <c r="I60" s="3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7"/>
      <c r="W60" s="7"/>
      <c r="X60" s="7"/>
      <c r="Y60" s="7"/>
      <c r="Z60" s="7"/>
    </row>
    <row r="61" ht="15.75" customHeight="1">
      <c r="A61" s="27"/>
      <c r="B61" s="27"/>
      <c r="C61" s="27"/>
      <c r="D61" s="55" t="s">
        <v>57</v>
      </c>
      <c r="E61" s="28" t="s">
        <v>57</v>
      </c>
      <c r="F61" s="28" t="s">
        <v>57</v>
      </c>
      <c r="G61" s="55" t="s">
        <v>57</v>
      </c>
      <c r="H61" s="28" t="s">
        <v>57</v>
      </c>
      <c r="I61" s="3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7"/>
      <c r="W61" s="7"/>
      <c r="X61" s="7"/>
      <c r="Y61" s="7"/>
      <c r="Z61" s="7"/>
    </row>
    <row r="62" ht="15.75" customHeight="1">
      <c r="A62" s="27"/>
      <c r="B62" s="12"/>
      <c r="C62" s="12"/>
      <c r="D62" s="55" t="s">
        <v>202</v>
      </c>
      <c r="E62" s="40" t="s">
        <v>100</v>
      </c>
      <c r="F62" s="40" t="s">
        <v>100</v>
      </c>
      <c r="G62" s="55" t="s">
        <v>202</v>
      </c>
      <c r="H62" s="40" t="s">
        <v>180</v>
      </c>
      <c r="I62" s="43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7"/>
      <c r="W62" s="7"/>
      <c r="X62" s="7"/>
      <c r="Y62" s="7"/>
      <c r="Z62" s="7"/>
    </row>
    <row r="63" ht="15.75" customHeight="1">
      <c r="A63" s="27"/>
      <c r="B63" s="72">
        <v>0.7013888888888888</v>
      </c>
      <c r="C63" s="21">
        <v>0.7361111111111112</v>
      </c>
      <c r="D63" s="65"/>
      <c r="E63" s="22">
        <v>1.2000829E7</v>
      </c>
      <c r="F63" s="22">
        <v>1.2000829E7</v>
      </c>
      <c r="G63" s="65"/>
      <c r="H63" s="22"/>
      <c r="I63" s="73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7"/>
      <c r="W63" s="7"/>
      <c r="X63" s="7"/>
      <c r="Y63" s="7"/>
      <c r="Z63" s="7"/>
    </row>
    <row r="64" ht="15.75" customHeight="1">
      <c r="A64" s="27"/>
      <c r="B64" s="27"/>
      <c r="C64" s="27"/>
      <c r="D64" s="55" t="s">
        <v>191</v>
      </c>
      <c r="E64" s="28" t="s">
        <v>193</v>
      </c>
      <c r="F64" s="28" t="s">
        <v>193</v>
      </c>
      <c r="G64" s="55" t="s">
        <v>191</v>
      </c>
      <c r="H64" s="28" t="s">
        <v>23</v>
      </c>
      <c r="I64" s="74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7"/>
      <c r="W64" s="7"/>
      <c r="X64" s="7"/>
      <c r="Y64" s="7"/>
      <c r="Z64" s="7"/>
    </row>
    <row r="65" ht="15.75" customHeight="1">
      <c r="A65" s="27"/>
      <c r="B65" s="27"/>
      <c r="C65" s="27"/>
      <c r="D65" s="55" t="s">
        <v>59</v>
      </c>
      <c r="E65" s="28" t="s">
        <v>146</v>
      </c>
      <c r="F65" s="28" t="s">
        <v>59</v>
      </c>
      <c r="G65" s="55" t="s">
        <v>58</v>
      </c>
      <c r="H65" s="28" t="s">
        <v>147</v>
      </c>
      <c r="I65" s="74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7"/>
      <c r="W65" s="7"/>
      <c r="X65" s="7"/>
      <c r="Y65" s="7"/>
      <c r="Z65" s="7"/>
    </row>
    <row r="66" ht="15.75" customHeight="1">
      <c r="A66" s="27"/>
      <c r="B66" s="27"/>
      <c r="C66" s="27"/>
      <c r="D66" s="28" t="s">
        <v>200</v>
      </c>
      <c r="E66" s="28" t="s">
        <v>201</v>
      </c>
      <c r="F66" s="28" t="s">
        <v>201</v>
      </c>
      <c r="G66" s="28" t="s">
        <v>200</v>
      </c>
      <c r="H66" s="28" t="s">
        <v>179</v>
      </c>
      <c r="I66" s="74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7"/>
      <c r="W66" s="7"/>
      <c r="X66" s="7"/>
      <c r="Y66" s="7"/>
      <c r="Z66" s="7"/>
    </row>
    <row r="67" ht="15.75" customHeight="1">
      <c r="A67" s="27"/>
      <c r="B67" s="27"/>
      <c r="C67" s="27"/>
      <c r="D67" s="55"/>
      <c r="E67" s="28"/>
      <c r="F67" s="28"/>
      <c r="G67" s="55"/>
      <c r="H67" s="28"/>
      <c r="I67" s="74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7"/>
      <c r="W67" s="7"/>
      <c r="X67" s="7"/>
      <c r="Y67" s="7"/>
      <c r="Z67" s="7"/>
    </row>
    <row r="68" ht="15.75" customHeight="1">
      <c r="A68" s="27"/>
      <c r="B68" s="27"/>
      <c r="C68" s="27"/>
      <c r="D68" s="55" t="s">
        <v>57</v>
      </c>
      <c r="E68" s="28" t="s">
        <v>57</v>
      </c>
      <c r="F68" s="28" t="s">
        <v>57</v>
      </c>
      <c r="G68" s="55" t="s">
        <v>57</v>
      </c>
      <c r="H68" s="28" t="s">
        <v>57</v>
      </c>
      <c r="I68" s="74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7"/>
      <c r="W68" s="7"/>
      <c r="X68" s="7"/>
      <c r="Y68" s="7"/>
      <c r="Z68" s="7"/>
    </row>
    <row r="69" ht="15.75" customHeight="1">
      <c r="A69" s="27"/>
      <c r="B69" s="12"/>
      <c r="C69" s="12"/>
      <c r="D69" s="55" t="s">
        <v>202</v>
      </c>
      <c r="E69" s="40" t="s">
        <v>100</v>
      </c>
      <c r="F69" s="40" t="s">
        <v>100</v>
      </c>
      <c r="G69" s="55" t="s">
        <v>202</v>
      </c>
      <c r="H69" s="40" t="s">
        <v>180</v>
      </c>
      <c r="I69" s="7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7"/>
      <c r="W69" s="7"/>
      <c r="X69" s="7"/>
      <c r="Y69" s="7"/>
      <c r="Z69" s="7"/>
    </row>
    <row r="70" ht="15.75" customHeight="1">
      <c r="A70" s="27"/>
      <c r="B70" s="21">
        <v>0.7361111111111112</v>
      </c>
      <c r="C70" s="21">
        <v>0.7708333333333334</v>
      </c>
      <c r="D70" s="22"/>
      <c r="E70" s="22"/>
      <c r="F70" s="22"/>
      <c r="G70" s="22"/>
      <c r="H70" s="22"/>
      <c r="I70" s="73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7"/>
      <c r="W70" s="7"/>
      <c r="X70" s="7"/>
      <c r="Y70" s="7"/>
      <c r="Z70" s="7"/>
    </row>
    <row r="71" ht="15.75" customHeight="1">
      <c r="A71" s="27"/>
      <c r="B71" s="27"/>
      <c r="C71" s="27"/>
      <c r="D71" s="28"/>
      <c r="E71" s="28"/>
      <c r="F71" s="28"/>
      <c r="G71" s="28"/>
      <c r="H71" s="28"/>
      <c r="I71" s="74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7"/>
      <c r="W71" s="7"/>
      <c r="X71" s="7"/>
      <c r="Y71" s="7"/>
      <c r="Z71" s="7"/>
    </row>
    <row r="72" ht="15.75" customHeight="1">
      <c r="A72" s="27"/>
      <c r="B72" s="27"/>
      <c r="C72" s="27"/>
      <c r="D72" s="28"/>
      <c r="E72" s="28"/>
      <c r="F72" s="28"/>
      <c r="G72" s="28"/>
      <c r="H72" s="28"/>
      <c r="I72" s="74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7"/>
      <c r="W72" s="7"/>
      <c r="X72" s="7"/>
      <c r="Y72" s="7"/>
      <c r="Z72" s="7"/>
    </row>
    <row r="73" ht="15.75" customHeight="1">
      <c r="A73" s="27"/>
      <c r="B73" s="27"/>
      <c r="C73" s="27"/>
      <c r="D73" s="28"/>
      <c r="E73" s="28"/>
      <c r="F73" s="28"/>
      <c r="G73" s="28"/>
      <c r="H73" s="28"/>
      <c r="I73" s="74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7"/>
      <c r="W73" s="7"/>
      <c r="X73" s="7"/>
      <c r="Y73" s="7"/>
      <c r="Z73" s="7"/>
    </row>
    <row r="74" ht="15.75" customHeight="1">
      <c r="A74" s="27"/>
      <c r="B74" s="27"/>
      <c r="C74" s="27"/>
      <c r="D74" s="28"/>
      <c r="E74" s="28"/>
      <c r="F74" s="28"/>
      <c r="G74" s="28"/>
      <c r="H74" s="28"/>
      <c r="I74" s="74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7"/>
      <c r="W74" s="7"/>
      <c r="X74" s="7"/>
      <c r="Y74" s="7"/>
      <c r="Z74" s="7"/>
    </row>
    <row r="75" ht="15.75" customHeight="1">
      <c r="A75" s="27"/>
      <c r="B75" s="27"/>
      <c r="C75" s="27"/>
      <c r="D75" s="28"/>
      <c r="E75" s="28"/>
      <c r="F75" s="28"/>
      <c r="G75" s="28"/>
      <c r="H75" s="28"/>
      <c r="I75" s="74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7"/>
      <c r="W75" s="7"/>
      <c r="X75" s="7"/>
      <c r="Y75" s="7"/>
      <c r="Z75" s="7"/>
    </row>
    <row r="76" ht="15.75" customHeight="1">
      <c r="A76" s="38"/>
      <c r="B76" s="38"/>
      <c r="C76" s="12"/>
      <c r="D76" s="40"/>
      <c r="E76" s="40"/>
      <c r="F76" s="40"/>
      <c r="G76" s="40"/>
      <c r="H76" s="40"/>
      <c r="I76" s="7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7"/>
      <c r="W76" s="7"/>
      <c r="X76" s="7"/>
      <c r="Y76" s="7"/>
      <c r="Z76" s="7"/>
    </row>
    <row r="77" ht="15.75" customHeight="1">
      <c r="A77" s="7"/>
      <c r="B77" s="7"/>
      <c r="C77" s="7"/>
      <c r="D77" s="7"/>
      <c r="E77" s="7"/>
      <c r="F77" s="7"/>
      <c r="G77" s="7"/>
      <c r="H77" s="7"/>
      <c r="I77" s="7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7"/>
      <c r="W77" s="7"/>
      <c r="X77" s="7"/>
      <c r="Y77" s="7"/>
      <c r="Z77" s="7"/>
    </row>
    <row r="78" ht="15.75" customHeight="1">
      <c r="A78" s="7"/>
      <c r="B78" s="7"/>
      <c r="C78" s="7"/>
      <c r="D78" s="7"/>
      <c r="E78" s="7"/>
      <c r="F78" s="7"/>
      <c r="G78" s="7"/>
      <c r="H78" s="7"/>
      <c r="I78" s="7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7"/>
      <c r="W78" s="7"/>
      <c r="X78" s="7"/>
      <c r="Y78" s="7"/>
      <c r="Z78" s="7"/>
    </row>
    <row r="79" ht="15.75" customHeight="1">
      <c r="A79" s="7"/>
      <c r="B79" s="7"/>
      <c r="C79" s="7"/>
      <c r="D79" s="7"/>
      <c r="E79" s="7"/>
      <c r="F79" s="7"/>
      <c r="G79" s="7"/>
      <c r="H79" s="7"/>
      <c r="I79" s="7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7"/>
      <c r="W79" s="7"/>
      <c r="X79" s="7"/>
      <c r="Y79" s="7"/>
      <c r="Z79" s="7"/>
    </row>
    <row r="80" ht="15.75" customHeight="1">
      <c r="A80" s="7"/>
      <c r="B80" s="7"/>
      <c r="C80" s="7"/>
      <c r="D80" s="7"/>
      <c r="E80" s="7"/>
      <c r="F80" s="7"/>
      <c r="G80" s="7"/>
      <c r="H80" s="7"/>
      <c r="I80" s="7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7"/>
      <c r="W80" s="7"/>
      <c r="X80" s="7"/>
      <c r="Y80" s="7"/>
      <c r="Z80" s="7"/>
    </row>
    <row r="81" ht="15.75" customHeight="1">
      <c r="A81" s="7"/>
      <c r="B81" s="7"/>
      <c r="C81" s="7"/>
      <c r="D81" s="7"/>
      <c r="E81" s="7"/>
      <c r="F81" s="7"/>
      <c r="G81" s="7"/>
      <c r="H81" s="7"/>
      <c r="I81" s="7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7"/>
      <c r="W81" s="7"/>
      <c r="X81" s="7"/>
      <c r="Y81" s="7"/>
      <c r="Z81" s="7"/>
    </row>
    <row r="82" ht="15.75" customHeight="1">
      <c r="A82" s="7"/>
      <c r="B82" s="7"/>
      <c r="C82" s="7"/>
      <c r="D82" s="7"/>
      <c r="E82" s="7"/>
      <c r="F82" s="7"/>
      <c r="G82" s="7"/>
      <c r="H82" s="7"/>
      <c r="I82" s="7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7"/>
      <c r="W82" s="7"/>
      <c r="X82" s="7"/>
      <c r="Y82" s="7"/>
      <c r="Z82" s="7"/>
    </row>
    <row r="83" ht="15.75" customHeight="1">
      <c r="A83" s="7"/>
      <c r="B83" s="7"/>
      <c r="C83" s="7"/>
      <c r="D83" s="7"/>
      <c r="E83" s="7"/>
      <c r="F83" s="7"/>
      <c r="G83" s="7"/>
      <c r="H83" s="7"/>
      <c r="I83" s="7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7"/>
      <c r="W83" s="7"/>
      <c r="X83" s="7"/>
      <c r="Y83" s="7"/>
      <c r="Z83" s="7"/>
    </row>
    <row r="84" ht="15.75" customHeight="1">
      <c r="A84" s="7"/>
      <c r="B84" s="7"/>
      <c r="C84" s="7"/>
      <c r="D84" s="7"/>
      <c r="E84" s="7"/>
      <c r="F84" s="7"/>
      <c r="G84" s="7"/>
      <c r="H84" s="7"/>
      <c r="I84" s="7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7"/>
      <c r="W84" s="7"/>
      <c r="X84" s="7"/>
      <c r="Y84" s="7"/>
      <c r="Z84" s="7"/>
    </row>
    <row r="85" ht="15.75" customHeight="1">
      <c r="A85" s="7"/>
      <c r="B85" s="7"/>
      <c r="C85" s="7"/>
      <c r="D85" s="7"/>
      <c r="E85" s="7"/>
      <c r="F85" s="7"/>
      <c r="G85" s="7"/>
      <c r="H85" s="7"/>
      <c r="I85" s="7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7"/>
      <c r="W85" s="7"/>
      <c r="X85" s="7"/>
      <c r="Y85" s="7"/>
      <c r="Z85" s="7"/>
    </row>
    <row r="86" ht="15.75" customHeight="1">
      <c r="A86" s="7"/>
      <c r="B86" s="7"/>
      <c r="C86" s="7"/>
      <c r="D86" s="7"/>
      <c r="E86" s="7"/>
      <c r="F86" s="7"/>
      <c r="G86" s="7"/>
      <c r="H86" s="7"/>
      <c r="I86" s="7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7"/>
      <c r="W86" s="7"/>
      <c r="X86" s="7"/>
      <c r="Y86" s="7"/>
      <c r="Z86" s="7"/>
    </row>
    <row r="87" ht="15.75" customHeight="1">
      <c r="A87" s="7"/>
      <c r="B87" s="7"/>
      <c r="C87" s="7"/>
      <c r="D87" s="7"/>
      <c r="E87" s="7"/>
      <c r="F87" s="7"/>
      <c r="G87" s="7"/>
      <c r="H87" s="7"/>
      <c r="I87" s="7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7"/>
      <c r="W87" s="7"/>
      <c r="X87" s="7"/>
      <c r="Y87" s="7"/>
      <c r="Z87" s="7"/>
    </row>
    <row r="88" ht="15.75" customHeight="1">
      <c r="A88" s="7"/>
      <c r="B88" s="7"/>
      <c r="C88" s="7"/>
      <c r="D88" s="7"/>
      <c r="E88" s="7"/>
      <c r="F88" s="7"/>
      <c r="G88" s="7"/>
      <c r="H88" s="7"/>
      <c r="I88" s="7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7"/>
      <c r="W88" s="7"/>
      <c r="X88" s="7"/>
      <c r="Y88" s="7"/>
      <c r="Z88" s="7"/>
    </row>
    <row r="89" ht="15.75" customHeight="1">
      <c r="A89" s="7"/>
      <c r="B89" s="7"/>
      <c r="C89" s="7"/>
      <c r="D89" s="7"/>
      <c r="E89" s="7"/>
      <c r="F89" s="7"/>
      <c r="G89" s="7"/>
      <c r="H89" s="7"/>
      <c r="I89" s="7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7"/>
      <c r="W89" s="7"/>
      <c r="X89" s="7"/>
      <c r="Y89" s="7"/>
      <c r="Z89" s="7"/>
    </row>
    <row r="90" ht="15.75" customHeight="1">
      <c r="A90" s="7"/>
      <c r="B90" s="7"/>
      <c r="C90" s="7"/>
      <c r="D90" s="7"/>
      <c r="E90" s="7"/>
      <c r="F90" s="7"/>
      <c r="G90" s="7"/>
      <c r="H90" s="7"/>
      <c r="I90" s="7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7"/>
      <c r="W90" s="7"/>
      <c r="X90" s="7"/>
      <c r="Y90" s="7"/>
      <c r="Z90" s="7"/>
    </row>
    <row r="91" ht="15.75" customHeight="1">
      <c r="A91" s="7"/>
      <c r="B91" s="7"/>
      <c r="C91" s="7"/>
      <c r="D91" s="7"/>
      <c r="E91" s="7"/>
      <c r="F91" s="7"/>
      <c r="G91" s="7"/>
      <c r="H91" s="7"/>
      <c r="I91" s="7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7"/>
      <c r="W91" s="7"/>
      <c r="X91" s="7"/>
      <c r="Y91" s="7"/>
      <c r="Z91" s="7"/>
    </row>
    <row r="92" ht="15.75" customHeight="1">
      <c r="A92" s="7"/>
      <c r="B92" s="7"/>
      <c r="C92" s="7"/>
      <c r="D92" s="7"/>
      <c r="E92" s="7"/>
      <c r="F92" s="7"/>
      <c r="G92" s="7"/>
      <c r="H92" s="7"/>
      <c r="I92" s="7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7"/>
      <c r="W92" s="7"/>
      <c r="X92" s="7"/>
      <c r="Y92" s="7"/>
      <c r="Z92" s="7"/>
    </row>
    <row r="93" ht="15.75" customHeight="1">
      <c r="A93" s="7"/>
      <c r="B93" s="7"/>
      <c r="C93" s="7"/>
      <c r="D93" s="7"/>
      <c r="E93" s="7"/>
      <c r="F93" s="7"/>
      <c r="G93" s="7"/>
      <c r="H93" s="7"/>
      <c r="I93" s="7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7"/>
      <c r="W93" s="7"/>
      <c r="X93" s="7"/>
      <c r="Y93" s="7"/>
      <c r="Z93" s="7"/>
    </row>
    <row r="94" ht="15.75" customHeight="1">
      <c r="A94" s="7"/>
      <c r="B94" s="7"/>
      <c r="C94" s="7"/>
      <c r="D94" s="7"/>
      <c r="E94" s="7"/>
      <c r="F94" s="7"/>
      <c r="G94" s="7"/>
      <c r="H94" s="7"/>
      <c r="I94" s="7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7"/>
      <c r="W94" s="7"/>
      <c r="X94" s="7"/>
      <c r="Y94" s="7"/>
      <c r="Z94" s="7"/>
    </row>
    <row r="95" ht="15.75" customHeight="1">
      <c r="A95" s="7"/>
      <c r="B95" s="7"/>
      <c r="C95" s="7"/>
      <c r="D95" s="7"/>
      <c r="E95" s="7"/>
      <c r="F95" s="7"/>
      <c r="G95" s="7"/>
      <c r="H95" s="7"/>
      <c r="I95" s="7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7"/>
      <c r="W95" s="7"/>
      <c r="X95" s="7"/>
      <c r="Y95" s="7"/>
      <c r="Z95" s="7"/>
    </row>
    <row r="96" ht="15.75" customHeight="1">
      <c r="A96" s="7"/>
      <c r="B96" s="7"/>
      <c r="C96" s="7"/>
      <c r="D96" s="7"/>
      <c r="E96" s="7"/>
      <c r="F96" s="7"/>
      <c r="G96" s="7"/>
      <c r="H96" s="7"/>
      <c r="I96" s="7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7"/>
      <c r="W96" s="7"/>
      <c r="X96" s="7"/>
      <c r="Y96" s="7"/>
      <c r="Z96" s="7"/>
    </row>
    <row r="97" ht="15.75" customHeight="1">
      <c r="A97" s="7"/>
      <c r="B97" s="7"/>
      <c r="C97" s="7"/>
      <c r="D97" s="7"/>
      <c r="E97" s="7"/>
      <c r="F97" s="7"/>
      <c r="G97" s="7"/>
      <c r="H97" s="7"/>
      <c r="I97" s="7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7"/>
      <c r="W97" s="7"/>
      <c r="X97" s="7"/>
      <c r="Y97" s="7"/>
      <c r="Z97" s="7"/>
    </row>
    <row r="98" ht="15.75" customHeight="1">
      <c r="A98" s="7"/>
      <c r="B98" s="7"/>
      <c r="C98" s="7"/>
      <c r="D98" s="7"/>
      <c r="E98" s="7"/>
      <c r="F98" s="7"/>
      <c r="G98" s="7"/>
      <c r="H98" s="7"/>
      <c r="I98" s="7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7"/>
      <c r="W98" s="7"/>
      <c r="X98" s="7"/>
      <c r="Y98" s="7"/>
      <c r="Z98" s="7"/>
    </row>
    <row r="99" ht="15.75" customHeight="1">
      <c r="A99" s="7"/>
      <c r="B99" s="7"/>
      <c r="C99" s="7"/>
      <c r="D99" s="7"/>
      <c r="E99" s="7"/>
      <c r="F99" s="7"/>
      <c r="G99" s="7"/>
      <c r="H99" s="7"/>
      <c r="I99" s="7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7"/>
      <c r="W99" s="7"/>
      <c r="X99" s="7"/>
      <c r="Y99" s="7"/>
      <c r="Z99" s="7"/>
    </row>
    <row r="100" ht="15.75" customHeight="1">
      <c r="A100" s="7"/>
      <c r="B100" s="7"/>
      <c r="C100" s="7"/>
      <c r="D100" s="7"/>
      <c r="E100" s="7"/>
      <c r="F100" s="7"/>
      <c r="G100" s="7"/>
      <c r="H100" s="7"/>
      <c r="I100" s="7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7"/>
      <c r="W100" s="7"/>
      <c r="X100" s="7"/>
      <c r="Y100" s="7"/>
      <c r="Z100" s="7"/>
    </row>
    <row r="101" ht="15.75" customHeight="1">
      <c r="A101" s="7"/>
      <c r="B101" s="7"/>
      <c r="C101" s="7"/>
      <c r="D101" s="7"/>
      <c r="E101" s="7"/>
      <c r="F101" s="7"/>
      <c r="G101" s="7"/>
      <c r="H101" s="7"/>
      <c r="I101" s="7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7"/>
      <c r="W101" s="7"/>
      <c r="X101" s="7"/>
      <c r="Y101" s="7"/>
      <c r="Z101" s="7"/>
    </row>
    <row r="102" ht="15.75" customHeight="1">
      <c r="A102" s="7"/>
      <c r="B102" s="7"/>
      <c r="C102" s="7"/>
      <c r="D102" s="7"/>
      <c r="E102" s="7"/>
      <c r="F102" s="7"/>
      <c r="G102" s="7"/>
      <c r="H102" s="7"/>
      <c r="I102" s="7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7"/>
      <c r="W102" s="7"/>
      <c r="X102" s="7"/>
      <c r="Y102" s="7"/>
      <c r="Z102" s="7"/>
    </row>
    <row r="103" ht="15.75" customHeight="1">
      <c r="A103" s="7"/>
      <c r="B103" s="7"/>
      <c r="C103" s="7"/>
      <c r="D103" s="7"/>
      <c r="E103" s="7"/>
      <c r="F103" s="7"/>
      <c r="G103" s="7"/>
      <c r="H103" s="7"/>
      <c r="I103" s="7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7"/>
      <c r="W103" s="7"/>
      <c r="X103" s="7"/>
      <c r="Y103" s="7"/>
      <c r="Z103" s="7"/>
    </row>
    <row r="104" ht="15.75" customHeight="1">
      <c r="A104" s="7"/>
      <c r="B104" s="7"/>
      <c r="C104" s="7"/>
      <c r="D104" s="7"/>
      <c r="E104" s="7"/>
      <c r="F104" s="7"/>
      <c r="G104" s="7"/>
      <c r="H104" s="7"/>
      <c r="I104" s="7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7"/>
      <c r="W104" s="7"/>
      <c r="X104" s="7"/>
      <c r="Y104" s="7"/>
      <c r="Z104" s="7"/>
    </row>
    <row r="105" ht="15.75" customHeight="1">
      <c r="A105" s="7"/>
      <c r="B105" s="7"/>
      <c r="C105" s="7"/>
      <c r="D105" s="7"/>
      <c r="E105" s="7"/>
      <c r="F105" s="7"/>
      <c r="G105" s="7"/>
      <c r="H105" s="7"/>
      <c r="I105" s="7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7"/>
      <c r="W105" s="7"/>
      <c r="X105" s="7"/>
      <c r="Y105" s="7"/>
      <c r="Z105" s="7"/>
    </row>
    <row r="106" ht="15.75" customHeight="1">
      <c r="A106" s="7"/>
      <c r="B106" s="7"/>
      <c r="C106" s="7"/>
      <c r="D106" s="7"/>
      <c r="E106" s="7"/>
      <c r="F106" s="7"/>
      <c r="G106" s="7"/>
      <c r="H106" s="7"/>
      <c r="I106" s="7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7"/>
      <c r="W106" s="7"/>
      <c r="X106" s="7"/>
      <c r="Y106" s="7"/>
      <c r="Z106" s="7"/>
    </row>
    <row r="107" ht="15.75" customHeight="1">
      <c r="A107" s="7"/>
      <c r="B107" s="7"/>
      <c r="C107" s="7"/>
      <c r="D107" s="7"/>
      <c r="E107" s="7"/>
      <c r="F107" s="7"/>
      <c r="G107" s="7"/>
      <c r="H107" s="7"/>
      <c r="I107" s="7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7"/>
      <c r="W107" s="7"/>
      <c r="X107" s="7"/>
      <c r="Y107" s="7"/>
      <c r="Z107" s="7"/>
    </row>
    <row r="108" ht="15.75" customHeight="1">
      <c r="A108" s="7"/>
      <c r="B108" s="7"/>
      <c r="C108" s="7"/>
      <c r="D108" s="7"/>
      <c r="E108" s="7"/>
      <c r="F108" s="7"/>
      <c r="G108" s="7"/>
      <c r="H108" s="7"/>
      <c r="I108" s="7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7"/>
      <c r="W108" s="7"/>
      <c r="X108" s="7"/>
      <c r="Y108" s="7"/>
      <c r="Z108" s="7"/>
    </row>
    <row r="109" ht="15.75" customHeight="1">
      <c r="A109" s="7"/>
      <c r="B109" s="7"/>
      <c r="C109" s="7"/>
      <c r="D109" s="7"/>
      <c r="E109" s="7"/>
      <c r="F109" s="7"/>
      <c r="G109" s="7"/>
      <c r="H109" s="7"/>
      <c r="I109" s="7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7"/>
      <c r="W109" s="7"/>
      <c r="X109" s="7"/>
      <c r="Y109" s="7"/>
      <c r="Z109" s="7"/>
    </row>
    <row r="110" ht="15.75" customHeight="1">
      <c r="A110" s="7"/>
      <c r="B110" s="7"/>
      <c r="C110" s="7"/>
      <c r="D110" s="7"/>
      <c r="E110" s="7"/>
      <c r="F110" s="7"/>
      <c r="G110" s="7"/>
      <c r="H110" s="7"/>
      <c r="I110" s="7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7"/>
      <c r="W110" s="7"/>
      <c r="X110" s="7"/>
      <c r="Y110" s="7"/>
      <c r="Z110" s="7"/>
    </row>
    <row r="111" ht="15.75" customHeight="1">
      <c r="A111" s="7"/>
      <c r="B111" s="7"/>
      <c r="C111" s="7"/>
      <c r="D111" s="7"/>
      <c r="E111" s="7"/>
      <c r="F111" s="7"/>
      <c r="G111" s="7"/>
      <c r="H111" s="7"/>
      <c r="I111" s="7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7"/>
      <c r="W111" s="7"/>
      <c r="X111" s="7"/>
      <c r="Y111" s="7"/>
      <c r="Z111" s="7"/>
    </row>
    <row r="112" ht="15.75" customHeight="1">
      <c r="A112" s="7"/>
      <c r="B112" s="7"/>
      <c r="C112" s="7"/>
      <c r="D112" s="7"/>
      <c r="E112" s="7"/>
      <c r="F112" s="7"/>
      <c r="G112" s="7"/>
      <c r="H112" s="7"/>
      <c r="I112" s="7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7"/>
      <c r="W112" s="7"/>
      <c r="X112" s="7"/>
      <c r="Y112" s="7"/>
      <c r="Z112" s="7"/>
    </row>
    <row r="113" ht="15.75" customHeight="1">
      <c r="A113" s="7"/>
      <c r="B113" s="7"/>
      <c r="C113" s="7"/>
      <c r="D113" s="7"/>
      <c r="E113" s="7"/>
      <c r="F113" s="7"/>
      <c r="G113" s="7"/>
      <c r="H113" s="7"/>
      <c r="I113" s="7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7"/>
      <c r="W113" s="7"/>
      <c r="X113" s="7"/>
      <c r="Y113" s="7"/>
      <c r="Z113" s="7"/>
    </row>
    <row r="114" ht="15.75" customHeight="1">
      <c r="A114" s="7"/>
      <c r="B114" s="7"/>
      <c r="C114" s="7"/>
      <c r="D114" s="7"/>
      <c r="E114" s="7"/>
      <c r="F114" s="7"/>
      <c r="G114" s="7"/>
      <c r="H114" s="7"/>
      <c r="I114" s="7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7"/>
      <c r="W114" s="7"/>
      <c r="X114" s="7"/>
      <c r="Y114" s="7"/>
      <c r="Z114" s="7"/>
    </row>
    <row r="115" ht="15.75" customHeight="1">
      <c r="A115" s="7"/>
      <c r="B115" s="7"/>
      <c r="C115" s="7"/>
      <c r="D115" s="7"/>
      <c r="E115" s="7"/>
      <c r="F115" s="7"/>
      <c r="G115" s="7"/>
      <c r="H115" s="7"/>
      <c r="I115" s="7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7"/>
      <c r="W115" s="7"/>
      <c r="X115" s="7"/>
      <c r="Y115" s="7"/>
      <c r="Z115" s="7"/>
    </row>
    <row r="116" ht="15.75" customHeight="1">
      <c r="A116" s="7"/>
      <c r="B116" s="7"/>
      <c r="C116" s="7"/>
      <c r="D116" s="7"/>
      <c r="E116" s="7"/>
      <c r="F116" s="7"/>
      <c r="G116" s="7"/>
      <c r="H116" s="7"/>
      <c r="I116" s="7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7"/>
      <c r="W116" s="7"/>
      <c r="X116" s="7"/>
      <c r="Y116" s="7"/>
      <c r="Z116" s="7"/>
    </row>
    <row r="117" ht="15.75" customHeight="1">
      <c r="A117" s="7"/>
      <c r="B117" s="7"/>
      <c r="C117" s="7"/>
      <c r="D117" s="7"/>
      <c r="E117" s="7"/>
      <c r="F117" s="7"/>
      <c r="G117" s="7"/>
      <c r="H117" s="7"/>
      <c r="I117" s="7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7"/>
      <c r="W117" s="7"/>
      <c r="X117" s="7"/>
      <c r="Y117" s="7"/>
      <c r="Z117" s="7"/>
    </row>
    <row r="118" ht="15.75" customHeight="1">
      <c r="A118" s="7"/>
      <c r="B118" s="7"/>
      <c r="C118" s="7"/>
      <c r="D118" s="7"/>
      <c r="E118" s="7"/>
      <c r="F118" s="7"/>
      <c r="G118" s="7"/>
      <c r="H118" s="7"/>
      <c r="I118" s="7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7"/>
      <c r="W118" s="7"/>
      <c r="X118" s="7"/>
      <c r="Y118" s="7"/>
      <c r="Z118" s="7"/>
    </row>
    <row r="119" ht="15.75" customHeight="1">
      <c r="A119" s="7"/>
      <c r="B119" s="7"/>
      <c r="C119" s="7"/>
      <c r="D119" s="7"/>
      <c r="E119" s="7"/>
      <c r="F119" s="7"/>
      <c r="G119" s="7"/>
      <c r="H119" s="7"/>
      <c r="I119" s="7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7"/>
      <c r="W119" s="7"/>
      <c r="X119" s="7"/>
      <c r="Y119" s="7"/>
      <c r="Z119" s="7"/>
    </row>
    <row r="120" ht="15.75" customHeight="1">
      <c r="A120" s="7"/>
      <c r="B120" s="7"/>
      <c r="C120" s="7"/>
      <c r="D120" s="7"/>
      <c r="E120" s="7"/>
      <c r="F120" s="7"/>
      <c r="G120" s="7"/>
      <c r="H120" s="7"/>
      <c r="I120" s="7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7"/>
      <c r="W120" s="7"/>
      <c r="X120" s="7"/>
      <c r="Y120" s="7"/>
      <c r="Z120" s="7"/>
    </row>
    <row r="121" ht="15.75" customHeight="1">
      <c r="A121" s="7"/>
      <c r="B121" s="7"/>
      <c r="C121" s="7"/>
      <c r="D121" s="7"/>
      <c r="E121" s="7"/>
      <c r="F121" s="7"/>
      <c r="G121" s="7"/>
      <c r="H121" s="7"/>
      <c r="I121" s="7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7"/>
      <c r="W121" s="7"/>
      <c r="X121" s="7"/>
      <c r="Y121" s="7"/>
      <c r="Z121" s="7"/>
    </row>
    <row r="122" ht="15.75" customHeight="1">
      <c r="A122" s="7"/>
      <c r="B122" s="7"/>
      <c r="C122" s="7"/>
      <c r="D122" s="7"/>
      <c r="E122" s="7"/>
      <c r="F122" s="7"/>
      <c r="G122" s="7"/>
      <c r="H122" s="7"/>
      <c r="I122" s="7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7"/>
      <c r="W122" s="7"/>
      <c r="X122" s="7"/>
      <c r="Y122" s="7"/>
      <c r="Z122" s="7"/>
    </row>
    <row r="123" ht="15.75" customHeight="1">
      <c r="A123" s="7"/>
      <c r="B123" s="7"/>
      <c r="C123" s="7"/>
      <c r="D123" s="7"/>
      <c r="E123" s="7"/>
      <c r="F123" s="7"/>
      <c r="G123" s="7"/>
      <c r="H123" s="7"/>
      <c r="I123" s="7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7"/>
      <c r="W123" s="7"/>
      <c r="X123" s="7"/>
      <c r="Y123" s="7"/>
      <c r="Z123" s="7"/>
    </row>
    <row r="124" ht="15.75" customHeight="1">
      <c r="A124" s="7"/>
      <c r="B124" s="7"/>
      <c r="C124" s="7"/>
      <c r="D124" s="7"/>
      <c r="E124" s="7"/>
      <c r="F124" s="7"/>
      <c r="G124" s="7"/>
      <c r="H124" s="7"/>
      <c r="I124" s="7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7"/>
      <c r="W124" s="7"/>
      <c r="X124" s="7"/>
      <c r="Y124" s="7"/>
      <c r="Z124" s="7"/>
    </row>
    <row r="125" ht="15.75" customHeight="1">
      <c r="A125" s="7"/>
      <c r="B125" s="7"/>
      <c r="C125" s="7"/>
      <c r="D125" s="7"/>
      <c r="E125" s="7"/>
      <c r="F125" s="7"/>
      <c r="G125" s="7"/>
      <c r="H125" s="7"/>
      <c r="I125" s="7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7"/>
      <c r="W125" s="7"/>
      <c r="X125" s="7"/>
      <c r="Y125" s="7"/>
      <c r="Z125" s="7"/>
    </row>
    <row r="126" ht="15.75" customHeight="1">
      <c r="A126" s="7"/>
      <c r="B126" s="7"/>
      <c r="C126" s="7"/>
      <c r="D126" s="7"/>
      <c r="E126" s="7"/>
      <c r="F126" s="7"/>
      <c r="G126" s="7"/>
      <c r="H126" s="7"/>
      <c r="I126" s="7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7"/>
      <c r="W126" s="7"/>
      <c r="X126" s="7"/>
      <c r="Y126" s="7"/>
      <c r="Z126" s="7"/>
    </row>
    <row r="127" ht="15.75" customHeight="1">
      <c r="A127" s="7"/>
      <c r="B127" s="7"/>
      <c r="C127" s="7"/>
      <c r="D127" s="7"/>
      <c r="E127" s="7"/>
      <c r="F127" s="7"/>
      <c r="G127" s="7"/>
      <c r="H127" s="7"/>
      <c r="I127" s="7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7"/>
      <c r="W127" s="7"/>
      <c r="X127" s="7"/>
      <c r="Y127" s="7"/>
      <c r="Z127" s="7"/>
    </row>
    <row r="128" ht="15.75" customHeight="1">
      <c r="A128" s="7"/>
      <c r="B128" s="7"/>
      <c r="C128" s="7"/>
      <c r="D128" s="7"/>
      <c r="E128" s="7"/>
      <c r="F128" s="7"/>
      <c r="G128" s="7"/>
      <c r="H128" s="7"/>
      <c r="I128" s="7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7"/>
      <c r="W128" s="7"/>
      <c r="X128" s="7"/>
      <c r="Y128" s="7"/>
      <c r="Z128" s="7"/>
    </row>
    <row r="129" ht="15.75" customHeight="1">
      <c r="A129" s="7"/>
      <c r="B129" s="7"/>
      <c r="C129" s="7"/>
      <c r="D129" s="7"/>
      <c r="E129" s="7"/>
      <c r="F129" s="7"/>
      <c r="G129" s="7"/>
      <c r="H129" s="7"/>
      <c r="I129" s="7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7"/>
      <c r="W129" s="7"/>
      <c r="X129" s="7"/>
      <c r="Y129" s="7"/>
      <c r="Z129" s="7"/>
    </row>
    <row r="130" ht="15.75" customHeight="1">
      <c r="A130" s="7"/>
      <c r="B130" s="7"/>
      <c r="C130" s="7"/>
      <c r="D130" s="7"/>
      <c r="E130" s="7"/>
      <c r="F130" s="7"/>
      <c r="G130" s="7"/>
      <c r="H130" s="7"/>
      <c r="I130" s="7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7"/>
      <c r="W130" s="7"/>
      <c r="X130" s="7"/>
      <c r="Y130" s="7"/>
      <c r="Z130" s="7"/>
    </row>
    <row r="131" ht="15.75" customHeight="1">
      <c r="A131" s="7"/>
      <c r="B131" s="7"/>
      <c r="C131" s="7"/>
      <c r="D131" s="7"/>
      <c r="E131" s="7"/>
      <c r="F131" s="7"/>
      <c r="G131" s="7"/>
      <c r="H131" s="7"/>
      <c r="I131" s="7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7"/>
      <c r="W131" s="7"/>
      <c r="X131" s="7"/>
      <c r="Y131" s="7"/>
      <c r="Z131" s="7"/>
    </row>
    <row r="132" ht="15.75" customHeight="1">
      <c r="A132" s="7"/>
      <c r="B132" s="7"/>
      <c r="C132" s="7"/>
      <c r="D132" s="7"/>
      <c r="E132" s="7"/>
      <c r="F132" s="7"/>
      <c r="G132" s="7"/>
      <c r="H132" s="7"/>
      <c r="I132" s="7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7"/>
      <c r="W132" s="7"/>
      <c r="X132" s="7"/>
      <c r="Y132" s="7"/>
      <c r="Z132" s="7"/>
    </row>
    <row r="133" ht="15.75" customHeight="1">
      <c r="A133" s="7"/>
      <c r="B133" s="7"/>
      <c r="C133" s="7"/>
      <c r="D133" s="7"/>
      <c r="E133" s="7"/>
      <c r="F133" s="7"/>
      <c r="G133" s="7"/>
      <c r="H133" s="7"/>
      <c r="I133" s="7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7"/>
      <c r="W133" s="7"/>
      <c r="X133" s="7"/>
      <c r="Y133" s="7"/>
      <c r="Z133" s="7"/>
    </row>
    <row r="134" ht="15.75" customHeight="1">
      <c r="A134" s="7"/>
      <c r="B134" s="7"/>
      <c r="C134" s="7"/>
      <c r="D134" s="7"/>
      <c r="E134" s="7"/>
      <c r="F134" s="7"/>
      <c r="G134" s="7"/>
      <c r="H134" s="7"/>
      <c r="I134" s="7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7"/>
      <c r="W134" s="7"/>
      <c r="X134" s="7"/>
      <c r="Y134" s="7"/>
      <c r="Z134" s="7"/>
    </row>
    <row r="135" ht="15.75" customHeight="1">
      <c r="A135" s="7"/>
      <c r="B135" s="7"/>
      <c r="C135" s="7"/>
      <c r="D135" s="7"/>
      <c r="E135" s="7"/>
      <c r="F135" s="7"/>
      <c r="G135" s="7"/>
      <c r="H135" s="7"/>
      <c r="I135" s="7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7"/>
      <c r="W135" s="7"/>
      <c r="X135" s="7"/>
      <c r="Y135" s="7"/>
      <c r="Z135" s="7"/>
    </row>
    <row r="136" ht="15.75" customHeight="1">
      <c r="A136" s="7"/>
      <c r="B136" s="7"/>
      <c r="C136" s="7"/>
      <c r="D136" s="7"/>
      <c r="E136" s="7"/>
      <c r="F136" s="7"/>
      <c r="G136" s="7"/>
      <c r="H136" s="7"/>
      <c r="I136" s="7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7"/>
      <c r="W136" s="7"/>
      <c r="X136" s="7"/>
      <c r="Y136" s="7"/>
      <c r="Z136" s="7"/>
    </row>
    <row r="137" ht="15.75" customHeight="1">
      <c r="A137" s="7"/>
      <c r="B137" s="7"/>
      <c r="C137" s="7"/>
      <c r="D137" s="7"/>
      <c r="E137" s="7"/>
      <c r="F137" s="7"/>
      <c r="G137" s="7"/>
      <c r="H137" s="7"/>
      <c r="I137" s="7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7"/>
      <c r="W137" s="7"/>
      <c r="X137" s="7"/>
      <c r="Y137" s="7"/>
      <c r="Z137" s="7"/>
    </row>
    <row r="138" ht="15.75" customHeight="1">
      <c r="A138" s="7"/>
      <c r="B138" s="7"/>
      <c r="C138" s="7"/>
      <c r="D138" s="7"/>
      <c r="E138" s="7"/>
      <c r="F138" s="7"/>
      <c r="G138" s="7"/>
      <c r="H138" s="7"/>
      <c r="I138" s="7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7"/>
      <c r="W138" s="7"/>
      <c r="X138" s="7"/>
      <c r="Y138" s="7"/>
      <c r="Z138" s="7"/>
    </row>
    <row r="139" ht="15.75" customHeight="1">
      <c r="A139" s="7"/>
      <c r="B139" s="7"/>
      <c r="C139" s="7"/>
      <c r="D139" s="7"/>
      <c r="E139" s="7"/>
      <c r="F139" s="7"/>
      <c r="G139" s="7"/>
      <c r="H139" s="7"/>
      <c r="I139" s="7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7"/>
      <c r="W139" s="7"/>
      <c r="X139" s="7"/>
      <c r="Y139" s="7"/>
      <c r="Z139" s="7"/>
    </row>
    <row r="140" ht="15.75" customHeight="1">
      <c r="A140" s="7"/>
      <c r="B140" s="7"/>
      <c r="C140" s="7"/>
      <c r="D140" s="7"/>
      <c r="E140" s="7"/>
      <c r="F140" s="7"/>
      <c r="G140" s="7"/>
      <c r="H140" s="7"/>
      <c r="I140" s="7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7"/>
      <c r="W140" s="7"/>
      <c r="X140" s="7"/>
      <c r="Y140" s="7"/>
      <c r="Z140" s="7"/>
    </row>
    <row r="141" ht="15.75" customHeight="1">
      <c r="A141" s="7"/>
      <c r="B141" s="7"/>
      <c r="C141" s="7"/>
      <c r="D141" s="7"/>
      <c r="E141" s="7"/>
      <c r="F141" s="7"/>
      <c r="G141" s="7"/>
      <c r="H141" s="7"/>
      <c r="I141" s="7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7"/>
      <c r="W141" s="7"/>
      <c r="X141" s="7"/>
      <c r="Y141" s="7"/>
      <c r="Z141" s="7"/>
    </row>
    <row r="142" ht="15.75" customHeight="1">
      <c r="A142" s="7"/>
      <c r="B142" s="7"/>
      <c r="C142" s="7"/>
      <c r="D142" s="7"/>
      <c r="E142" s="7"/>
      <c r="F142" s="7"/>
      <c r="G142" s="7"/>
      <c r="H142" s="7"/>
      <c r="I142" s="7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7"/>
      <c r="W142" s="7"/>
      <c r="X142" s="7"/>
      <c r="Y142" s="7"/>
      <c r="Z142" s="7"/>
    </row>
    <row r="143" ht="15.75" customHeight="1">
      <c r="A143" s="7"/>
      <c r="B143" s="7"/>
      <c r="C143" s="7"/>
      <c r="D143" s="7"/>
      <c r="E143" s="7"/>
      <c r="F143" s="7"/>
      <c r="G143" s="7"/>
      <c r="H143" s="7"/>
      <c r="I143" s="7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7"/>
      <c r="W143" s="7"/>
      <c r="X143" s="7"/>
      <c r="Y143" s="7"/>
      <c r="Z143" s="7"/>
    </row>
    <row r="144" ht="15.75" customHeight="1">
      <c r="A144" s="7"/>
      <c r="B144" s="7"/>
      <c r="C144" s="7"/>
      <c r="D144" s="7"/>
      <c r="E144" s="7"/>
      <c r="F144" s="7"/>
      <c r="G144" s="7"/>
      <c r="H144" s="7"/>
      <c r="I144" s="7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7"/>
      <c r="W144" s="7"/>
      <c r="X144" s="7"/>
      <c r="Y144" s="7"/>
      <c r="Z144" s="7"/>
    </row>
    <row r="145" ht="15.75" customHeight="1">
      <c r="A145" s="7"/>
      <c r="B145" s="7"/>
      <c r="C145" s="7"/>
      <c r="D145" s="7"/>
      <c r="E145" s="7"/>
      <c r="F145" s="7"/>
      <c r="G145" s="7"/>
      <c r="H145" s="7"/>
      <c r="I145" s="7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7"/>
      <c r="W145" s="7"/>
      <c r="X145" s="7"/>
      <c r="Y145" s="7"/>
      <c r="Z145" s="7"/>
    </row>
    <row r="146" ht="15.75" customHeight="1">
      <c r="A146" s="7"/>
      <c r="B146" s="7"/>
      <c r="C146" s="7"/>
      <c r="D146" s="7"/>
      <c r="E146" s="7"/>
      <c r="F146" s="7"/>
      <c r="G146" s="7"/>
      <c r="H146" s="7"/>
      <c r="I146" s="7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7"/>
      <c r="W146" s="7"/>
      <c r="X146" s="7"/>
      <c r="Y146" s="7"/>
      <c r="Z146" s="7"/>
    </row>
    <row r="147" ht="15.75" customHeight="1">
      <c r="A147" s="7"/>
      <c r="B147" s="7"/>
      <c r="C147" s="7"/>
      <c r="D147" s="7"/>
      <c r="E147" s="7"/>
      <c r="F147" s="7"/>
      <c r="G147" s="7"/>
      <c r="H147" s="7"/>
      <c r="I147" s="7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7"/>
      <c r="W147" s="7"/>
      <c r="X147" s="7"/>
      <c r="Y147" s="7"/>
      <c r="Z147" s="7"/>
    </row>
    <row r="148" ht="15.75" customHeight="1">
      <c r="A148" s="7"/>
      <c r="B148" s="7"/>
      <c r="C148" s="7"/>
      <c r="D148" s="7"/>
      <c r="E148" s="7"/>
      <c r="F148" s="7"/>
      <c r="G148" s="7"/>
      <c r="H148" s="7"/>
      <c r="I148" s="7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7"/>
      <c r="W148" s="7"/>
      <c r="X148" s="7"/>
      <c r="Y148" s="7"/>
      <c r="Z148" s="7"/>
    </row>
    <row r="149" ht="15.75" customHeight="1">
      <c r="A149" s="7"/>
      <c r="B149" s="7"/>
      <c r="C149" s="7"/>
      <c r="D149" s="7"/>
      <c r="E149" s="7"/>
      <c r="F149" s="7"/>
      <c r="G149" s="7"/>
      <c r="H149" s="7"/>
      <c r="I149" s="7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7"/>
      <c r="W149" s="7"/>
      <c r="X149" s="7"/>
      <c r="Y149" s="7"/>
      <c r="Z149" s="7"/>
    </row>
    <row r="150" ht="15.75" customHeight="1">
      <c r="A150" s="7"/>
      <c r="B150" s="7"/>
      <c r="C150" s="7"/>
      <c r="D150" s="7"/>
      <c r="E150" s="7"/>
      <c r="F150" s="7"/>
      <c r="G150" s="7"/>
      <c r="H150" s="7"/>
      <c r="I150" s="7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7"/>
      <c r="W150" s="7"/>
      <c r="X150" s="7"/>
      <c r="Y150" s="7"/>
      <c r="Z150" s="7"/>
    </row>
    <row r="151" ht="15.75" customHeight="1">
      <c r="A151" s="7"/>
      <c r="B151" s="7"/>
      <c r="C151" s="7"/>
      <c r="D151" s="7"/>
      <c r="E151" s="7"/>
      <c r="F151" s="7"/>
      <c r="G151" s="7"/>
      <c r="H151" s="7"/>
      <c r="I151" s="7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7"/>
      <c r="W151" s="7"/>
      <c r="X151" s="7"/>
      <c r="Y151" s="7"/>
      <c r="Z151" s="7"/>
    </row>
    <row r="152" ht="15.75" customHeight="1">
      <c r="A152" s="7"/>
      <c r="B152" s="7"/>
      <c r="C152" s="7"/>
      <c r="D152" s="7"/>
      <c r="E152" s="7"/>
      <c r="F152" s="7"/>
      <c r="G152" s="7"/>
      <c r="H152" s="7"/>
      <c r="I152" s="7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7"/>
      <c r="W152" s="7"/>
      <c r="X152" s="7"/>
      <c r="Y152" s="7"/>
      <c r="Z152" s="7"/>
    </row>
    <row r="153" ht="15.75" customHeight="1">
      <c r="A153" s="7"/>
      <c r="B153" s="7"/>
      <c r="C153" s="7"/>
      <c r="D153" s="7"/>
      <c r="E153" s="7"/>
      <c r="F153" s="7"/>
      <c r="G153" s="7"/>
      <c r="H153" s="7"/>
      <c r="I153" s="7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7"/>
      <c r="W153" s="7"/>
      <c r="X153" s="7"/>
      <c r="Y153" s="7"/>
      <c r="Z153" s="7"/>
    </row>
    <row r="154" ht="15.75" customHeight="1">
      <c r="A154" s="7"/>
      <c r="B154" s="7"/>
      <c r="C154" s="7"/>
      <c r="D154" s="7"/>
      <c r="E154" s="7"/>
      <c r="F154" s="7"/>
      <c r="G154" s="7"/>
      <c r="H154" s="7"/>
      <c r="I154" s="7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7"/>
      <c r="W154" s="7"/>
      <c r="X154" s="7"/>
      <c r="Y154" s="7"/>
      <c r="Z154" s="7"/>
    </row>
    <row r="155" ht="15.75" customHeight="1">
      <c r="A155" s="7"/>
      <c r="B155" s="7"/>
      <c r="C155" s="7"/>
      <c r="D155" s="7"/>
      <c r="E155" s="7"/>
      <c r="F155" s="7"/>
      <c r="G155" s="7"/>
      <c r="H155" s="7"/>
      <c r="I155" s="7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7"/>
      <c r="W155" s="7"/>
      <c r="X155" s="7"/>
      <c r="Y155" s="7"/>
      <c r="Z155" s="7"/>
    </row>
    <row r="156" ht="15.75" customHeight="1">
      <c r="A156" s="7"/>
      <c r="B156" s="7"/>
      <c r="C156" s="7"/>
      <c r="D156" s="7"/>
      <c r="E156" s="7"/>
      <c r="F156" s="7"/>
      <c r="G156" s="7"/>
      <c r="H156" s="7"/>
      <c r="I156" s="7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7"/>
      <c r="W156" s="7"/>
      <c r="X156" s="7"/>
      <c r="Y156" s="7"/>
      <c r="Z156" s="7"/>
    </row>
    <row r="157" ht="15.75" customHeight="1">
      <c r="A157" s="7"/>
      <c r="B157" s="7"/>
      <c r="C157" s="7"/>
      <c r="D157" s="7"/>
      <c r="E157" s="7"/>
      <c r="F157" s="7"/>
      <c r="G157" s="7"/>
      <c r="H157" s="7"/>
      <c r="I157" s="7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7"/>
      <c r="W157" s="7"/>
      <c r="X157" s="7"/>
      <c r="Y157" s="7"/>
      <c r="Z157" s="7"/>
    </row>
    <row r="158" ht="15.75" customHeight="1">
      <c r="A158" s="7"/>
      <c r="B158" s="7"/>
      <c r="C158" s="7"/>
      <c r="D158" s="7"/>
      <c r="E158" s="7"/>
      <c r="F158" s="7"/>
      <c r="G158" s="7"/>
      <c r="H158" s="7"/>
      <c r="I158" s="7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7"/>
      <c r="W158" s="7"/>
      <c r="X158" s="7"/>
      <c r="Y158" s="7"/>
      <c r="Z158" s="7"/>
    </row>
    <row r="159" ht="15.75" customHeight="1">
      <c r="A159" s="7"/>
      <c r="B159" s="7"/>
      <c r="C159" s="7"/>
      <c r="D159" s="7"/>
      <c r="E159" s="7"/>
      <c r="F159" s="7"/>
      <c r="G159" s="7"/>
      <c r="H159" s="7"/>
      <c r="I159" s="7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7"/>
      <c r="W159" s="7"/>
      <c r="X159" s="7"/>
      <c r="Y159" s="7"/>
      <c r="Z159" s="7"/>
    </row>
    <row r="160" ht="15.75" customHeight="1">
      <c r="A160" s="7"/>
      <c r="B160" s="7"/>
      <c r="C160" s="7"/>
      <c r="D160" s="7"/>
      <c r="E160" s="7"/>
      <c r="F160" s="7"/>
      <c r="G160" s="7"/>
      <c r="H160" s="7"/>
      <c r="I160" s="7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7"/>
      <c r="W160" s="7"/>
      <c r="X160" s="7"/>
      <c r="Y160" s="7"/>
      <c r="Z160" s="7"/>
    </row>
    <row r="161" ht="15.75" customHeight="1">
      <c r="A161" s="7"/>
      <c r="B161" s="7"/>
      <c r="C161" s="7"/>
      <c r="D161" s="7"/>
      <c r="E161" s="7"/>
      <c r="F161" s="7"/>
      <c r="G161" s="7"/>
      <c r="H161" s="7"/>
      <c r="I161" s="7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7"/>
      <c r="W161" s="7"/>
      <c r="X161" s="7"/>
      <c r="Y161" s="7"/>
      <c r="Z161" s="7"/>
    </row>
    <row r="162" ht="15.75" customHeight="1">
      <c r="A162" s="7"/>
      <c r="B162" s="7"/>
      <c r="C162" s="7"/>
      <c r="D162" s="7"/>
      <c r="E162" s="7"/>
      <c r="F162" s="7"/>
      <c r="G162" s="7"/>
      <c r="H162" s="7"/>
      <c r="I162" s="7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7"/>
      <c r="W162" s="7"/>
      <c r="X162" s="7"/>
      <c r="Y162" s="7"/>
      <c r="Z162" s="7"/>
    </row>
    <row r="163" ht="15.75" customHeight="1">
      <c r="A163" s="7"/>
      <c r="B163" s="7"/>
      <c r="C163" s="7"/>
      <c r="D163" s="7"/>
      <c r="E163" s="7"/>
      <c r="F163" s="7"/>
      <c r="G163" s="7"/>
      <c r="H163" s="7"/>
      <c r="I163" s="7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7"/>
      <c r="W163" s="7"/>
      <c r="X163" s="7"/>
      <c r="Y163" s="7"/>
      <c r="Z163" s="7"/>
    </row>
    <row r="164" ht="15.75" customHeight="1">
      <c r="A164" s="7"/>
      <c r="B164" s="7"/>
      <c r="C164" s="7"/>
      <c r="D164" s="7"/>
      <c r="E164" s="7"/>
      <c r="F164" s="7"/>
      <c r="G164" s="7"/>
      <c r="H164" s="7"/>
      <c r="I164" s="7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7"/>
      <c r="W164" s="7"/>
      <c r="X164" s="7"/>
      <c r="Y164" s="7"/>
      <c r="Z164" s="7"/>
    </row>
    <row r="165" ht="15.75" customHeight="1">
      <c r="A165" s="7"/>
      <c r="B165" s="7"/>
      <c r="C165" s="7"/>
      <c r="D165" s="7"/>
      <c r="E165" s="7"/>
      <c r="F165" s="7"/>
      <c r="G165" s="7"/>
      <c r="H165" s="7"/>
      <c r="I165" s="7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7"/>
      <c r="W165" s="7"/>
      <c r="X165" s="7"/>
      <c r="Y165" s="7"/>
      <c r="Z165" s="7"/>
    </row>
    <row r="166" ht="15.75" customHeight="1">
      <c r="A166" s="7"/>
      <c r="B166" s="7"/>
      <c r="C166" s="7"/>
      <c r="D166" s="7"/>
      <c r="E166" s="7"/>
      <c r="F166" s="7"/>
      <c r="G166" s="7"/>
      <c r="H166" s="7"/>
      <c r="I166" s="7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7"/>
      <c r="W166" s="7"/>
      <c r="X166" s="7"/>
      <c r="Y166" s="7"/>
      <c r="Z166" s="7"/>
    </row>
    <row r="167" ht="15.75" customHeight="1">
      <c r="A167" s="7"/>
      <c r="B167" s="7"/>
      <c r="C167" s="7"/>
      <c r="D167" s="7"/>
      <c r="E167" s="7"/>
      <c r="F167" s="7"/>
      <c r="G167" s="7"/>
      <c r="H167" s="7"/>
      <c r="I167" s="7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7"/>
      <c r="W167" s="7"/>
      <c r="X167" s="7"/>
      <c r="Y167" s="7"/>
      <c r="Z167" s="7"/>
    </row>
    <row r="168" ht="15.75" customHeight="1">
      <c r="A168" s="7"/>
      <c r="B168" s="7"/>
      <c r="C168" s="7"/>
      <c r="D168" s="7"/>
      <c r="E168" s="7"/>
      <c r="F168" s="7"/>
      <c r="G168" s="7"/>
      <c r="H168" s="7"/>
      <c r="I168" s="7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7"/>
      <c r="W168" s="7"/>
      <c r="X168" s="7"/>
      <c r="Y168" s="7"/>
      <c r="Z168" s="7"/>
    </row>
    <row r="169" ht="15.75" customHeight="1">
      <c r="A169" s="7"/>
      <c r="B169" s="7"/>
      <c r="C169" s="7"/>
      <c r="D169" s="7"/>
      <c r="E169" s="7"/>
      <c r="F169" s="7"/>
      <c r="G169" s="7"/>
      <c r="H169" s="7"/>
      <c r="I169" s="7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7"/>
      <c r="W169" s="7"/>
      <c r="X169" s="7"/>
      <c r="Y169" s="7"/>
      <c r="Z169" s="7"/>
    </row>
    <row r="170" ht="15.75" customHeight="1">
      <c r="A170" s="7"/>
      <c r="B170" s="7"/>
      <c r="C170" s="7"/>
      <c r="D170" s="7"/>
      <c r="E170" s="7"/>
      <c r="F170" s="7"/>
      <c r="G170" s="7"/>
      <c r="H170" s="7"/>
      <c r="I170" s="7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7"/>
      <c r="W170" s="7"/>
      <c r="X170" s="7"/>
      <c r="Y170" s="7"/>
      <c r="Z170" s="7"/>
    </row>
    <row r="171" ht="15.75" customHeight="1">
      <c r="A171" s="7"/>
      <c r="B171" s="7"/>
      <c r="C171" s="7"/>
      <c r="D171" s="7"/>
      <c r="E171" s="7"/>
      <c r="F171" s="7"/>
      <c r="G171" s="7"/>
      <c r="H171" s="7"/>
      <c r="I171" s="7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7"/>
      <c r="W171" s="7"/>
      <c r="X171" s="7"/>
      <c r="Y171" s="7"/>
      <c r="Z171" s="7"/>
    </row>
    <row r="172" ht="15.75" customHeight="1">
      <c r="A172" s="7"/>
      <c r="B172" s="7"/>
      <c r="C172" s="7"/>
      <c r="D172" s="7"/>
      <c r="E172" s="7"/>
      <c r="F172" s="7"/>
      <c r="G172" s="7"/>
      <c r="H172" s="7"/>
      <c r="I172" s="7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7"/>
      <c r="W172" s="7"/>
      <c r="X172" s="7"/>
      <c r="Y172" s="7"/>
      <c r="Z172" s="7"/>
    </row>
    <row r="173" ht="15.75" customHeight="1">
      <c r="A173" s="7"/>
      <c r="B173" s="7"/>
      <c r="C173" s="7"/>
      <c r="D173" s="7"/>
      <c r="E173" s="7"/>
      <c r="F173" s="7"/>
      <c r="G173" s="7"/>
      <c r="H173" s="7"/>
      <c r="I173" s="7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7"/>
      <c r="W173" s="7"/>
      <c r="X173" s="7"/>
      <c r="Y173" s="7"/>
      <c r="Z173" s="7"/>
    </row>
    <row r="174" ht="15.75" customHeight="1">
      <c r="A174" s="7"/>
      <c r="B174" s="7"/>
      <c r="C174" s="7"/>
      <c r="D174" s="7"/>
      <c r="E174" s="7"/>
      <c r="F174" s="7"/>
      <c r="G174" s="7"/>
      <c r="H174" s="7"/>
      <c r="I174" s="7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7"/>
      <c r="W174" s="7"/>
      <c r="X174" s="7"/>
      <c r="Y174" s="7"/>
      <c r="Z174" s="7"/>
    </row>
    <row r="175" ht="15.75" customHeight="1">
      <c r="A175" s="7"/>
      <c r="B175" s="7"/>
      <c r="C175" s="7"/>
      <c r="D175" s="7"/>
      <c r="E175" s="7"/>
      <c r="F175" s="7"/>
      <c r="G175" s="7"/>
      <c r="H175" s="7"/>
      <c r="I175" s="7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7"/>
      <c r="W175" s="7"/>
      <c r="X175" s="7"/>
      <c r="Y175" s="7"/>
      <c r="Z175" s="7"/>
    </row>
    <row r="176" ht="15.75" customHeight="1">
      <c r="A176" s="7"/>
      <c r="B176" s="7"/>
      <c r="C176" s="7"/>
      <c r="D176" s="7"/>
      <c r="E176" s="7"/>
      <c r="F176" s="7"/>
      <c r="G176" s="7"/>
      <c r="H176" s="7"/>
      <c r="I176" s="7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7"/>
      <c r="W176" s="7"/>
      <c r="X176" s="7"/>
      <c r="Y176" s="7"/>
      <c r="Z176" s="7"/>
    </row>
    <row r="177" ht="15.75" customHeight="1">
      <c r="A177" s="7"/>
      <c r="B177" s="7"/>
      <c r="C177" s="7"/>
      <c r="D177" s="7"/>
      <c r="E177" s="7"/>
      <c r="F177" s="7"/>
      <c r="G177" s="7"/>
      <c r="H177" s="7"/>
      <c r="I177" s="7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7"/>
      <c r="W177" s="7"/>
      <c r="X177" s="7"/>
      <c r="Y177" s="7"/>
      <c r="Z177" s="7"/>
    </row>
    <row r="178" ht="15.75" customHeight="1">
      <c r="A178" s="7"/>
      <c r="B178" s="7"/>
      <c r="C178" s="7"/>
      <c r="D178" s="7"/>
      <c r="E178" s="7"/>
      <c r="F178" s="7"/>
      <c r="G178" s="7"/>
      <c r="H178" s="7"/>
      <c r="I178" s="7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7"/>
      <c r="W178" s="7"/>
      <c r="X178" s="7"/>
      <c r="Y178" s="7"/>
      <c r="Z178" s="7"/>
    </row>
    <row r="179" ht="15.75" customHeight="1">
      <c r="A179" s="7"/>
      <c r="B179" s="7"/>
      <c r="C179" s="7"/>
      <c r="D179" s="7"/>
      <c r="E179" s="7"/>
      <c r="F179" s="7"/>
      <c r="G179" s="7"/>
      <c r="H179" s="7"/>
      <c r="I179" s="7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7"/>
      <c r="W179" s="7"/>
      <c r="X179" s="7"/>
      <c r="Y179" s="7"/>
      <c r="Z179" s="7"/>
    </row>
    <row r="180" ht="15.75" customHeight="1">
      <c r="A180" s="7"/>
      <c r="B180" s="7"/>
      <c r="C180" s="7"/>
      <c r="D180" s="7"/>
      <c r="E180" s="7"/>
      <c r="F180" s="7"/>
      <c r="G180" s="7"/>
      <c r="H180" s="7"/>
      <c r="I180" s="7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7"/>
      <c r="W180" s="7"/>
      <c r="X180" s="7"/>
      <c r="Y180" s="7"/>
      <c r="Z180" s="7"/>
    </row>
    <row r="181" ht="15.75" customHeight="1">
      <c r="A181" s="7"/>
      <c r="B181" s="7"/>
      <c r="C181" s="7"/>
      <c r="D181" s="7"/>
      <c r="E181" s="7"/>
      <c r="F181" s="7"/>
      <c r="G181" s="7"/>
      <c r="H181" s="7"/>
      <c r="I181" s="7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7"/>
      <c r="W181" s="7"/>
      <c r="X181" s="7"/>
      <c r="Y181" s="7"/>
      <c r="Z181" s="7"/>
    </row>
    <row r="182" ht="15.75" customHeight="1">
      <c r="A182" s="7"/>
      <c r="B182" s="7"/>
      <c r="C182" s="7"/>
      <c r="D182" s="7"/>
      <c r="E182" s="7"/>
      <c r="F182" s="7"/>
      <c r="G182" s="7"/>
      <c r="H182" s="7"/>
      <c r="I182" s="7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7"/>
      <c r="W182" s="7"/>
      <c r="X182" s="7"/>
      <c r="Y182" s="7"/>
      <c r="Z182" s="7"/>
    </row>
    <row r="183" ht="15.75" customHeight="1">
      <c r="A183" s="7"/>
      <c r="B183" s="7"/>
      <c r="C183" s="7"/>
      <c r="D183" s="7"/>
      <c r="E183" s="7"/>
      <c r="F183" s="7"/>
      <c r="G183" s="7"/>
      <c r="H183" s="7"/>
      <c r="I183" s="7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7"/>
      <c r="W183" s="7"/>
      <c r="X183" s="7"/>
      <c r="Y183" s="7"/>
      <c r="Z183" s="7"/>
    </row>
    <row r="184" ht="15.75" customHeight="1">
      <c r="A184" s="7"/>
      <c r="B184" s="7"/>
      <c r="C184" s="7"/>
      <c r="D184" s="7"/>
      <c r="E184" s="7"/>
      <c r="F184" s="7"/>
      <c r="G184" s="7"/>
      <c r="H184" s="7"/>
      <c r="I184" s="7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7"/>
      <c r="W184" s="7"/>
      <c r="X184" s="7"/>
      <c r="Y184" s="7"/>
      <c r="Z184" s="7"/>
    </row>
    <row r="185" ht="15.75" customHeight="1">
      <c r="A185" s="7"/>
      <c r="B185" s="7"/>
      <c r="C185" s="7"/>
      <c r="D185" s="7"/>
      <c r="E185" s="7"/>
      <c r="F185" s="7"/>
      <c r="G185" s="7"/>
      <c r="H185" s="7"/>
      <c r="I185" s="7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7"/>
      <c r="W185" s="7"/>
      <c r="X185" s="7"/>
      <c r="Y185" s="7"/>
      <c r="Z185" s="7"/>
    </row>
    <row r="186" ht="15.75" customHeight="1">
      <c r="A186" s="7"/>
      <c r="B186" s="7"/>
      <c r="C186" s="7"/>
      <c r="D186" s="7"/>
      <c r="E186" s="7"/>
      <c r="F186" s="7"/>
      <c r="G186" s="7"/>
      <c r="H186" s="7"/>
      <c r="I186" s="7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7"/>
      <c r="W186" s="7"/>
      <c r="X186" s="7"/>
      <c r="Y186" s="7"/>
      <c r="Z186" s="7"/>
    </row>
    <row r="187" ht="15.75" customHeight="1">
      <c r="A187" s="7"/>
      <c r="B187" s="7"/>
      <c r="C187" s="7"/>
      <c r="D187" s="7"/>
      <c r="E187" s="7"/>
      <c r="F187" s="7"/>
      <c r="G187" s="7"/>
      <c r="H187" s="7"/>
      <c r="I187" s="7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7"/>
      <c r="W187" s="7"/>
      <c r="X187" s="7"/>
      <c r="Y187" s="7"/>
      <c r="Z187" s="7"/>
    </row>
    <row r="188" ht="15.75" customHeight="1">
      <c r="A188" s="7"/>
      <c r="B188" s="7"/>
      <c r="C188" s="7"/>
      <c r="D188" s="7"/>
      <c r="E188" s="7"/>
      <c r="F188" s="7"/>
      <c r="G188" s="7"/>
      <c r="H188" s="7"/>
      <c r="I188" s="7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7"/>
      <c r="W188" s="7"/>
      <c r="X188" s="7"/>
      <c r="Y188" s="7"/>
      <c r="Z188" s="7"/>
    </row>
    <row r="189" ht="15.75" customHeight="1">
      <c r="A189" s="7"/>
      <c r="B189" s="7"/>
      <c r="C189" s="7"/>
      <c r="D189" s="7"/>
      <c r="E189" s="7"/>
      <c r="F189" s="7"/>
      <c r="G189" s="7"/>
      <c r="H189" s="7"/>
      <c r="I189" s="7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7"/>
      <c r="W189" s="7"/>
      <c r="X189" s="7"/>
      <c r="Y189" s="7"/>
      <c r="Z189" s="7"/>
    </row>
    <row r="190" ht="15.75" customHeight="1">
      <c r="A190" s="7"/>
      <c r="B190" s="7"/>
      <c r="C190" s="7"/>
      <c r="D190" s="7"/>
      <c r="E190" s="7"/>
      <c r="F190" s="7"/>
      <c r="G190" s="7"/>
      <c r="H190" s="7"/>
      <c r="I190" s="7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7"/>
      <c r="W190" s="7"/>
      <c r="X190" s="7"/>
      <c r="Y190" s="7"/>
      <c r="Z190" s="7"/>
    </row>
    <row r="191" ht="15.75" customHeight="1">
      <c r="A191" s="7"/>
      <c r="B191" s="7"/>
      <c r="C191" s="7"/>
      <c r="D191" s="7"/>
      <c r="E191" s="7"/>
      <c r="F191" s="7"/>
      <c r="G191" s="7"/>
      <c r="H191" s="7"/>
      <c r="I191" s="7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7"/>
      <c r="W191" s="7"/>
      <c r="X191" s="7"/>
      <c r="Y191" s="7"/>
      <c r="Z191" s="7"/>
    </row>
    <row r="192" ht="15.75" customHeight="1">
      <c r="A192" s="7"/>
      <c r="B192" s="7"/>
      <c r="C192" s="7"/>
      <c r="D192" s="7"/>
      <c r="E192" s="7"/>
      <c r="F192" s="7"/>
      <c r="G192" s="7"/>
      <c r="H192" s="7"/>
      <c r="I192" s="7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7"/>
      <c r="W192" s="7"/>
      <c r="X192" s="7"/>
      <c r="Y192" s="7"/>
      <c r="Z192" s="7"/>
    </row>
    <row r="193" ht="15.75" customHeight="1">
      <c r="A193" s="7"/>
      <c r="B193" s="7"/>
      <c r="C193" s="7"/>
      <c r="D193" s="7"/>
      <c r="E193" s="7"/>
      <c r="F193" s="7"/>
      <c r="G193" s="7"/>
      <c r="H193" s="7"/>
      <c r="I193" s="7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7"/>
      <c r="W193" s="7"/>
      <c r="X193" s="7"/>
      <c r="Y193" s="7"/>
      <c r="Z193" s="7"/>
    </row>
    <row r="194" ht="15.75" customHeight="1">
      <c r="A194" s="7"/>
      <c r="B194" s="7"/>
      <c r="C194" s="7"/>
      <c r="D194" s="7"/>
      <c r="E194" s="7"/>
      <c r="F194" s="7"/>
      <c r="G194" s="7"/>
      <c r="H194" s="7"/>
      <c r="I194" s="7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7"/>
      <c r="W194" s="7"/>
      <c r="X194" s="7"/>
      <c r="Y194" s="7"/>
      <c r="Z194" s="7"/>
    </row>
    <row r="195" ht="15.75" customHeight="1">
      <c r="A195" s="7"/>
      <c r="B195" s="7"/>
      <c r="C195" s="7"/>
      <c r="D195" s="7"/>
      <c r="E195" s="7"/>
      <c r="F195" s="7"/>
      <c r="G195" s="7"/>
      <c r="H195" s="7"/>
      <c r="I195" s="7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7"/>
      <c r="W195" s="7"/>
      <c r="X195" s="7"/>
      <c r="Y195" s="7"/>
      <c r="Z195" s="7"/>
    </row>
    <row r="196" ht="15.75" customHeight="1">
      <c r="A196" s="7"/>
      <c r="B196" s="7"/>
      <c r="C196" s="7"/>
      <c r="D196" s="7"/>
      <c r="E196" s="7"/>
      <c r="F196" s="7"/>
      <c r="G196" s="7"/>
      <c r="H196" s="7"/>
      <c r="I196" s="7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7"/>
      <c r="W196" s="7"/>
      <c r="X196" s="7"/>
      <c r="Y196" s="7"/>
      <c r="Z196" s="7"/>
    </row>
    <row r="197" ht="15.75" customHeight="1">
      <c r="A197" s="7"/>
      <c r="B197" s="7"/>
      <c r="C197" s="7"/>
      <c r="D197" s="7"/>
      <c r="E197" s="7"/>
      <c r="F197" s="7"/>
      <c r="G197" s="7"/>
      <c r="H197" s="7"/>
      <c r="I197" s="7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7"/>
      <c r="W197" s="7"/>
      <c r="X197" s="7"/>
      <c r="Y197" s="7"/>
      <c r="Z197" s="7"/>
    </row>
    <row r="198" ht="15.75" customHeight="1">
      <c r="A198" s="7"/>
      <c r="B198" s="7"/>
      <c r="C198" s="7"/>
      <c r="D198" s="7"/>
      <c r="E198" s="7"/>
      <c r="F198" s="7"/>
      <c r="G198" s="7"/>
      <c r="H198" s="7"/>
      <c r="I198" s="7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7"/>
      <c r="W198" s="7"/>
      <c r="X198" s="7"/>
      <c r="Y198" s="7"/>
      <c r="Z198" s="7"/>
    </row>
    <row r="199" ht="15.75" customHeight="1">
      <c r="A199" s="7"/>
      <c r="B199" s="7"/>
      <c r="C199" s="7"/>
      <c r="D199" s="7"/>
      <c r="E199" s="7"/>
      <c r="F199" s="7"/>
      <c r="G199" s="7"/>
      <c r="H199" s="7"/>
      <c r="I199" s="7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7"/>
      <c r="W199" s="7"/>
      <c r="X199" s="7"/>
      <c r="Y199" s="7"/>
      <c r="Z199" s="7"/>
    </row>
    <row r="200" ht="15.75" customHeight="1">
      <c r="A200" s="7"/>
      <c r="B200" s="7"/>
      <c r="C200" s="7"/>
      <c r="D200" s="7"/>
      <c r="E200" s="7"/>
      <c r="F200" s="7"/>
      <c r="G200" s="7"/>
      <c r="H200" s="7"/>
      <c r="I200" s="7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7"/>
      <c r="W200" s="7"/>
      <c r="X200" s="7"/>
      <c r="Y200" s="7"/>
      <c r="Z200" s="7"/>
    </row>
    <row r="201" ht="15.75" customHeight="1">
      <c r="A201" s="7"/>
      <c r="B201" s="7"/>
      <c r="C201" s="7"/>
      <c r="D201" s="7"/>
      <c r="E201" s="7"/>
      <c r="F201" s="7"/>
      <c r="G201" s="7"/>
      <c r="H201" s="7"/>
      <c r="I201" s="7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7"/>
      <c r="W201" s="7"/>
      <c r="X201" s="7"/>
      <c r="Y201" s="7"/>
      <c r="Z201" s="7"/>
    </row>
    <row r="202" ht="15.75" customHeight="1">
      <c r="A202" s="7"/>
      <c r="B202" s="7"/>
      <c r="C202" s="7"/>
      <c r="D202" s="7"/>
      <c r="E202" s="7"/>
      <c r="F202" s="7"/>
      <c r="G202" s="7"/>
      <c r="H202" s="7"/>
      <c r="I202" s="7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7"/>
      <c r="W202" s="7"/>
      <c r="X202" s="7"/>
      <c r="Y202" s="7"/>
      <c r="Z202" s="7"/>
    </row>
    <row r="203" ht="15.75" customHeight="1">
      <c r="A203" s="7"/>
      <c r="B203" s="7"/>
      <c r="C203" s="7"/>
      <c r="D203" s="7"/>
      <c r="E203" s="7"/>
      <c r="F203" s="7"/>
      <c r="G203" s="7"/>
      <c r="H203" s="7"/>
      <c r="I203" s="7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7"/>
      <c r="W203" s="7"/>
      <c r="X203" s="7"/>
      <c r="Y203" s="7"/>
      <c r="Z203" s="7"/>
    </row>
    <row r="204" ht="15.75" customHeight="1">
      <c r="A204" s="7"/>
      <c r="B204" s="7"/>
      <c r="C204" s="7"/>
      <c r="D204" s="7"/>
      <c r="E204" s="7"/>
      <c r="F204" s="7"/>
      <c r="G204" s="7"/>
      <c r="H204" s="7"/>
      <c r="I204" s="7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7"/>
      <c r="W204" s="7"/>
      <c r="X204" s="7"/>
      <c r="Y204" s="7"/>
      <c r="Z204" s="7"/>
    </row>
    <row r="205" ht="15.75" customHeight="1">
      <c r="A205" s="7"/>
      <c r="B205" s="7"/>
      <c r="C205" s="7"/>
      <c r="D205" s="7"/>
      <c r="E205" s="7"/>
      <c r="F205" s="7"/>
      <c r="G205" s="7"/>
      <c r="H205" s="7"/>
      <c r="I205" s="7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7"/>
      <c r="W205" s="7"/>
      <c r="X205" s="7"/>
      <c r="Y205" s="7"/>
      <c r="Z205" s="7"/>
    </row>
    <row r="206" ht="15.75" customHeight="1">
      <c r="A206" s="7"/>
      <c r="B206" s="7"/>
      <c r="C206" s="7"/>
      <c r="D206" s="7"/>
      <c r="E206" s="7"/>
      <c r="F206" s="7"/>
      <c r="G206" s="7"/>
      <c r="H206" s="7"/>
      <c r="I206" s="7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7"/>
      <c r="W206" s="7"/>
      <c r="X206" s="7"/>
      <c r="Y206" s="7"/>
      <c r="Z206" s="7"/>
    </row>
    <row r="207" ht="15.75" customHeight="1">
      <c r="A207" s="7"/>
      <c r="B207" s="7"/>
      <c r="C207" s="7"/>
      <c r="D207" s="7"/>
      <c r="E207" s="7"/>
      <c r="F207" s="7"/>
      <c r="G207" s="7"/>
      <c r="H207" s="7"/>
      <c r="I207" s="7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7"/>
      <c r="W207" s="7"/>
      <c r="X207" s="7"/>
      <c r="Y207" s="7"/>
      <c r="Z207" s="7"/>
    </row>
    <row r="208" ht="15.75" customHeight="1">
      <c r="A208" s="7"/>
      <c r="B208" s="7"/>
      <c r="C208" s="7"/>
      <c r="D208" s="7"/>
      <c r="E208" s="7"/>
      <c r="F208" s="7"/>
      <c r="G208" s="7"/>
      <c r="H208" s="7"/>
      <c r="I208" s="7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7"/>
      <c r="W208" s="7"/>
      <c r="X208" s="7"/>
      <c r="Y208" s="7"/>
      <c r="Z208" s="7"/>
    </row>
    <row r="209" ht="15.75" customHeight="1">
      <c r="A209" s="7"/>
      <c r="B209" s="7"/>
      <c r="C209" s="7"/>
      <c r="D209" s="7"/>
      <c r="E209" s="7"/>
      <c r="F209" s="7"/>
      <c r="G209" s="7"/>
      <c r="H209" s="7"/>
      <c r="I209" s="7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7"/>
      <c r="W209" s="7"/>
      <c r="X209" s="7"/>
      <c r="Y209" s="7"/>
      <c r="Z209" s="7"/>
    </row>
    <row r="210" ht="15.75" customHeight="1">
      <c r="A210" s="7"/>
      <c r="B210" s="7"/>
      <c r="C210" s="7"/>
      <c r="D210" s="7"/>
      <c r="E210" s="7"/>
      <c r="F210" s="7"/>
      <c r="G210" s="7"/>
      <c r="H210" s="7"/>
      <c r="I210" s="7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7"/>
      <c r="W210" s="7"/>
      <c r="X210" s="7"/>
      <c r="Y210" s="7"/>
      <c r="Z210" s="7"/>
    </row>
    <row r="211" ht="15.75" customHeight="1">
      <c r="A211" s="7"/>
      <c r="B211" s="7"/>
      <c r="C211" s="7"/>
      <c r="D211" s="7"/>
      <c r="E211" s="7"/>
      <c r="F211" s="7"/>
      <c r="G211" s="7"/>
      <c r="H211" s="7"/>
      <c r="I211" s="7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7"/>
      <c r="W211" s="7"/>
      <c r="X211" s="7"/>
      <c r="Y211" s="7"/>
      <c r="Z211" s="7"/>
    </row>
    <row r="212" ht="15.75" customHeight="1">
      <c r="A212" s="7"/>
      <c r="B212" s="7"/>
      <c r="C212" s="7"/>
      <c r="D212" s="7"/>
      <c r="E212" s="7"/>
      <c r="F212" s="7"/>
      <c r="G212" s="7"/>
      <c r="H212" s="7"/>
      <c r="I212" s="7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7"/>
      <c r="W212" s="7"/>
      <c r="X212" s="7"/>
      <c r="Y212" s="7"/>
      <c r="Z212" s="7"/>
    </row>
    <row r="213" ht="15.75" customHeight="1">
      <c r="A213" s="7"/>
      <c r="B213" s="7"/>
      <c r="C213" s="7"/>
      <c r="D213" s="7"/>
      <c r="E213" s="7"/>
      <c r="F213" s="7"/>
      <c r="G213" s="7"/>
      <c r="H213" s="7"/>
      <c r="I213" s="7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7"/>
      <c r="W213" s="7"/>
      <c r="X213" s="7"/>
      <c r="Y213" s="7"/>
      <c r="Z213" s="7"/>
    </row>
    <row r="214" ht="15.75" customHeight="1">
      <c r="A214" s="7"/>
      <c r="B214" s="7"/>
      <c r="C214" s="7"/>
      <c r="D214" s="7"/>
      <c r="E214" s="7"/>
      <c r="F214" s="7"/>
      <c r="G214" s="7"/>
      <c r="H214" s="7"/>
      <c r="I214" s="7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7"/>
      <c r="W214" s="7"/>
      <c r="X214" s="7"/>
      <c r="Y214" s="7"/>
      <c r="Z214" s="7"/>
    </row>
    <row r="215" ht="15.75" customHeight="1">
      <c r="A215" s="7"/>
      <c r="B215" s="7"/>
      <c r="C215" s="7"/>
      <c r="D215" s="7"/>
      <c r="E215" s="7"/>
      <c r="F215" s="7"/>
      <c r="G215" s="7"/>
      <c r="H215" s="7"/>
      <c r="I215" s="7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7"/>
      <c r="W215" s="7"/>
      <c r="X215" s="7"/>
      <c r="Y215" s="7"/>
      <c r="Z215" s="7"/>
    </row>
    <row r="216" ht="15.75" customHeight="1">
      <c r="A216" s="7"/>
      <c r="B216" s="7"/>
      <c r="C216" s="7"/>
      <c r="D216" s="7"/>
      <c r="E216" s="7"/>
      <c r="F216" s="7"/>
      <c r="G216" s="7"/>
      <c r="H216" s="7"/>
      <c r="I216" s="7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7"/>
      <c r="W216" s="7"/>
      <c r="X216" s="7"/>
      <c r="Y216" s="7"/>
      <c r="Z216" s="7"/>
    </row>
    <row r="217" ht="15.75" customHeight="1">
      <c r="A217" s="7"/>
      <c r="B217" s="7"/>
      <c r="C217" s="7"/>
      <c r="D217" s="7"/>
      <c r="E217" s="7"/>
      <c r="F217" s="7"/>
      <c r="G217" s="7"/>
      <c r="H217" s="7"/>
      <c r="I217" s="7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7"/>
      <c r="W217" s="7"/>
      <c r="X217" s="7"/>
      <c r="Y217" s="7"/>
      <c r="Z217" s="7"/>
    </row>
    <row r="218" ht="15.75" customHeight="1">
      <c r="A218" s="7"/>
      <c r="B218" s="7"/>
      <c r="C218" s="7"/>
      <c r="D218" s="7"/>
      <c r="E218" s="7"/>
      <c r="F218" s="7"/>
      <c r="G218" s="7"/>
      <c r="H218" s="7"/>
      <c r="I218" s="7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7"/>
      <c r="W218" s="7"/>
      <c r="X218" s="7"/>
      <c r="Y218" s="7"/>
      <c r="Z218" s="7"/>
    </row>
    <row r="219" ht="15.75" customHeight="1">
      <c r="A219" s="7"/>
      <c r="B219" s="7"/>
      <c r="C219" s="7"/>
      <c r="D219" s="7"/>
      <c r="E219" s="7"/>
      <c r="F219" s="7"/>
      <c r="G219" s="7"/>
      <c r="H219" s="7"/>
      <c r="I219" s="7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7"/>
      <c r="W219" s="7"/>
      <c r="X219" s="7"/>
      <c r="Y219" s="7"/>
      <c r="Z219" s="7"/>
    </row>
    <row r="220" ht="15.75" customHeight="1">
      <c r="A220" s="7"/>
      <c r="B220" s="7"/>
      <c r="C220" s="7"/>
      <c r="D220" s="7"/>
      <c r="E220" s="7"/>
      <c r="F220" s="7"/>
      <c r="G220" s="7"/>
      <c r="H220" s="7"/>
      <c r="I220" s="7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7"/>
      <c r="W220" s="7"/>
      <c r="X220" s="7"/>
      <c r="Y220" s="7"/>
      <c r="Z220" s="7"/>
    </row>
    <row r="221" ht="15.75" customHeight="1">
      <c r="A221" s="7"/>
      <c r="B221" s="7"/>
      <c r="C221" s="7"/>
      <c r="D221" s="7"/>
      <c r="E221" s="7"/>
      <c r="F221" s="7"/>
      <c r="G221" s="7"/>
      <c r="H221" s="7"/>
      <c r="I221" s="7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7"/>
      <c r="W221" s="7"/>
      <c r="X221" s="7"/>
      <c r="Y221" s="7"/>
      <c r="Z221" s="7"/>
    </row>
    <row r="222" ht="15.75" customHeight="1">
      <c r="A222" s="7"/>
      <c r="B222" s="7"/>
      <c r="C222" s="7"/>
      <c r="D222" s="7"/>
      <c r="E222" s="7"/>
      <c r="F222" s="7"/>
      <c r="G222" s="7"/>
      <c r="H222" s="7"/>
      <c r="I222" s="7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7"/>
      <c r="W222" s="7"/>
      <c r="X222" s="7"/>
      <c r="Y222" s="7"/>
      <c r="Z222" s="7"/>
    </row>
    <row r="223" ht="15.75" customHeight="1">
      <c r="A223" s="7"/>
      <c r="B223" s="7"/>
      <c r="C223" s="7"/>
      <c r="D223" s="7"/>
      <c r="E223" s="7"/>
      <c r="F223" s="7"/>
      <c r="G223" s="7"/>
      <c r="H223" s="7"/>
      <c r="I223" s="7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7"/>
      <c r="W223" s="7"/>
      <c r="X223" s="7"/>
      <c r="Y223" s="7"/>
      <c r="Z223" s="7"/>
    </row>
    <row r="224" ht="15.75" customHeight="1">
      <c r="A224" s="7"/>
      <c r="B224" s="7"/>
      <c r="C224" s="7"/>
      <c r="D224" s="7"/>
      <c r="E224" s="7"/>
      <c r="F224" s="7"/>
      <c r="G224" s="7"/>
      <c r="H224" s="7"/>
      <c r="I224" s="7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7"/>
      <c r="W224" s="7"/>
      <c r="X224" s="7"/>
      <c r="Y224" s="7"/>
      <c r="Z224" s="7"/>
    </row>
    <row r="225" ht="15.75" customHeight="1">
      <c r="A225" s="7"/>
      <c r="B225" s="7"/>
      <c r="C225" s="7"/>
      <c r="D225" s="7"/>
      <c r="E225" s="7"/>
      <c r="F225" s="7"/>
      <c r="G225" s="7"/>
      <c r="H225" s="7"/>
      <c r="I225" s="7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7"/>
      <c r="W225" s="7"/>
      <c r="X225" s="7"/>
      <c r="Y225" s="7"/>
      <c r="Z225" s="7"/>
    </row>
    <row r="226" ht="15.75" customHeight="1">
      <c r="A226" s="7"/>
      <c r="B226" s="7"/>
      <c r="C226" s="7"/>
      <c r="D226" s="7"/>
      <c r="E226" s="7"/>
      <c r="F226" s="7"/>
      <c r="G226" s="7"/>
      <c r="H226" s="7"/>
      <c r="I226" s="7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7"/>
      <c r="W226" s="7"/>
      <c r="X226" s="7"/>
      <c r="Y226" s="7"/>
      <c r="Z226" s="7"/>
    </row>
    <row r="227" ht="15.75" customHeight="1">
      <c r="A227" s="7"/>
      <c r="B227" s="7"/>
      <c r="C227" s="7"/>
      <c r="D227" s="7"/>
      <c r="E227" s="7"/>
      <c r="F227" s="7"/>
      <c r="G227" s="7"/>
      <c r="H227" s="7"/>
      <c r="I227" s="7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7"/>
      <c r="W227" s="7"/>
      <c r="X227" s="7"/>
      <c r="Y227" s="7"/>
      <c r="Z227" s="7"/>
    </row>
    <row r="228" ht="15.75" customHeight="1">
      <c r="A228" s="7"/>
      <c r="B228" s="7"/>
      <c r="C228" s="7"/>
      <c r="D228" s="7"/>
      <c r="E228" s="7"/>
      <c r="F228" s="7"/>
      <c r="G228" s="7"/>
      <c r="H228" s="7"/>
      <c r="I228" s="7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7"/>
      <c r="W228" s="7"/>
      <c r="X228" s="7"/>
      <c r="Y228" s="7"/>
      <c r="Z228" s="7"/>
    </row>
    <row r="229" ht="15.75" customHeight="1">
      <c r="A229" s="7"/>
      <c r="B229" s="7"/>
      <c r="C229" s="7"/>
      <c r="D229" s="7"/>
      <c r="E229" s="7"/>
      <c r="F229" s="7"/>
      <c r="G229" s="7"/>
      <c r="H229" s="7"/>
      <c r="I229" s="7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7"/>
      <c r="W229" s="7"/>
      <c r="X229" s="7"/>
      <c r="Y229" s="7"/>
      <c r="Z229" s="7"/>
    </row>
    <row r="230" ht="15.75" customHeight="1">
      <c r="A230" s="7"/>
      <c r="B230" s="7"/>
      <c r="C230" s="7"/>
      <c r="D230" s="7"/>
      <c r="E230" s="7"/>
      <c r="F230" s="7"/>
      <c r="G230" s="7"/>
      <c r="H230" s="7"/>
      <c r="I230" s="7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7"/>
      <c r="W230" s="7"/>
      <c r="X230" s="7"/>
      <c r="Y230" s="7"/>
      <c r="Z230" s="7"/>
    </row>
    <row r="231" ht="15.75" customHeight="1">
      <c r="A231" s="7"/>
      <c r="B231" s="7"/>
      <c r="C231" s="7"/>
      <c r="D231" s="7"/>
      <c r="E231" s="7"/>
      <c r="F231" s="7"/>
      <c r="G231" s="7"/>
      <c r="H231" s="7"/>
      <c r="I231" s="7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7"/>
      <c r="W231" s="7"/>
      <c r="X231" s="7"/>
      <c r="Y231" s="7"/>
      <c r="Z231" s="7"/>
    </row>
    <row r="232" ht="15.75" customHeight="1">
      <c r="A232" s="7"/>
      <c r="B232" s="7"/>
      <c r="C232" s="7"/>
      <c r="D232" s="7"/>
      <c r="E232" s="7"/>
      <c r="F232" s="7"/>
      <c r="G232" s="7"/>
      <c r="H232" s="7"/>
      <c r="I232" s="7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7"/>
      <c r="W232" s="7"/>
      <c r="X232" s="7"/>
      <c r="Y232" s="7"/>
      <c r="Z232" s="7"/>
    </row>
    <row r="233" ht="15.75" customHeight="1">
      <c r="A233" s="7"/>
      <c r="B233" s="7"/>
      <c r="C233" s="7"/>
      <c r="D233" s="7"/>
      <c r="E233" s="7"/>
      <c r="F233" s="7"/>
      <c r="G233" s="7"/>
      <c r="H233" s="7"/>
      <c r="I233" s="7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7"/>
      <c r="W233" s="7"/>
      <c r="X233" s="7"/>
      <c r="Y233" s="7"/>
      <c r="Z233" s="7"/>
    </row>
    <row r="234" ht="15.75" customHeight="1">
      <c r="A234" s="7"/>
      <c r="B234" s="7"/>
      <c r="C234" s="7"/>
      <c r="D234" s="7"/>
      <c r="E234" s="7"/>
      <c r="F234" s="7"/>
      <c r="G234" s="7"/>
      <c r="H234" s="7"/>
      <c r="I234" s="7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7"/>
      <c r="W234" s="7"/>
      <c r="X234" s="7"/>
      <c r="Y234" s="7"/>
      <c r="Z234" s="7"/>
    </row>
    <row r="235" ht="15.75" customHeight="1">
      <c r="A235" s="7"/>
      <c r="B235" s="7"/>
      <c r="C235" s="7"/>
      <c r="D235" s="7"/>
      <c r="E235" s="7"/>
      <c r="F235" s="7"/>
      <c r="G235" s="7"/>
      <c r="H235" s="7"/>
      <c r="I235" s="7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7"/>
      <c r="W235" s="7"/>
      <c r="X235" s="7"/>
      <c r="Y235" s="7"/>
      <c r="Z235" s="7"/>
    </row>
    <row r="236" ht="15.75" customHeight="1">
      <c r="A236" s="7"/>
      <c r="B236" s="7"/>
      <c r="C236" s="7"/>
      <c r="D236" s="7"/>
      <c r="E236" s="7"/>
      <c r="F236" s="7"/>
      <c r="G236" s="7"/>
      <c r="H236" s="7"/>
      <c r="I236" s="7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7"/>
      <c r="W236" s="7"/>
      <c r="X236" s="7"/>
      <c r="Y236" s="7"/>
      <c r="Z236" s="7"/>
    </row>
    <row r="237" ht="15.75" customHeight="1">
      <c r="A237" s="7"/>
      <c r="B237" s="7"/>
      <c r="C237" s="7"/>
      <c r="D237" s="7"/>
      <c r="E237" s="7"/>
      <c r="F237" s="7"/>
      <c r="G237" s="7"/>
      <c r="H237" s="7"/>
      <c r="I237" s="7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7"/>
      <c r="W237" s="7"/>
      <c r="X237" s="7"/>
      <c r="Y237" s="7"/>
      <c r="Z237" s="7"/>
    </row>
    <row r="238" ht="15.75" customHeight="1">
      <c r="A238" s="7"/>
      <c r="B238" s="7"/>
      <c r="C238" s="7"/>
      <c r="D238" s="7"/>
      <c r="E238" s="7"/>
      <c r="F238" s="7"/>
      <c r="G238" s="7"/>
      <c r="H238" s="7"/>
      <c r="I238" s="7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7"/>
      <c r="W238" s="7"/>
      <c r="X238" s="7"/>
      <c r="Y238" s="7"/>
      <c r="Z238" s="7"/>
    </row>
    <row r="239" ht="15.75" customHeight="1">
      <c r="A239" s="7"/>
      <c r="B239" s="7"/>
      <c r="C239" s="7"/>
      <c r="D239" s="7"/>
      <c r="E239" s="7"/>
      <c r="F239" s="7"/>
      <c r="G239" s="7"/>
      <c r="H239" s="7"/>
      <c r="I239" s="7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7"/>
      <c r="W239" s="7"/>
      <c r="X239" s="7"/>
      <c r="Y239" s="7"/>
      <c r="Z239" s="7"/>
    </row>
    <row r="240" ht="15.75" customHeight="1">
      <c r="A240" s="7"/>
      <c r="B240" s="7"/>
      <c r="C240" s="7"/>
      <c r="D240" s="7"/>
      <c r="E240" s="7"/>
      <c r="F240" s="7"/>
      <c r="G240" s="7"/>
      <c r="H240" s="7"/>
      <c r="I240" s="7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7"/>
      <c r="W240" s="7"/>
      <c r="X240" s="7"/>
      <c r="Y240" s="7"/>
      <c r="Z240" s="7"/>
    </row>
    <row r="241" ht="15.75" customHeight="1">
      <c r="A241" s="7"/>
      <c r="B241" s="7"/>
      <c r="C241" s="7"/>
      <c r="D241" s="7"/>
      <c r="E241" s="7"/>
      <c r="F241" s="7"/>
      <c r="G241" s="7"/>
      <c r="H241" s="7"/>
      <c r="I241" s="7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7"/>
      <c r="W241" s="7"/>
      <c r="X241" s="7"/>
      <c r="Y241" s="7"/>
      <c r="Z241" s="7"/>
    </row>
    <row r="242" ht="15.75" customHeight="1">
      <c r="A242" s="7"/>
      <c r="B242" s="7"/>
      <c r="C242" s="7"/>
      <c r="D242" s="7"/>
      <c r="E242" s="7"/>
      <c r="F242" s="7"/>
      <c r="G242" s="7"/>
      <c r="H242" s="7"/>
      <c r="I242" s="7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7"/>
      <c r="W242" s="7"/>
      <c r="X242" s="7"/>
      <c r="Y242" s="7"/>
      <c r="Z242" s="7"/>
    </row>
    <row r="243" ht="15.75" customHeight="1">
      <c r="A243" s="7"/>
      <c r="B243" s="7"/>
      <c r="C243" s="7"/>
      <c r="D243" s="7"/>
      <c r="E243" s="7"/>
      <c r="F243" s="7"/>
      <c r="G243" s="7"/>
      <c r="H243" s="7"/>
      <c r="I243" s="7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7"/>
      <c r="W243" s="7"/>
      <c r="X243" s="7"/>
      <c r="Y243" s="7"/>
      <c r="Z243" s="7"/>
    </row>
    <row r="244" ht="15.75" customHeight="1">
      <c r="A244" s="7"/>
      <c r="B244" s="7"/>
      <c r="C244" s="7"/>
      <c r="D244" s="7"/>
      <c r="E244" s="7"/>
      <c r="F244" s="7"/>
      <c r="G244" s="7"/>
      <c r="H244" s="7"/>
      <c r="I244" s="7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7"/>
      <c r="W244" s="7"/>
      <c r="X244" s="7"/>
      <c r="Y244" s="7"/>
      <c r="Z244" s="7"/>
    </row>
    <row r="245" ht="15.75" customHeight="1">
      <c r="A245" s="7"/>
      <c r="B245" s="7"/>
      <c r="C245" s="7"/>
      <c r="D245" s="7"/>
      <c r="E245" s="7"/>
      <c r="F245" s="7"/>
      <c r="G245" s="7"/>
      <c r="H245" s="7"/>
      <c r="I245" s="7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7"/>
      <c r="W245" s="7"/>
      <c r="X245" s="7"/>
      <c r="Y245" s="7"/>
      <c r="Z245" s="7"/>
    </row>
    <row r="246" ht="15.75" customHeight="1">
      <c r="A246" s="7"/>
      <c r="B246" s="7"/>
      <c r="C246" s="7"/>
      <c r="D246" s="7"/>
      <c r="E246" s="7"/>
      <c r="F246" s="7"/>
      <c r="G246" s="7"/>
      <c r="H246" s="7"/>
      <c r="I246" s="7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7"/>
      <c r="W246" s="7"/>
      <c r="X246" s="7"/>
      <c r="Y246" s="7"/>
      <c r="Z246" s="7"/>
    </row>
    <row r="247" ht="15.75" customHeight="1">
      <c r="A247" s="7"/>
      <c r="B247" s="7"/>
      <c r="C247" s="7"/>
      <c r="D247" s="7"/>
      <c r="E247" s="7"/>
      <c r="F247" s="7"/>
      <c r="G247" s="7"/>
      <c r="H247" s="7"/>
      <c r="I247" s="7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7"/>
      <c r="W247" s="7"/>
      <c r="X247" s="7"/>
      <c r="Y247" s="7"/>
      <c r="Z247" s="7"/>
    </row>
    <row r="248" ht="15.75" customHeight="1">
      <c r="A248" s="7"/>
      <c r="B248" s="7"/>
      <c r="C248" s="7"/>
      <c r="D248" s="7"/>
      <c r="E248" s="7"/>
      <c r="F248" s="7"/>
      <c r="G248" s="7"/>
      <c r="H248" s="7"/>
      <c r="I248" s="7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7"/>
      <c r="W248" s="7"/>
      <c r="X248" s="7"/>
      <c r="Y248" s="7"/>
      <c r="Z248" s="7"/>
    </row>
    <row r="249" ht="15.75" customHeight="1">
      <c r="A249" s="7"/>
      <c r="B249" s="7"/>
      <c r="C249" s="7"/>
      <c r="D249" s="7"/>
      <c r="E249" s="7"/>
      <c r="F249" s="7"/>
      <c r="G249" s="7"/>
      <c r="H249" s="7"/>
      <c r="I249" s="7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7"/>
      <c r="W249" s="7"/>
      <c r="X249" s="7"/>
      <c r="Y249" s="7"/>
      <c r="Z249" s="7"/>
    </row>
    <row r="250" ht="15.75" customHeight="1">
      <c r="A250" s="7"/>
      <c r="B250" s="7"/>
      <c r="C250" s="7"/>
      <c r="D250" s="7"/>
      <c r="E250" s="7"/>
      <c r="F250" s="7"/>
      <c r="G250" s="7"/>
      <c r="H250" s="7"/>
      <c r="I250" s="7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7"/>
      <c r="W250" s="7"/>
      <c r="X250" s="7"/>
      <c r="Y250" s="7"/>
      <c r="Z250" s="7"/>
    </row>
    <row r="251" ht="15.75" customHeight="1">
      <c r="A251" s="7"/>
      <c r="B251" s="7"/>
      <c r="C251" s="7"/>
      <c r="D251" s="7"/>
      <c r="E251" s="7"/>
      <c r="F251" s="7"/>
      <c r="G251" s="7"/>
      <c r="H251" s="7"/>
      <c r="I251" s="7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7"/>
      <c r="W251" s="7"/>
      <c r="X251" s="7"/>
      <c r="Y251" s="7"/>
      <c r="Z251" s="7"/>
    </row>
    <row r="252" ht="15.75" customHeight="1">
      <c r="A252" s="7"/>
      <c r="B252" s="7"/>
      <c r="C252" s="7"/>
      <c r="D252" s="7"/>
      <c r="E252" s="7"/>
      <c r="F252" s="7"/>
      <c r="G252" s="7"/>
      <c r="H252" s="7"/>
      <c r="I252" s="7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7"/>
      <c r="W252" s="7"/>
      <c r="X252" s="7"/>
      <c r="Y252" s="7"/>
      <c r="Z252" s="7"/>
    </row>
    <row r="253" ht="15.75" customHeight="1">
      <c r="A253" s="7"/>
      <c r="B253" s="7"/>
      <c r="C253" s="7"/>
      <c r="D253" s="7"/>
      <c r="E253" s="7"/>
      <c r="F253" s="7"/>
      <c r="G253" s="7"/>
      <c r="H253" s="7"/>
      <c r="I253" s="7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7"/>
      <c r="W253" s="7"/>
      <c r="X253" s="7"/>
      <c r="Y253" s="7"/>
      <c r="Z253" s="7"/>
    </row>
    <row r="254" ht="15.75" customHeight="1">
      <c r="A254" s="7"/>
      <c r="B254" s="7"/>
      <c r="C254" s="7"/>
      <c r="D254" s="7"/>
      <c r="E254" s="7"/>
      <c r="F254" s="7"/>
      <c r="G254" s="7"/>
      <c r="H254" s="7"/>
      <c r="I254" s="7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7"/>
      <c r="W254" s="7"/>
      <c r="X254" s="7"/>
      <c r="Y254" s="7"/>
      <c r="Z254" s="7"/>
    </row>
    <row r="255" ht="15.75" customHeight="1">
      <c r="A255" s="7"/>
      <c r="B255" s="7"/>
      <c r="C255" s="7"/>
      <c r="D255" s="7"/>
      <c r="E255" s="7"/>
      <c r="F255" s="7"/>
      <c r="G255" s="7"/>
      <c r="H255" s="7"/>
      <c r="I255" s="7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7"/>
      <c r="W255" s="7"/>
      <c r="X255" s="7"/>
      <c r="Y255" s="7"/>
      <c r="Z255" s="7"/>
    </row>
    <row r="256" ht="15.75" customHeight="1">
      <c r="A256" s="7"/>
      <c r="B256" s="7"/>
      <c r="C256" s="7"/>
      <c r="D256" s="7"/>
      <c r="E256" s="7"/>
      <c r="F256" s="7"/>
      <c r="G256" s="7"/>
      <c r="H256" s="7"/>
      <c r="I256" s="7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7"/>
      <c r="W256" s="7"/>
      <c r="X256" s="7"/>
      <c r="Y256" s="7"/>
      <c r="Z256" s="7"/>
    </row>
    <row r="257" ht="15.75" customHeight="1">
      <c r="A257" s="7"/>
      <c r="B257" s="7"/>
      <c r="C257" s="7"/>
      <c r="D257" s="7"/>
      <c r="E257" s="7"/>
      <c r="F257" s="7"/>
      <c r="G257" s="7"/>
      <c r="H257" s="7"/>
      <c r="I257" s="7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7"/>
      <c r="W257" s="7"/>
      <c r="X257" s="7"/>
      <c r="Y257" s="7"/>
      <c r="Z257" s="7"/>
    </row>
    <row r="258" ht="15.75" customHeight="1">
      <c r="A258" s="7"/>
      <c r="B258" s="7"/>
      <c r="C258" s="7"/>
      <c r="D258" s="7"/>
      <c r="E258" s="7"/>
      <c r="F258" s="7"/>
      <c r="G258" s="7"/>
      <c r="H258" s="7"/>
      <c r="I258" s="7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7"/>
      <c r="W258" s="7"/>
      <c r="X258" s="7"/>
      <c r="Y258" s="7"/>
      <c r="Z258" s="7"/>
    </row>
    <row r="259" ht="15.75" customHeight="1">
      <c r="A259" s="7"/>
      <c r="B259" s="7"/>
      <c r="C259" s="7"/>
      <c r="D259" s="7"/>
      <c r="E259" s="7"/>
      <c r="F259" s="7"/>
      <c r="G259" s="7"/>
      <c r="H259" s="7"/>
      <c r="I259" s="7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7"/>
      <c r="W259" s="7"/>
      <c r="X259" s="7"/>
      <c r="Y259" s="7"/>
      <c r="Z259" s="7"/>
    </row>
    <row r="260" ht="15.75" customHeight="1">
      <c r="A260" s="7"/>
      <c r="B260" s="7"/>
      <c r="C260" s="7"/>
      <c r="D260" s="7"/>
      <c r="E260" s="7"/>
      <c r="F260" s="7"/>
      <c r="G260" s="7"/>
      <c r="H260" s="7"/>
      <c r="I260" s="7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7"/>
      <c r="W260" s="7"/>
      <c r="X260" s="7"/>
      <c r="Y260" s="7"/>
      <c r="Z260" s="7"/>
    </row>
    <row r="261" ht="15.75" customHeight="1">
      <c r="A261" s="7"/>
      <c r="B261" s="7"/>
      <c r="C261" s="7"/>
      <c r="D261" s="7"/>
      <c r="E261" s="7"/>
      <c r="F261" s="7"/>
      <c r="G261" s="7"/>
      <c r="H261" s="7"/>
      <c r="I261" s="7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7"/>
      <c r="W261" s="7"/>
      <c r="X261" s="7"/>
      <c r="Y261" s="7"/>
      <c r="Z261" s="7"/>
    </row>
    <row r="262" ht="15.75" customHeight="1">
      <c r="A262" s="7"/>
      <c r="B262" s="7"/>
      <c r="C262" s="7"/>
      <c r="D262" s="7"/>
      <c r="E262" s="7"/>
      <c r="F262" s="7"/>
      <c r="G262" s="7"/>
      <c r="H262" s="7"/>
      <c r="I262" s="7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7"/>
      <c r="W262" s="7"/>
      <c r="X262" s="7"/>
      <c r="Y262" s="7"/>
      <c r="Z262" s="7"/>
    </row>
    <row r="263" ht="15.75" customHeight="1">
      <c r="A263" s="7"/>
      <c r="B263" s="7"/>
      <c r="C263" s="7"/>
      <c r="D263" s="7"/>
      <c r="E263" s="7"/>
      <c r="F263" s="7"/>
      <c r="G263" s="7"/>
      <c r="H263" s="7"/>
      <c r="I263" s="7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7"/>
      <c r="W263" s="7"/>
      <c r="X263" s="7"/>
      <c r="Y263" s="7"/>
      <c r="Z263" s="7"/>
    </row>
    <row r="264" ht="15.75" customHeight="1">
      <c r="A264" s="7"/>
      <c r="B264" s="7"/>
      <c r="C264" s="7"/>
      <c r="D264" s="7"/>
      <c r="E264" s="7"/>
      <c r="F264" s="7"/>
      <c r="G264" s="7"/>
      <c r="H264" s="7"/>
      <c r="I264" s="7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7"/>
      <c r="W264" s="7"/>
      <c r="X264" s="7"/>
      <c r="Y264" s="7"/>
      <c r="Z264" s="7"/>
    </row>
    <row r="265" ht="15.75" customHeight="1">
      <c r="A265" s="7"/>
      <c r="B265" s="7"/>
      <c r="C265" s="7"/>
      <c r="D265" s="7"/>
      <c r="E265" s="7"/>
      <c r="F265" s="7"/>
      <c r="G265" s="7"/>
      <c r="H265" s="7"/>
      <c r="I265" s="7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7"/>
      <c r="W265" s="7"/>
      <c r="X265" s="7"/>
      <c r="Y265" s="7"/>
      <c r="Z265" s="7"/>
    </row>
    <row r="266" ht="15.75" customHeight="1">
      <c r="A266" s="7"/>
      <c r="B266" s="7"/>
      <c r="C266" s="7"/>
      <c r="D266" s="7"/>
      <c r="E266" s="7"/>
      <c r="F266" s="7"/>
      <c r="G266" s="7"/>
      <c r="H266" s="7"/>
      <c r="I266" s="7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7"/>
      <c r="W266" s="7"/>
      <c r="X266" s="7"/>
      <c r="Y266" s="7"/>
      <c r="Z266" s="7"/>
    </row>
    <row r="267" ht="15.75" customHeight="1">
      <c r="A267" s="7"/>
      <c r="B267" s="7"/>
      <c r="C267" s="7"/>
      <c r="D267" s="7"/>
      <c r="E267" s="7"/>
      <c r="F267" s="7"/>
      <c r="G267" s="7"/>
      <c r="H267" s="7"/>
      <c r="I267" s="7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7"/>
      <c r="W267" s="7"/>
      <c r="X267" s="7"/>
      <c r="Y267" s="7"/>
      <c r="Z267" s="7"/>
    </row>
    <row r="268" ht="15.75" customHeight="1">
      <c r="A268" s="7"/>
      <c r="B268" s="7"/>
      <c r="C268" s="7"/>
      <c r="D268" s="7"/>
      <c r="E268" s="7"/>
      <c r="F268" s="7"/>
      <c r="G268" s="7"/>
      <c r="H268" s="7"/>
      <c r="I268" s="7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7"/>
      <c r="W268" s="7"/>
      <c r="X268" s="7"/>
      <c r="Y268" s="7"/>
      <c r="Z268" s="7"/>
    </row>
    <row r="269" ht="15.75" customHeight="1">
      <c r="A269" s="7"/>
      <c r="B269" s="7"/>
      <c r="C269" s="7"/>
      <c r="D269" s="7"/>
      <c r="E269" s="7"/>
      <c r="F269" s="7"/>
      <c r="G269" s="7"/>
      <c r="H269" s="7"/>
      <c r="I269" s="7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7"/>
      <c r="W269" s="7"/>
      <c r="X269" s="7"/>
      <c r="Y269" s="7"/>
      <c r="Z269" s="7"/>
    </row>
    <row r="270" ht="15.75" customHeight="1">
      <c r="A270" s="7"/>
      <c r="B270" s="7"/>
      <c r="C270" s="7"/>
      <c r="D270" s="7"/>
      <c r="E270" s="7"/>
      <c r="F270" s="7"/>
      <c r="G270" s="7"/>
      <c r="H270" s="7"/>
      <c r="I270" s="7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7"/>
      <c r="W270" s="7"/>
      <c r="X270" s="7"/>
      <c r="Y270" s="7"/>
      <c r="Z270" s="7"/>
    </row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5">
    <mergeCell ref="B70:B76"/>
    <mergeCell ref="C70:C76"/>
    <mergeCell ref="B34:B40"/>
    <mergeCell ref="C34:C40"/>
    <mergeCell ref="A41:A76"/>
    <mergeCell ref="B41:B47"/>
    <mergeCell ref="C41:C47"/>
    <mergeCell ref="B48:B54"/>
    <mergeCell ref="C48:C54"/>
    <mergeCell ref="B12:B18"/>
    <mergeCell ref="C12:C18"/>
    <mergeCell ref="B20:B26"/>
    <mergeCell ref="C20:C26"/>
    <mergeCell ref="A1:B1"/>
    <mergeCell ref="C1:I1"/>
    <mergeCell ref="A3:A4"/>
    <mergeCell ref="B3:B4"/>
    <mergeCell ref="C3:C4"/>
    <mergeCell ref="D3:I3"/>
    <mergeCell ref="A5:A40"/>
    <mergeCell ref="B55:I55"/>
    <mergeCell ref="U25:U34"/>
    <mergeCell ref="U35:U44"/>
    <mergeCell ref="U45:U54"/>
    <mergeCell ref="B5:B11"/>
    <mergeCell ref="C5:C11"/>
    <mergeCell ref="U5:U14"/>
    <mergeCell ref="U15:U24"/>
    <mergeCell ref="B19:I19"/>
    <mergeCell ref="B27:B33"/>
    <mergeCell ref="C27:C33"/>
    <mergeCell ref="B56:B62"/>
    <mergeCell ref="C56:C62"/>
    <mergeCell ref="B63:B69"/>
    <mergeCell ref="C63:C69"/>
  </mergeCells>
  <printOptions/>
  <pageMargins bottom="0.787401575" footer="0.0" header="0.0" left="0.511811024" right="0.511811024" top="0.787401575"/>
  <pageSetup paperSize="9" orientation="portrait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3" width="9.14"/>
    <col customWidth="1" min="4" max="9" width="20.86"/>
    <col customWidth="1" hidden="1" min="10" max="10" width="82.71"/>
    <col customWidth="1" hidden="1" min="11" max="11" width="10.43"/>
    <col customWidth="1" hidden="1" min="12" max="12" width="12.71"/>
    <col customWidth="1" hidden="1" min="13" max="13" width="9.57"/>
    <col customWidth="1" hidden="1" min="14" max="14" width="11.86"/>
    <col customWidth="1" hidden="1" min="15" max="15" width="11.71"/>
    <col customWidth="1" hidden="1" min="16" max="17" width="9.14"/>
    <col customWidth="1" hidden="1" min="18" max="18" width="15.71"/>
    <col customWidth="1" hidden="1" min="19" max="19" width="9.14"/>
    <col customWidth="1" hidden="1" min="20" max="20" width="14.14"/>
    <col customWidth="1" hidden="1" min="21" max="21" width="13.57"/>
    <col customWidth="1" hidden="1" min="22" max="24" width="8.71"/>
    <col customWidth="1" min="25" max="26" width="8.71"/>
  </cols>
  <sheetData>
    <row r="1">
      <c r="A1" s="1" t="s">
        <v>0</v>
      </c>
      <c r="B1" s="2"/>
      <c r="C1" s="3"/>
      <c r="D1" s="4"/>
      <c r="E1" s="4"/>
      <c r="F1" s="4"/>
      <c r="G1" s="4"/>
      <c r="H1" s="4"/>
      <c r="I1" s="5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7"/>
      <c r="W1" s="7"/>
      <c r="X1" s="7"/>
      <c r="Y1" s="7"/>
      <c r="Z1" s="7"/>
    </row>
    <row r="2" hidden="1">
      <c r="A2" s="8"/>
      <c r="B2" s="8"/>
      <c r="C2" s="8"/>
      <c r="D2" s="9">
        <v>5.0</v>
      </c>
      <c r="E2" s="9">
        <v>6.0</v>
      </c>
      <c r="F2" s="9">
        <v>7.0</v>
      </c>
      <c r="G2" s="9">
        <v>8.0</v>
      </c>
      <c r="H2" s="9">
        <v>9.0</v>
      </c>
      <c r="I2" s="10">
        <v>10.0</v>
      </c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7"/>
      <c r="W2" s="7"/>
      <c r="X2" s="7"/>
      <c r="Y2" s="7"/>
      <c r="Z2" s="7"/>
    </row>
    <row r="3">
      <c r="A3" s="11" t="s">
        <v>1</v>
      </c>
      <c r="B3" s="11" t="s">
        <v>2</v>
      </c>
      <c r="C3" s="11" t="s">
        <v>3</v>
      </c>
      <c r="D3" s="1" t="s">
        <v>4</v>
      </c>
      <c r="E3" s="4"/>
      <c r="F3" s="4"/>
      <c r="G3" s="4"/>
      <c r="H3" s="4"/>
      <c r="I3" s="5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7"/>
      <c r="W3" s="7"/>
      <c r="X3" s="7"/>
      <c r="Y3" s="7"/>
      <c r="Z3" s="7"/>
    </row>
    <row r="4">
      <c r="A4" s="12"/>
      <c r="B4" s="12"/>
      <c r="C4" s="12"/>
      <c r="D4" s="13" t="s">
        <v>5</v>
      </c>
      <c r="E4" s="13" t="s">
        <v>6</v>
      </c>
      <c r="F4" s="13" t="s">
        <v>7</v>
      </c>
      <c r="G4" s="13" t="s">
        <v>8</v>
      </c>
      <c r="H4" s="13" t="s">
        <v>9</v>
      </c>
      <c r="I4" s="15" t="s">
        <v>10</v>
      </c>
      <c r="J4" s="16" t="s">
        <v>11</v>
      </c>
      <c r="K4" s="17" t="s">
        <v>12</v>
      </c>
      <c r="L4" s="18" t="s">
        <v>13</v>
      </c>
      <c r="M4" s="18" t="s">
        <v>14</v>
      </c>
      <c r="N4" s="18" t="s">
        <v>15</v>
      </c>
      <c r="O4" s="18" t="s">
        <v>16</v>
      </c>
      <c r="P4" s="18" t="s">
        <v>17</v>
      </c>
      <c r="Q4" s="18" t="s">
        <v>18</v>
      </c>
      <c r="R4" s="18" t="s">
        <v>19</v>
      </c>
      <c r="S4" s="19"/>
      <c r="T4" s="19"/>
      <c r="U4" s="6"/>
      <c r="V4" s="7"/>
      <c r="W4" s="7"/>
      <c r="X4" s="7"/>
      <c r="Y4" s="7"/>
      <c r="Z4" s="7"/>
    </row>
    <row r="5">
      <c r="A5" s="20" t="s">
        <v>20</v>
      </c>
      <c r="B5" s="21">
        <v>0.3333333333333333</v>
      </c>
      <c r="C5" s="21">
        <v>0.3680555555555556</v>
      </c>
      <c r="D5" s="22" t="s">
        <v>167</v>
      </c>
      <c r="E5" s="22"/>
      <c r="F5" s="22"/>
      <c r="G5" s="22"/>
      <c r="H5" s="22"/>
      <c r="I5" s="32"/>
      <c r="J5" s="24" t="str">
        <f>D10&amp;" - "&amp;D6&amp;" - "&amp;D7&amp;" - "&amp;D9</f>
        <v>Cursos Atendidos - Disciplina - Turma - Docente</v>
      </c>
      <c r="K5" s="25">
        <f t="shared" ref="K5:K54" si="2">HOUR(S5)</f>
        <v>8</v>
      </c>
      <c r="L5" s="24">
        <f t="shared" ref="L5:L54" si="3">MINUTE(S5)</f>
        <v>0</v>
      </c>
      <c r="M5" s="25">
        <f t="shared" ref="M5:M54" si="4">HOUR(T5)</f>
        <v>8</v>
      </c>
      <c r="N5" s="25">
        <f t="shared" ref="N5:N54" si="5">MINUTE(T5)</f>
        <v>50</v>
      </c>
      <c r="O5" s="25">
        <f t="shared" ref="O5:O14" si="6">D$2</f>
        <v>5</v>
      </c>
      <c r="P5" s="25">
        <v>8.0</v>
      </c>
      <c r="Q5" s="25">
        <v>2015.0</v>
      </c>
      <c r="R5" s="25" t="str">
        <f>D8</f>
        <v>Sala (NGE)</v>
      </c>
      <c r="S5" s="19">
        <f t="shared" ref="S5:T5" si="1">B5</f>
        <v>0.3333333333</v>
      </c>
      <c r="T5" s="19">
        <f t="shared" si="1"/>
        <v>0.3680555556</v>
      </c>
      <c r="U5" s="26" t="s">
        <v>22</v>
      </c>
      <c r="V5" s="7"/>
      <c r="W5" s="7"/>
      <c r="X5" s="7"/>
      <c r="Y5" s="7"/>
      <c r="Z5" s="7"/>
    </row>
    <row r="6">
      <c r="A6" s="27"/>
      <c r="B6" s="27"/>
      <c r="C6" s="27"/>
      <c r="D6" s="28" t="s">
        <v>169</v>
      </c>
      <c r="E6" s="28"/>
      <c r="F6" s="28"/>
      <c r="G6" s="28"/>
      <c r="H6" s="28"/>
      <c r="I6" s="36"/>
      <c r="J6" s="24" t="str">
        <f>D17&amp;" - "&amp;D13&amp;" - "&amp;D14&amp;" - "&amp;D16</f>
        <v> -  -  - </v>
      </c>
      <c r="K6" s="25">
        <f t="shared" si="2"/>
        <v>8</v>
      </c>
      <c r="L6" s="24">
        <f t="shared" si="3"/>
        <v>50</v>
      </c>
      <c r="M6" s="25">
        <f t="shared" si="4"/>
        <v>9</v>
      </c>
      <c r="N6" s="25">
        <f t="shared" si="5"/>
        <v>40</v>
      </c>
      <c r="O6" s="25">
        <f t="shared" si="6"/>
        <v>5</v>
      </c>
      <c r="P6" s="25">
        <v>8.0</v>
      </c>
      <c r="Q6" s="25">
        <v>2015.0</v>
      </c>
      <c r="R6" s="25" t="str">
        <f>D15</f>
        <v/>
      </c>
      <c r="S6" s="19">
        <f t="shared" ref="S6:T6" si="7">B12</f>
        <v>0.3680555556</v>
      </c>
      <c r="T6" s="19">
        <f t="shared" si="7"/>
        <v>0.4027777778</v>
      </c>
      <c r="U6" s="31"/>
      <c r="V6" s="7"/>
      <c r="W6" s="7"/>
      <c r="X6" s="7"/>
      <c r="Y6" s="7"/>
      <c r="Z6" s="7"/>
    </row>
    <row r="7">
      <c r="A7" s="27"/>
      <c r="B7" s="27"/>
      <c r="C7" s="27"/>
      <c r="D7" s="28" t="s">
        <v>170</v>
      </c>
      <c r="E7" s="28"/>
      <c r="F7" s="28"/>
      <c r="G7" s="28"/>
      <c r="H7" s="28"/>
      <c r="I7" s="36"/>
      <c r="J7" s="24" t="str">
        <f>D25&amp;" - "&amp;D21&amp;" - "&amp;D22&amp;" - "&amp;D24</f>
        <v> -  -  - </v>
      </c>
      <c r="K7" s="25">
        <f t="shared" si="2"/>
        <v>10</v>
      </c>
      <c r="L7" s="24">
        <f t="shared" si="3"/>
        <v>0</v>
      </c>
      <c r="M7" s="25">
        <f t="shared" si="4"/>
        <v>10</v>
      </c>
      <c r="N7" s="25">
        <f t="shared" si="5"/>
        <v>50</v>
      </c>
      <c r="O7" s="25">
        <f t="shared" si="6"/>
        <v>5</v>
      </c>
      <c r="P7" s="25">
        <v>8.0</v>
      </c>
      <c r="Q7" s="25">
        <v>2015.0</v>
      </c>
      <c r="R7" s="25" t="str">
        <f>D23</f>
        <v/>
      </c>
      <c r="S7" s="19">
        <f t="shared" ref="S7:T7" si="8">B20</f>
        <v>0.4166666667</v>
      </c>
      <c r="T7" s="19">
        <f t="shared" si="8"/>
        <v>0.4513888889</v>
      </c>
      <c r="U7" s="31"/>
      <c r="V7" s="7"/>
      <c r="W7" s="7"/>
      <c r="X7" s="7"/>
      <c r="Y7" s="7"/>
      <c r="Z7" s="7"/>
    </row>
    <row r="8">
      <c r="A8" s="27"/>
      <c r="B8" s="27"/>
      <c r="C8" s="27"/>
      <c r="D8" s="28" t="s">
        <v>171</v>
      </c>
      <c r="E8" s="28"/>
      <c r="F8" s="28"/>
      <c r="G8" s="28"/>
      <c r="H8" s="28"/>
      <c r="I8" s="36"/>
      <c r="J8" s="24" t="str">
        <f>D32&amp;" - "&amp;D28&amp;" - "&amp;D29&amp;" - "&amp;D31</f>
        <v> -  -  - </v>
      </c>
      <c r="K8" s="25">
        <f t="shared" si="2"/>
        <v>10</v>
      </c>
      <c r="L8" s="24">
        <f t="shared" si="3"/>
        <v>50</v>
      </c>
      <c r="M8" s="25">
        <f t="shared" si="4"/>
        <v>11</v>
      </c>
      <c r="N8" s="25">
        <f t="shared" si="5"/>
        <v>40</v>
      </c>
      <c r="O8" s="25">
        <f t="shared" si="6"/>
        <v>5</v>
      </c>
      <c r="P8" s="25">
        <v>8.0</v>
      </c>
      <c r="Q8" s="25">
        <v>2015.0</v>
      </c>
      <c r="R8" s="25" t="str">
        <f>D30</f>
        <v/>
      </c>
      <c r="S8" s="19">
        <f t="shared" ref="S8:T8" si="9">B27</f>
        <v>0.4513888889</v>
      </c>
      <c r="T8" s="19">
        <f t="shared" si="9"/>
        <v>0.4861111111</v>
      </c>
      <c r="U8" s="31"/>
      <c r="V8" s="7"/>
      <c r="W8" s="7"/>
      <c r="X8" s="7"/>
      <c r="Y8" s="7"/>
      <c r="Z8" s="7"/>
    </row>
    <row r="9">
      <c r="A9" s="27"/>
      <c r="B9" s="27"/>
      <c r="C9" s="27"/>
      <c r="D9" s="28" t="s">
        <v>172</v>
      </c>
      <c r="E9" s="28"/>
      <c r="F9" s="28"/>
      <c r="G9" s="28"/>
      <c r="H9" s="28"/>
      <c r="I9" s="36"/>
      <c r="J9" s="24" t="str">
        <f>D39&amp;" - "&amp;D35&amp;" - "&amp;D36&amp;" - "&amp;D38</f>
        <v> -  -  - </v>
      </c>
      <c r="K9" s="25">
        <f t="shared" si="2"/>
        <v>11</v>
      </c>
      <c r="L9" s="24">
        <f t="shared" si="3"/>
        <v>40</v>
      </c>
      <c r="M9" s="25">
        <f t="shared" si="4"/>
        <v>12</v>
      </c>
      <c r="N9" s="25">
        <f t="shared" si="5"/>
        <v>30</v>
      </c>
      <c r="O9" s="25">
        <f t="shared" si="6"/>
        <v>5</v>
      </c>
      <c r="P9" s="25">
        <v>8.0</v>
      </c>
      <c r="Q9" s="25">
        <v>2015.0</v>
      </c>
      <c r="R9" s="25" t="str">
        <f>D37</f>
        <v/>
      </c>
      <c r="S9" s="19">
        <f t="shared" ref="S9:T9" si="10">B34</f>
        <v>0.4861111111</v>
      </c>
      <c r="T9" s="19">
        <f t="shared" si="10"/>
        <v>0.5208333333</v>
      </c>
      <c r="U9" s="31"/>
      <c r="V9" s="7"/>
      <c r="W9" s="7"/>
      <c r="X9" s="7"/>
      <c r="Y9" s="7"/>
      <c r="Z9" s="7"/>
    </row>
    <row r="10">
      <c r="A10" s="27"/>
      <c r="B10" s="27"/>
      <c r="C10" s="27"/>
      <c r="D10" s="28" t="s">
        <v>173</v>
      </c>
      <c r="E10" s="28"/>
      <c r="F10" s="28"/>
      <c r="G10" s="28"/>
      <c r="H10" s="28"/>
      <c r="I10" s="36"/>
      <c r="J10" s="24" t="str">
        <f>D46&amp;" - "&amp;D42&amp;" - "&amp;D43&amp;" - "&amp;D45</f>
        <v> -  -  - </v>
      </c>
      <c r="K10" s="25">
        <f t="shared" si="2"/>
        <v>14</v>
      </c>
      <c r="L10" s="24">
        <f t="shared" si="3"/>
        <v>0</v>
      </c>
      <c r="M10" s="25">
        <f t="shared" si="4"/>
        <v>14</v>
      </c>
      <c r="N10" s="25">
        <f t="shared" si="5"/>
        <v>50</v>
      </c>
      <c r="O10" s="25">
        <f t="shared" si="6"/>
        <v>5</v>
      </c>
      <c r="P10" s="25">
        <v>8.0</v>
      </c>
      <c r="Q10" s="25">
        <v>2015.0</v>
      </c>
      <c r="R10" s="25" t="str">
        <f>D44</f>
        <v/>
      </c>
      <c r="S10" s="19">
        <f t="shared" ref="S10:T10" si="11">B41</f>
        <v>0.5833333333</v>
      </c>
      <c r="T10" s="19">
        <f t="shared" si="11"/>
        <v>0.6180555556</v>
      </c>
      <c r="U10" s="31"/>
      <c r="V10" s="7"/>
      <c r="W10" s="7"/>
      <c r="X10" s="7"/>
      <c r="Y10" s="7"/>
      <c r="Z10" s="7"/>
    </row>
    <row r="11">
      <c r="A11" s="27"/>
      <c r="B11" s="12"/>
      <c r="C11" s="38"/>
      <c r="D11" s="40" t="s">
        <v>176</v>
      </c>
      <c r="E11" s="40"/>
      <c r="F11" s="40"/>
      <c r="G11" s="40"/>
      <c r="H11" s="40"/>
      <c r="I11" s="43"/>
      <c r="J11" s="24" t="str">
        <f>D53&amp;" - "&amp;D49&amp;" - "&amp;D50&amp;" - "&amp;D52</f>
        <v> -  -  - </v>
      </c>
      <c r="K11" s="25">
        <f t="shared" si="2"/>
        <v>14</v>
      </c>
      <c r="L11" s="24">
        <f t="shared" si="3"/>
        <v>50</v>
      </c>
      <c r="M11" s="25">
        <f t="shared" si="4"/>
        <v>15</v>
      </c>
      <c r="N11" s="25">
        <f t="shared" si="5"/>
        <v>40</v>
      </c>
      <c r="O11" s="25">
        <f t="shared" si="6"/>
        <v>5</v>
      </c>
      <c r="P11" s="25">
        <v>8.0</v>
      </c>
      <c r="Q11" s="25">
        <v>2015.0</v>
      </c>
      <c r="R11" s="25" t="str">
        <f>D51</f>
        <v/>
      </c>
      <c r="S11" s="19">
        <f t="shared" ref="S11:T11" si="12">B48</f>
        <v>0.6180555556</v>
      </c>
      <c r="T11" s="19">
        <f t="shared" si="12"/>
        <v>0.6527777778</v>
      </c>
      <c r="U11" s="31"/>
      <c r="V11" s="7"/>
      <c r="W11" s="7"/>
      <c r="X11" s="7"/>
      <c r="Y11" s="7"/>
      <c r="Z11" s="7"/>
    </row>
    <row r="12">
      <c r="A12" s="27"/>
      <c r="B12" s="21">
        <v>0.3680555555555556</v>
      </c>
      <c r="C12" s="21">
        <v>0.40277777777777773</v>
      </c>
      <c r="D12" s="22"/>
      <c r="E12" s="22"/>
      <c r="F12" s="22"/>
      <c r="G12" s="22"/>
      <c r="H12" s="22"/>
      <c r="I12" s="32"/>
      <c r="J12" s="24" t="str">
        <f>D61&amp;" - "&amp;D57&amp;" - "&amp;D58&amp;" - "&amp;D60</f>
        <v> -  -  - </v>
      </c>
      <c r="K12" s="25">
        <f t="shared" si="2"/>
        <v>16</v>
      </c>
      <c r="L12" s="24">
        <f t="shared" si="3"/>
        <v>0</v>
      </c>
      <c r="M12" s="25">
        <f t="shared" si="4"/>
        <v>16</v>
      </c>
      <c r="N12" s="25">
        <f t="shared" si="5"/>
        <v>50</v>
      </c>
      <c r="O12" s="25">
        <f t="shared" si="6"/>
        <v>5</v>
      </c>
      <c r="P12" s="25">
        <v>8.0</v>
      </c>
      <c r="Q12" s="25">
        <v>2015.0</v>
      </c>
      <c r="R12" s="25" t="str">
        <f>D59</f>
        <v/>
      </c>
      <c r="S12" s="19">
        <f t="shared" ref="S12:T12" si="13">B56</f>
        <v>0.6666666667</v>
      </c>
      <c r="T12" s="19">
        <f t="shared" si="13"/>
        <v>0.7013888889</v>
      </c>
      <c r="U12" s="31"/>
      <c r="V12" s="7"/>
      <c r="W12" s="7"/>
      <c r="X12" s="7"/>
      <c r="Y12" s="7"/>
      <c r="Z12" s="7"/>
    </row>
    <row r="13">
      <c r="A13" s="27"/>
      <c r="B13" s="27"/>
      <c r="C13" s="27"/>
      <c r="D13" s="28"/>
      <c r="E13" s="28"/>
      <c r="F13" s="28"/>
      <c r="G13" s="28"/>
      <c r="H13" s="28"/>
      <c r="I13" s="36"/>
      <c r="J13" s="24" t="str">
        <f>D68&amp;" - "&amp;D64&amp;" - "&amp;D65&amp;" - "&amp;D67</f>
        <v> -  -  - </v>
      </c>
      <c r="K13" s="25">
        <f t="shared" si="2"/>
        <v>16</v>
      </c>
      <c r="L13" s="24">
        <f t="shared" si="3"/>
        <v>50</v>
      </c>
      <c r="M13" s="25">
        <f t="shared" si="4"/>
        <v>17</v>
      </c>
      <c r="N13" s="25">
        <f t="shared" si="5"/>
        <v>40</v>
      </c>
      <c r="O13" s="25">
        <f t="shared" si="6"/>
        <v>5</v>
      </c>
      <c r="P13" s="25">
        <v>8.0</v>
      </c>
      <c r="Q13" s="25">
        <v>2015.0</v>
      </c>
      <c r="R13" s="25" t="str">
        <f>D66</f>
        <v/>
      </c>
      <c r="S13" s="19">
        <f t="shared" ref="S13:T13" si="14">B63</f>
        <v>0.7013888889</v>
      </c>
      <c r="T13" s="19">
        <f t="shared" si="14"/>
        <v>0.7361111111</v>
      </c>
      <c r="U13" s="31"/>
      <c r="V13" s="7"/>
      <c r="W13" s="7"/>
      <c r="X13" s="7"/>
      <c r="Y13" s="7"/>
      <c r="Z13" s="7"/>
    </row>
    <row r="14">
      <c r="A14" s="27"/>
      <c r="B14" s="27"/>
      <c r="C14" s="27"/>
      <c r="D14" s="28"/>
      <c r="E14" s="28"/>
      <c r="F14" s="28"/>
      <c r="G14" s="28"/>
      <c r="H14" s="28"/>
      <c r="I14" s="36"/>
      <c r="J14" s="24" t="str">
        <f>D75&amp;" - "&amp;D71&amp;" - "&amp;D72&amp;" - "&amp;D74</f>
        <v> -  -  - </v>
      </c>
      <c r="K14" s="25">
        <f t="shared" si="2"/>
        <v>17</v>
      </c>
      <c r="L14" s="24">
        <f t="shared" si="3"/>
        <v>40</v>
      </c>
      <c r="M14" s="25">
        <f t="shared" si="4"/>
        <v>18</v>
      </c>
      <c r="N14" s="25">
        <f t="shared" si="5"/>
        <v>30</v>
      </c>
      <c r="O14" s="25">
        <f t="shared" si="6"/>
        <v>5</v>
      </c>
      <c r="P14" s="25">
        <v>8.0</v>
      </c>
      <c r="Q14" s="25">
        <v>2015.0</v>
      </c>
      <c r="R14" s="25" t="str">
        <f>D73</f>
        <v/>
      </c>
      <c r="S14" s="19">
        <f t="shared" ref="S14:T14" si="15">B70</f>
        <v>0.7361111111</v>
      </c>
      <c r="T14" s="19">
        <f t="shared" si="15"/>
        <v>0.7708333333</v>
      </c>
      <c r="U14" s="42"/>
      <c r="V14" s="7"/>
      <c r="W14" s="7"/>
      <c r="X14" s="7"/>
      <c r="Y14" s="7"/>
      <c r="Z14" s="7"/>
    </row>
    <row r="15">
      <c r="A15" s="27"/>
      <c r="B15" s="27"/>
      <c r="C15" s="27"/>
      <c r="D15" s="28"/>
      <c r="E15" s="28"/>
      <c r="F15" s="28"/>
      <c r="G15" s="28"/>
      <c r="H15" s="28"/>
      <c r="I15" s="36"/>
      <c r="J15" s="24" t="str">
        <f>E10&amp;" - "&amp;E6&amp;" - "&amp;E7&amp;" - "&amp;E9</f>
        <v> -  -  - </v>
      </c>
      <c r="K15" s="25">
        <f t="shared" si="2"/>
        <v>8</v>
      </c>
      <c r="L15" s="24">
        <f t="shared" si="3"/>
        <v>0</v>
      </c>
      <c r="M15" s="25">
        <f t="shared" si="4"/>
        <v>8</v>
      </c>
      <c r="N15" s="25">
        <f t="shared" si="5"/>
        <v>50</v>
      </c>
      <c r="O15" s="25">
        <f t="shared" ref="O15:O24" si="16">E$2</f>
        <v>6</v>
      </c>
      <c r="P15" s="25">
        <v>8.0</v>
      </c>
      <c r="Q15" s="25">
        <v>2015.0</v>
      </c>
      <c r="R15" s="25" t="str">
        <f>E8</f>
        <v/>
      </c>
      <c r="S15" s="19">
        <v>0.3333333333333333</v>
      </c>
      <c r="T15" s="19">
        <v>0.3680555555555556</v>
      </c>
      <c r="U15" s="26" t="s">
        <v>77</v>
      </c>
      <c r="V15" s="7"/>
      <c r="W15" s="7"/>
      <c r="X15" s="7"/>
      <c r="Y15" s="7"/>
      <c r="Z15" s="7"/>
    </row>
    <row r="16">
      <c r="A16" s="27"/>
      <c r="B16" s="27"/>
      <c r="C16" s="27"/>
      <c r="D16" s="28"/>
      <c r="E16" s="28"/>
      <c r="F16" s="28"/>
      <c r="G16" s="28"/>
      <c r="H16" s="28"/>
      <c r="I16" s="36"/>
      <c r="J16" s="24" t="str">
        <f>E17&amp;" - "&amp;E13&amp;" - "&amp;E14&amp;" - "&amp;E16</f>
        <v> -  -  - </v>
      </c>
      <c r="K16" s="25">
        <f t="shared" si="2"/>
        <v>8</v>
      </c>
      <c r="L16" s="24">
        <f t="shared" si="3"/>
        <v>50</v>
      </c>
      <c r="M16" s="25">
        <f t="shared" si="4"/>
        <v>9</v>
      </c>
      <c r="N16" s="25">
        <f t="shared" si="5"/>
        <v>40</v>
      </c>
      <c r="O16" s="25">
        <f t="shared" si="16"/>
        <v>6</v>
      </c>
      <c r="P16" s="25">
        <v>8.0</v>
      </c>
      <c r="Q16" s="25">
        <v>2015.0</v>
      </c>
      <c r="R16" s="25" t="str">
        <f>E15</f>
        <v/>
      </c>
      <c r="S16" s="19">
        <v>0.3680555555555556</v>
      </c>
      <c r="T16" s="19">
        <v>0.40277777777777773</v>
      </c>
      <c r="U16" s="31"/>
      <c r="V16" s="7"/>
      <c r="W16" s="7"/>
      <c r="X16" s="7"/>
      <c r="Y16" s="7"/>
      <c r="Z16" s="7"/>
    </row>
    <row r="17">
      <c r="A17" s="27"/>
      <c r="B17" s="27"/>
      <c r="C17" s="27"/>
      <c r="D17" s="28"/>
      <c r="E17" s="28"/>
      <c r="F17" s="28"/>
      <c r="G17" s="28"/>
      <c r="H17" s="28"/>
      <c r="I17" s="36"/>
      <c r="J17" s="24" t="str">
        <f>E25&amp;" - "&amp;E21&amp;" - "&amp;E22&amp;" - "&amp;E24</f>
        <v> -  -  - </v>
      </c>
      <c r="K17" s="25">
        <f t="shared" si="2"/>
        <v>10</v>
      </c>
      <c r="L17" s="24">
        <f t="shared" si="3"/>
        <v>0</v>
      </c>
      <c r="M17" s="25">
        <f t="shared" si="4"/>
        <v>10</v>
      </c>
      <c r="N17" s="25">
        <f t="shared" si="5"/>
        <v>50</v>
      </c>
      <c r="O17" s="25">
        <f t="shared" si="16"/>
        <v>6</v>
      </c>
      <c r="P17" s="25">
        <v>8.0</v>
      </c>
      <c r="Q17" s="25">
        <v>2015.0</v>
      </c>
      <c r="R17" s="25" t="str">
        <f>E23</f>
        <v/>
      </c>
      <c r="S17" s="19">
        <v>0.4166666666666667</v>
      </c>
      <c r="T17" s="19">
        <v>0.4513888888888889</v>
      </c>
      <c r="U17" s="31"/>
      <c r="V17" s="7"/>
      <c r="W17" s="7"/>
      <c r="X17" s="7"/>
      <c r="Y17" s="7"/>
      <c r="Z17" s="7"/>
    </row>
    <row r="18">
      <c r="A18" s="27"/>
      <c r="B18" s="38"/>
      <c r="C18" s="12"/>
      <c r="D18" s="40"/>
      <c r="E18" s="40"/>
      <c r="F18" s="40"/>
      <c r="G18" s="40"/>
      <c r="H18" s="40"/>
      <c r="I18" s="43"/>
      <c r="J18" s="24" t="str">
        <f>E32&amp;" - "&amp;E28&amp;" - "&amp;E29&amp;" - "&amp;E31</f>
        <v> -  -  - </v>
      </c>
      <c r="K18" s="25">
        <f t="shared" si="2"/>
        <v>10</v>
      </c>
      <c r="L18" s="24">
        <f t="shared" si="3"/>
        <v>50</v>
      </c>
      <c r="M18" s="25">
        <f t="shared" si="4"/>
        <v>11</v>
      </c>
      <c r="N18" s="25">
        <f t="shared" si="5"/>
        <v>40</v>
      </c>
      <c r="O18" s="25">
        <f t="shared" si="16"/>
        <v>6</v>
      </c>
      <c r="P18" s="25">
        <v>8.0</v>
      </c>
      <c r="Q18" s="25">
        <v>2015.0</v>
      </c>
      <c r="R18" s="25" t="str">
        <f>E30</f>
        <v/>
      </c>
      <c r="S18" s="19">
        <v>0.4513888888888889</v>
      </c>
      <c r="T18" s="19">
        <v>0.4861111111111111</v>
      </c>
      <c r="U18" s="31"/>
      <c r="V18" s="7"/>
      <c r="W18" s="7"/>
      <c r="X18" s="7"/>
      <c r="Y18" s="7"/>
      <c r="Z18" s="7"/>
    </row>
    <row r="19">
      <c r="A19" s="27"/>
      <c r="B19" s="45" t="s">
        <v>81</v>
      </c>
      <c r="C19" s="4"/>
      <c r="D19" s="4"/>
      <c r="E19" s="4"/>
      <c r="F19" s="4"/>
      <c r="G19" s="4"/>
      <c r="H19" s="4"/>
      <c r="I19" s="5"/>
      <c r="J19" s="24" t="str">
        <f>E39&amp;" - "&amp;E35&amp;" - "&amp;E36&amp;" - "&amp;E38</f>
        <v> -  -  - </v>
      </c>
      <c r="K19" s="25">
        <f t="shared" si="2"/>
        <v>11</v>
      </c>
      <c r="L19" s="24">
        <f t="shared" si="3"/>
        <v>40</v>
      </c>
      <c r="M19" s="25">
        <f t="shared" si="4"/>
        <v>12</v>
      </c>
      <c r="N19" s="25">
        <f t="shared" si="5"/>
        <v>30</v>
      </c>
      <c r="O19" s="25">
        <f t="shared" si="16"/>
        <v>6</v>
      </c>
      <c r="P19" s="25">
        <v>8.0</v>
      </c>
      <c r="Q19" s="25">
        <v>2015.0</v>
      </c>
      <c r="R19" s="25" t="str">
        <f>E37</f>
        <v/>
      </c>
      <c r="S19" s="19">
        <v>0.4861111111111111</v>
      </c>
      <c r="T19" s="19">
        <v>0.5208333333333334</v>
      </c>
      <c r="U19" s="31"/>
      <c r="V19" s="7"/>
      <c r="W19" s="7"/>
      <c r="X19" s="7"/>
      <c r="Y19" s="7"/>
      <c r="Z19" s="7"/>
    </row>
    <row r="20">
      <c r="A20" s="27"/>
      <c r="B20" s="21">
        <v>0.4166666666666667</v>
      </c>
      <c r="C20" s="21">
        <v>0.4513888888888889</v>
      </c>
      <c r="D20" s="22"/>
      <c r="E20" s="22"/>
      <c r="F20" s="22"/>
      <c r="G20" s="22"/>
      <c r="H20" s="22"/>
      <c r="I20" s="32"/>
      <c r="J20" s="24" t="str">
        <f>E46&amp;" - "&amp;E42&amp;" - "&amp;E43&amp;" - "&amp;E45</f>
        <v> -  -  - </v>
      </c>
      <c r="K20" s="25">
        <f t="shared" si="2"/>
        <v>14</v>
      </c>
      <c r="L20" s="24">
        <f t="shared" si="3"/>
        <v>0</v>
      </c>
      <c r="M20" s="25">
        <f t="shared" si="4"/>
        <v>14</v>
      </c>
      <c r="N20" s="25">
        <f t="shared" si="5"/>
        <v>50</v>
      </c>
      <c r="O20" s="25">
        <f t="shared" si="16"/>
        <v>6</v>
      </c>
      <c r="P20" s="25">
        <v>8.0</v>
      </c>
      <c r="Q20" s="25">
        <v>2015.0</v>
      </c>
      <c r="R20" s="25" t="str">
        <f>E44</f>
        <v/>
      </c>
      <c r="S20" s="19">
        <v>0.5833333333333334</v>
      </c>
      <c r="T20" s="19">
        <v>0.6180555555555556</v>
      </c>
      <c r="U20" s="31"/>
      <c r="V20" s="7"/>
      <c r="W20" s="7"/>
      <c r="X20" s="7"/>
      <c r="Y20" s="7"/>
      <c r="Z20" s="7"/>
    </row>
    <row r="21" ht="15.75" customHeight="1">
      <c r="A21" s="27"/>
      <c r="B21" s="27"/>
      <c r="C21" s="27"/>
      <c r="D21" s="28"/>
      <c r="E21" s="28"/>
      <c r="F21" s="28"/>
      <c r="G21" s="28"/>
      <c r="H21" s="28"/>
      <c r="I21" s="36"/>
      <c r="J21" s="24" t="str">
        <f>E53&amp;" - "&amp;E49&amp;" - "&amp;E50&amp;" - "&amp;E52</f>
        <v> -  -  - </v>
      </c>
      <c r="K21" s="25">
        <f t="shared" si="2"/>
        <v>14</v>
      </c>
      <c r="L21" s="24">
        <f t="shared" si="3"/>
        <v>50</v>
      </c>
      <c r="M21" s="25">
        <f t="shared" si="4"/>
        <v>15</v>
      </c>
      <c r="N21" s="25">
        <f t="shared" si="5"/>
        <v>40</v>
      </c>
      <c r="O21" s="25">
        <f t="shared" si="16"/>
        <v>6</v>
      </c>
      <c r="P21" s="25">
        <v>8.0</v>
      </c>
      <c r="Q21" s="25">
        <v>2015.0</v>
      </c>
      <c r="R21" s="25" t="str">
        <f>E51</f>
        <v/>
      </c>
      <c r="S21" s="19">
        <v>0.6180555555555556</v>
      </c>
      <c r="T21" s="19">
        <v>0.6527777777777778</v>
      </c>
      <c r="U21" s="31"/>
      <c r="V21" s="7"/>
      <c r="W21" s="7"/>
      <c r="X21" s="7"/>
      <c r="Y21" s="7"/>
      <c r="Z21" s="7"/>
    </row>
    <row r="22" ht="15.75" customHeight="1">
      <c r="A22" s="27"/>
      <c r="B22" s="27"/>
      <c r="C22" s="27"/>
      <c r="D22" s="28"/>
      <c r="E22" s="28"/>
      <c r="F22" s="28"/>
      <c r="G22" s="28"/>
      <c r="H22" s="28"/>
      <c r="I22" s="36"/>
      <c r="J22" s="24" t="str">
        <f>E61&amp;" - "&amp;E57&amp;" - "&amp;E58&amp;" - "&amp;E60</f>
        <v> -  -  - </v>
      </c>
      <c r="K22" s="25">
        <f t="shared" si="2"/>
        <v>16</v>
      </c>
      <c r="L22" s="24">
        <f t="shared" si="3"/>
        <v>0</v>
      </c>
      <c r="M22" s="25">
        <f t="shared" si="4"/>
        <v>16</v>
      </c>
      <c r="N22" s="25">
        <f t="shared" si="5"/>
        <v>50</v>
      </c>
      <c r="O22" s="25">
        <f t="shared" si="16"/>
        <v>6</v>
      </c>
      <c r="P22" s="25">
        <v>8.0</v>
      </c>
      <c r="Q22" s="25">
        <v>2015.0</v>
      </c>
      <c r="R22" s="25" t="str">
        <f>E59</f>
        <v/>
      </c>
      <c r="S22" s="19">
        <v>0.6666666666666666</v>
      </c>
      <c r="T22" s="19">
        <v>0.7013888888888888</v>
      </c>
      <c r="U22" s="31"/>
      <c r="V22" s="7"/>
      <c r="W22" s="7"/>
      <c r="X22" s="7"/>
      <c r="Y22" s="7"/>
      <c r="Z22" s="7"/>
    </row>
    <row r="23" ht="15.75" customHeight="1">
      <c r="A23" s="27"/>
      <c r="B23" s="27"/>
      <c r="C23" s="27"/>
      <c r="D23" s="28"/>
      <c r="E23" s="28"/>
      <c r="F23" s="28"/>
      <c r="G23" s="28"/>
      <c r="H23" s="28"/>
      <c r="I23" s="36"/>
      <c r="J23" s="24" t="str">
        <f>E68&amp;" - "&amp;E64&amp;" - "&amp;E65&amp;" - "&amp;E67</f>
        <v> -  -  - </v>
      </c>
      <c r="K23" s="25">
        <f t="shared" si="2"/>
        <v>16</v>
      </c>
      <c r="L23" s="24">
        <f t="shared" si="3"/>
        <v>50</v>
      </c>
      <c r="M23" s="25">
        <f t="shared" si="4"/>
        <v>17</v>
      </c>
      <c r="N23" s="25">
        <f t="shared" si="5"/>
        <v>40</v>
      </c>
      <c r="O23" s="25">
        <f t="shared" si="16"/>
        <v>6</v>
      </c>
      <c r="P23" s="25">
        <v>8.0</v>
      </c>
      <c r="Q23" s="25">
        <v>2015.0</v>
      </c>
      <c r="R23" s="25" t="str">
        <f>E66</f>
        <v/>
      </c>
      <c r="S23" s="19">
        <v>0.7013888888888888</v>
      </c>
      <c r="T23" s="19">
        <v>0.7361111111111112</v>
      </c>
      <c r="U23" s="31"/>
      <c r="V23" s="7"/>
      <c r="W23" s="7"/>
      <c r="X23" s="7"/>
      <c r="Y23" s="7"/>
      <c r="Z23" s="7"/>
    </row>
    <row r="24" ht="15.75" customHeight="1">
      <c r="A24" s="27"/>
      <c r="B24" s="27"/>
      <c r="C24" s="27"/>
      <c r="D24" s="28"/>
      <c r="E24" s="28"/>
      <c r="F24" s="28"/>
      <c r="G24" s="28"/>
      <c r="H24" s="28"/>
      <c r="I24" s="36"/>
      <c r="J24" s="24" t="str">
        <f>E75&amp;" - "&amp;E71&amp;" - "&amp;E72&amp;" - "&amp;E74</f>
        <v> -  -  - </v>
      </c>
      <c r="K24" s="25">
        <f t="shared" si="2"/>
        <v>17</v>
      </c>
      <c r="L24" s="24">
        <f t="shared" si="3"/>
        <v>40</v>
      </c>
      <c r="M24" s="25">
        <f t="shared" si="4"/>
        <v>18</v>
      </c>
      <c r="N24" s="25">
        <f t="shared" si="5"/>
        <v>30</v>
      </c>
      <c r="O24" s="25">
        <f t="shared" si="16"/>
        <v>6</v>
      </c>
      <c r="P24" s="25">
        <v>8.0</v>
      </c>
      <c r="Q24" s="25">
        <v>2015.0</v>
      </c>
      <c r="R24" s="25" t="str">
        <f>E73</f>
        <v/>
      </c>
      <c r="S24" s="19">
        <v>0.7361111111111112</v>
      </c>
      <c r="T24" s="19">
        <v>0.7708333333333334</v>
      </c>
      <c r="U24" s="47"/>
      <c r="V24" s="7"/>
      <c r="W24" s="7"/>
      <c r="X24" s="7"/>
      <c r="Y24" s="7"/>
      <c r="Z24" s="7"/>
    </row>
    <row r="25" ht="15.75" customHeight="1">
      <c r="A25" s="27"/>
      <c r="B25" s="27"/>
      <c r="C25" s="27"/>
      <c r="D25" s="28"/>
      <c r="E25" s="28"/>
      <c r="F25" s="28"/>
      <c r="G25" s="28"/>
      <c r="H25" s="28"/>
      <c r="I25" s="36"/>
      <c r="J25" s="24" t="str">
        <f>F10&amp;" - "&amp;F6&amp;" - "&amp;F7&amp;" - "&amp;F9</f>
        <v> -  -  - </v>
      </c>
      <c r="K25" s="25">
        <f t="shared" si="2"/>
        <v>8</v>
      </c>
      <c r="L25" s="24">
        <f t="shared" si="3"/>
        <v>0</v>
      </c>
      <c r="M25" s="25">
        <f t="shared" si="4"/>
        <v>8</v>
      </c>
      <c r="N25" s="25">
        <f t="shared" si="5"/>
        <v>50</v>
      </c>
      <c r="O25" s="25">
        <f t="shared" ref="O25:O34" si="17">F$2</f>
        <v>7</v>
      </c>
      <c r="P25" s="25">
        <v>8.0</v>
      </c>
      <c r="Q25" s="25">
        <v>2015.0</v>
      </c>
      <c r="R25" s="25" t="str">
        <f>F8</f>
        <v/>
      </c>
      <c r="S25" s="19">
        <v>0.3333333333333333</v>
      </c>
      <c r="T25" s="19">
        <v>0.3680555555555556</v>
      </c>
      <c r="U25" s="26" t="s">
        <v>97</v>
      </c>
      <c r="V25" s="7"/>
      <c r="W25" s="7"/>
      <c r="X25" s="7"/>
      <c r="Y25" s="7"/>
      <c r="Z25" s="7"/>
    </row>
    <row r="26" ht="15.75" customHeight="1">
      <c r="A26" s="27"/>
      <c r="B26" s="12"/>
      <c r="C26" s="12"/>
      <c r="D26" s="40"/>
      <c r="E26" s="40"/>
      <c r="F26" s="40"/>
      <c r="G26" s="40"/>
      <c r="H26" s="40"/>
      <c r="I26" s="43"/>
      <c r="J26" s="24" t="str">
        <f>F17&amp;" - "&amp;F13&amp;" - "&amp;F14&amp;" - "&amp;F16</f>
        <v> -  -  - </v>
      </c>
      <c r="K26" s="25">
        <f t="shared" si="2"/>
        <v>8</v>
      </c>
      <c r="L26" s="24">
        <f t="shared" si="3"/>
        <v>50</v>
      </c>
      <c r="M26" s="25">
        <f t="shared" si="4"/>
        <v>9</v>
      </c>
      <c r="N26" s="25">
        <f t="shared" si="5"/>
        <v>40</v>
      </c>
      <c r="O26" s="25">
        <f t="shared" si="17"/>
        <v>7</v>
      </c>
      <c r="P26" s="25">
        <v>8.0</v>
      </c>
      <c r="Q26" s="25">
        <v>2015.0</v>
      </c>
      <c r="R26" s="25" t="str">
        <f>F15</f>
        <v/>
      </c>
      <c r="S26" s="19">
        <v>0.3680555555555556</v>
      </c>
      <c r="T26" s="19">
        <v>0.40277777777777773</v>
      </c>
      <c r="U26" s="31"/>
      <c r="V26" s="7"/>
      <c r="W26" s="7"/>
      <c r="X26" s="7"/>
      <c r="Y26" s="7"/>
      <c r="Z26" s="7"/>
    </row>
    <row r="27" ht="15.75" customHeight="1">
      <c r="A27" s="27"/>
      <c r="B27" s="21">
        <v>0.4513888888888889</v>
      </c>
      <c r="C27" s="21">
        <v>0.4861111111111111</v>
      </c>
      <c r="D27" s="22"/>
      <c r="E27" s="22"/>
      <c r="F27" s="22"/>
      <c r="G27" s="22"/>
      <c r="H27" s="22"/>
      <c r="I27" s="32"/>
      <c r="J27" s="24" t="str">
        <f>F25&amp;" - "&amp;F21&amp;" - "&amp;F22&amp;" - "&amp;F24</f>
        <v> -  -  - </v>
      </c>
      <c r="K27" s="25">
        <f t="shared" si="2"/>
        <v>10</v>
      </c>
      <c r="L27" s="24">
        <f t="shared" si="3"/>
        <v>0</v>
      </c>
      <c r="M27" s="25">
        <f t="shared" si="4"/>
        <v>10</v>
      </c>
      <c r="N27" s="25">
        <f t="shared" si="5"/>
        <v>50</v>
      </c>
      <c r="O27" s="25">
        <f t="shared" si="17"/>
        <v>7</v>
      </c>
      <c r="P27" s="25">
        <v>8.0</v>
      </c>
      <c r="Q27" s="25">
        <v>2015.0</v>
      </c>
      <c r="R27" s="25" t="str">
        <f>F23</f>
        <v/>
      </c>
      <c r="S27" s="19">
        <v>0.4166666666666667</v>
      </c>
      <c r="T27" s="19">
        <v>0.4513888888888889</v>
      </c>
      <c r="U27" s="31"/>
      <c r="V27" s="7"/>
      <c r="W27" s="7"/>
      <c r="X27" s="7"/>
      <c r="Y27" s="7"/>
      <c r="Z27" s="7"/>
    </row>
    <row r="28" ht="15.75" customHeight="1">
      <c r="A28" s="27"/>
      <c r="B28" s="27"/>
      <c r="C28" s="27"/>
      <c r="D28" s="28"/>
      <c r="E28" s="28"/>
      <c r="F28" s="28"/>
      <c r="G28" s="28"/>
      <c r="H28" s="28"/>
      <c r="I28" s="36"/>
      <c r="J28" s="24" t="str">
        <f>F32&amp;" - "&amp;F28&amp;" - "&amp;F29&amp;" - "&amp;F31</f>
        <v> -  -  - </v>
      </c>
      <c r="K28" s="25">
        <f t="shared" si="2"/>
        <v>10</v>
      </c>
      <c r="L28" s="24">
        <f t="shared" si="3"/>
        <v>50</v>
      </c>
      <c r="M28" s="25">
        <f t="shared" si="4"/>
        <v>11</v>
      </c>
      <c r="N28" s="25">
        <f t="shared" si="5"/>
        <v>40</v>
      </c>
      <c r="O28" s="25">
        <f t="shared" si="17"/>
        <v>7</v>
      </c>
      <c r="P28" s="25">
        <v>8.0</v>
      </c>
      <c r="Q28" s="25">
        <v>2015.0</v>
      </c>
      <c r="R28" s="25" t="str">
        <f>F30</f>
        <v/>
      </c>
      <c r="S28" s="19">
        <v>0.4513888888888889</v>
      </c>
      <c r="T28" s="19">
        <v>0.4861111111111111</v>
      </c>
      <c r="U28" s="31"/>
      <c r="V28" s="7"/>
      <c r="W28" s="7"/>
      <c r="X28" s="7"/>
      <c r="Y28" s="7"/>
      <c r="Z28" s="7"/>
    </row>
    <row r="29" ht="15.75" customHeight="1">
      <c r="A29" s="27"/>
      <c r="B29" s="27"/>
      <c r="C29" s="27"/>
      <c r="D29" s="28"/>
      <c r="E29" s="28"/>
      <c r="F29" s="28"/>
      <c r="G29" s="28"/>
      <c r="H29" s="28"/>
      <c r="I29" s="36"/>
      <c r="J29" s="24" t="str">
        <f>F39&amp;" - "&amp;F35&amp;" - "&amp;F36&amp;" - "&amp;F38</f>
        <v> -  -  - </v>
      </c>
      <c r="K29" s="25">
        <f t="shared" si="2"/>
        <v>11</v>
      </c>
      <c r="L29" s="24">
        <f t="shared" si="3"/>
        <v>40</v>
      </c>
      <c r="M29" s="25">
        <f t="shared" si="4"/>
        <v>12</v>
      </c>
      <c r="N29" s="25">
        <f t="shared" si="5"/>
        <v>30</v>
      </c>
      <c r="O29" s="25">
        <f t="shared" si="17"/>
        <v>7</v>
      </c>
      <c r="P29" s="25">
        <v>8.0</v>
      </c>
      <c r="Q29" s="25">
        <v>2015.0</v>
      </c>
      <c r="R29" s="25" t="str">
        <f>F37</f>
        <v/>
      </c>
      <c r="S29" s="19">
        <v>0.4861111111111111</v>
      </c>
      <c r="T29" s="19">
        <v>0.5208333333333334</v>
      </c>
      <c r="U29" s="31"/>
      <c r="V29" s="7"/>
      <c r="W29" s="7"/>
      <c r="X29" s="7"/>
      <c r="Y29" s="7"/>
      <c r="Z29" s="7"/>
    </row>
    <row r="30" ht="15.75" customHeight="1">
      <c r="A30" s="27"/>
      <c r="B30" s="27"/>
      <c r="C30" s="27"/>
      <c r="D30" s="28"/>
      <c r="E30" s="28"/>
      <c r="F30" s="28"/>
      <c r="G30" s="28"/>
      <c r="H30" s="28"/>
      <c r="I30" s="36"/>
      <c r="J30" s="24" t="str">
        <f>F46&amp;" - "&amp;F42&amp;" - "&amp;F43&amp;" - "&amp;F45</f>
        <v> -  -  - </v>
      </c>
      <c r="K30" s="25">
        <f t="shared" si="2"/>
        <v>14</v>
      </c>
      <c r="L30" s="24">
        <f t="shared" si="3"/>
        <v>0</v>
      </c>
      <c r="M30" s="25">
        <f t="shared" si="4"/>
        <v>14</v>
      </c>
      <c r="N30" s="25">
        <f t="shared" si="5"/>
        <v>50</v>
      </c>
      <c r="O30" s="25">
        <f t="shared" si="17"/>
        <v>7</v>
      </c>
      <c r="P30" s="25">
        <v>8.0</v>
      </c>
      <c r="Q30" s="25">
        <v>2015.0</v>
      </c>
      <c r="R30" s="25" t="str">
        <f>F44</f>
        <v/>
      </c>
      <c r="S30" s="19">
        <v>0.5833333333333334</v>
      </c>
      <c r="T30" s="19">
        <v>0.6180555555555556</v>
      </c>
      <c r="U30" s="31"/>
      <c r="V30" s="7"/>
      <c r="W30" s="7"/>
      <c r="X30" s="7"/>
      <c r="Y30" s="7"/>
      <c r="Z30" s="7"/>
    </row>
    <row r="31" ht="15.75" customHeight="1">
      <c r="A31" s="27"/>
      <c r="B31" s="27"/>
      <c r="C31" s="27"/>
      <c r="D31" s="28"/>
      <c r="E31" s="28"/>
      <c r="F31" s="28"/>
      <c r="G31" s="28"/>
      <c r="H31" s="28"/>
      <c r="I31" s="36"/>
      <c r="J31" s="24" t="str">
        <f>F53&amp;" - "&amp;F49&amp;" - "&amp;F50&amp;" - "&amp;F52</f>
        <v> -  -  - </v>
      </c>
      <c r="K31" s="25">
        <f t="shared" si="2"/>
        <v>14</v>
      </c>
      <c r="L31" s="24">
        <f t="shared" si="3"/>
        <v>50</v>
      </c>
      <c r="M31" s="25">
        <f t="shared" si="4"/>
        <v>15</v>
      </c>
      <c r="N31" s="25">
        <f t="shared" si="5"/>
        <v>40</v>
      </c>
      <c r="O31" s="25">
        <f t="shared" si="17"/>
        <v>7</v>
      </c>
      <c r="P31" s="25">
        <v>8.0</v>
      </c>
      <c r="Q31" s="25">
        <v>2015.0</v>
      </c>
      <c r="R31" s="25" t="str">
        <f>F51</f>
        <v/>
      </c>
      <c r="S31" s="19">
        <v>0.6180555555555556</v>
      </c>
      <c r="T31" s="19">
        <v>0.6527777777777778</v>
      </c>
      <c r="U31" s="31"/>
      <c r="V31" s="7"/>
      <c r="W31" s="7"/>
      <c r="X31" s="7"/>
      <c r="Y31" s="7"/>
      <c r="Z31" s="7"/>
    </row>
    <row r="32" ht="15.75" customHeight="1">
      <c r="A32" s="27"/>
      <c r="B32" s="27"/>
      <c r="C32" s="27"/>
      <c r="D32" s="28"/>
      <c r="E32" s="28"/>
      <c r="F32" s="28"/>
      <c r="G32" s="28"/>
      <c r="H32" s="28"/>
      <c r="I32" s="36"/>
      <c r="J32" s="24" t="str">
        <f>F61&amp;" - "&amp;F57&amp;" - "&amp;F58&amp;" - "&amp;F60</f>
        <v> -  -  - </v>
      </c>
      <c r="K32" s="25">
        <f t="shared" si="2"/>
        <v>16</v>
      </c>
      <c r="L32" s="24">
        <f t="shared" si="3"/>
        <v>0</v>
      </c>
      <c r="M32" s="25">
        <f t="shared" si="4"/>
        <v>16</v>
      </c>
      <c r="N32" s="25">
        <f t="shared" si="5"/>
        <v>50</v>
      </c>
      <c r="O32" s="25">
        <f t="shared" si="17"/>
        <v>7</v>
      </c>
      <c r="P32" s="25">
        <v>8.0</v>
      </c>
      <c r="Q32" s="25">
        <v>2015.0</v>
      </c>
      <c r="R32" s="25" t="str">
        <f>F59</f>
        <v/>
      </c>
      <c r="S32" s="19">
        <v>0.6666666666666666</v>
      </c>
      <c r="T32" s="19">
        <v>0.7013888888888888</v>
      </c>
      <c r="U32" s="31"/>
      <c r="V32" s="7"/>
      <c r="W32" s="7"/>
      <c r="X32" s="7"/>
      <c r="Y32" s="7"/>
      <c r="Z32" s="7"/>
    </row>
    <row r="33" ht="15.75" customHeight="1">
      <c r="A33" s="27"/>
      <c r="B33" s="12"/>
      <c r="C33" s="12"/>
      <c r="D33" s="28"/>
      <c r="E33" s="28"/>
      <c r="F33" s="28"/>
      <c r="G33" s="28"/>
      <c r="H33" s="40"/>
      <c r="I33" s="43"/>
      <c r="J33" s="24" t="str">
        <f>F68&amp;" - "&amp;F64&amp;" - "&amp;F65&amp;" - "&amp;F67</f>
        <v> -  -  - </v>
      </c>
      <c r="K33" s="25">
        <f t="shared" si="2"/>
        <v>16</v>
      </c>
      <c r="L33" s="24">
        <f t="shared" si="3"/>
        <v>50</v>
      </c>
      <c r="M33" s="25">
        <f t="shared" si="4"/>
        <v>17</v>
      </c>
      <c r="N33" s="25">
        <f t="shared" si="5"/>
        <v>40</v>
      </c>
      <c r="O33" s="25">
        <f t="shared" si="17"/>
        <v>7</v>
      </c>
      <c r="P33" s="25">
        <v>8.0</v>
      </c>
      <c r="Q33" s="25">
        <v>2015.0</v>
      </c>
      <c r="R33" s="25" t="str">
        <f>F66</f>
        <v/>
      </c>
      <c r="S33" s="19">
        <v>0.7013888888888888</v>
      </c>
      <c r="T33" s="19">
        <v>0.7361111111111112</v>
      </c>
      <c r="U33" s="31"/>
      <c r="V33" s="7"/>
      <c r="W33" s="7"/>
      <c r="X33" s="7"/>
      <c r="Y33" s="7"/>
      <c r="Z33" s="7"/>
    </row>
    <row r="34" ht="15.75" customHeight="1">
      <c r="A34" s="27"/>
      <c r="B34" s="21">
        <v>0.4861111111111111</v>
      </c>
      <c r="C34" s="49">
        <v>0.5208333333333334</v>
      </c>
      <c r="D34" s="65"/>
      <c r="E34" s="51"/>
      <c r="F34" s="51"/>
      <c r="G34" s="52"/>
      <c r="H34" s="53"/>
      <c r="I34" s="32"/>
      <c r="J34" s="24" t="str">
        <f>F75&amp;" - "&amp;F71&amp;" - "&amp;F72&amp;" - "&amp;F74</f>
        <v> -  -  - </v>
      </c>
      <c r="K34" s="25">
        <f t="shared" si="2"/>
        <v>17</v>
      </c>
      <c r="L34" s="24">
        <f t="shared" si="3"/>
        <v>40</v>
      </c>
      <c r="M34" s="25">
        <f t="shared" si="4"/>
        <v>18</v>
      </c>
      <c r="N34" s="25">
        <f t="shared" si="5"/>
        <v>30</v>
      </c>
      <c r="O34" s="25">
        <f t="shared" si="17"/>
        <v>7</v>
      </c>
      <c r="P34" s="25">
        <v>8.0</v>
      </c>
      <c r="Q34" s="25">
        <v>2015.0</v>
      </c>
      <c r="R34" s="25" t="str">
        <f>F73</f>
        <v/>
      </c>
      <c r="S34" s="19">
        <v>0.7361111111111112</v>
      </c>
      <c r="T34" s="19">
        <v>0.7708333333333334</v>
      </c>
      <c r="U34" s="47"/>
      <c r="V34" s="7"/>
      <c r="W34" s="7"/>
      <c r="X34" s="7"/>
      <c r="Y34" s="7"/>
      <c r="Z34" s="7"/>
    </row>
    <row r="35" ht="15.75" customHeight="1">
      <c r="A35" s="27"/>
      <c r="B35" s="27"/>
      <c r="C35" s="54"/>
      <c r="D35" s="55"/>
      <c r="E35" s="56"/>
      <c r="F35" s="55"/>
      <c r="G35" s="55"/>
      <c r="H35" s="28"/>
      <c r="I35" s="36"/>
      <c r="J35" s="24" t="str">
        <f>G10&amp;" - "&amp;G6&amp;" - "&amp;G7&amp;" - "&amp;G9</f>
        <v> -  -  - </v>
      </c>
      <c r="K35" s="25">
        <f t="shared" si="2"/>
        <v>8</v>
      </c>
      <c r="L35" s="24">
        <f t="shared" si="3"/>
        <v>0</v>
      </c>
      <c r="M35" s="25">
        <f t="shared" si="4"/>
        <v>8</v>
      </c>
      <c r="N35" s="25">
        <f t="shared" si="5"/>
        <v>50</v>
      </c>
      <c r="O35" s="25">
        <f t="shared" ref="O35:O44" si="18">G$2</f>
        <v>8</v>
      </c>
      <c r="P35" s="25">
        <v>8.0</v>
      </c>
      <c r="Q35" s="25">
        <v>2015.0</v>
      </c>
      <c r="R35" s="25" t="str">
        <f>G8</f>
        <v/>
      </c>
      <c r="S35" s="19">
        <v>0.3333333333333333</v>
      </c>
      <c r="T35" s="57">
        <v>0.3680555555555556</v>
      </c>
      <c r="U35" s="26" t="s">
        <v>107</v>
      </c>
      <c r="V35" s="7"/>
      <c r="W35" s="7"/>
      <c r="X35" s="7"/>
      <c r="Y35" s="7"/>
      <c r="Z35" s="7"/>
    </row>
    <row r="36" ht="15.75" customHeight="1">
      <c r="A36" s="27"/>
      <c r="B36" s="27"/>
      <c r="C36" s="54"/>
      <c r="D36" s="55"/>
      <c r="E36" s="56"/>
      <c r="F36" s="55"/>
      <c r="G36" s="55"/>
      <c r="H36" s="28"/>
      <c r="I36" s="36"/>
      <c r="J36" s="24" t="str">
        <f>G17&amp;" - "&amp;G13&amp;" - "&amp;G14&amp;" - "&amp;G16</f>
        <v> -  -  - </v>
      </c>
      <c r="K36" s="25">
        <f t="shared" si="2"/>
        <v>8</v>
      </c>
      <c r="L36" s="24">
        <f t="shared" si="3"/>
        <v>50</v>
      </c>
      <c r="M36" s="25">
        <f t="shared" si="4"/>
        <v>9</v>
      </c>
      <c r="N36" s="25">
        <f t="shared" si="5"/>
        <v>40</v>
      </c>
      <c r="O36" s="25">
        <f t="shared" si="18"/>
        <v>8</v>
      </c>
      <c r="P36" s="25">
        <v>8.0</v>
      </c>
      <c r="Q36" s="25">
        <v>2015.0</v>
      </c>
      <c r="R36" s="25" t="str">
        <f>G15</f>
        <v/>
      </c>
      <c r="S36" s="19">
        <v>0.3680555555555556</v>
      </c>
      <c r="T36" s="57">
        <v>0.40277777777777773</v>
      </c>
      <c r="U36" s="31"/>
      <c r="V36" s="7"/>
      <c r="W36" s="7"/>
      <c r="X36" s="7"/>
      <c r="Y36" s="7"/>
      <c r="Z36" s="7"/>
    </row>
    <row r="37" ht="15.75" customHeight="1">
      <c r="A37" s="27"/>
      <c r="B37" s="27"/>
      <c r="C37" s="54"/>
      <c r="D37" s="58"/>
      <c r="E37" s="59"/>
      <c r="F37" s="60"/>
      <c r="G37" s="61"/>
      <c r="H37" s="28"/>
      <c r="I37" s="36"/>
      <c r="J37" s="24" t="str">
        <f>G25&amp;" - "&amp;G21&amp;" - "&amp;G22&amp;" - "&amp;G24</f>
        <v> -  -  - </v>
      </c>
      <c r="K37" s="25">
        <f t="shared" si="2"/>
        <v>10</v>
      </c>
      <c r="L37" s="24">
        <f t="shared" si="3"/>
        <v>0</v>
      </c>
      <c r="M37" s="25">
        <f t="shared" si="4"/>
        <v>10</v>
      </c>
      <c r="N37" s="25">
        <f t="shared" si="5"/>
        <v>50</v>
      </c>
      <c r="O37" s="25">
        <f t="shared" si="18"/>
        <v>8</v>
      </c>
      <c r="P37" s="25">
        <v>8.0</v>
      </c>
      <c r="Q37" s="25">
        <v>2015.0</v>
      </c>
      <c r="R37" s="25" t="str">
        <f>G23</f>
        <v/>
      </c>
      <c r="S37" s="19">
        <v>0.4166666666666667</v>
      </c>
      <c r="T37" s="57">
        <v>0.4513888888888889</v>
      </c>
      <c r="U37" s="31"/>
      <c r="V37" s="7"/>
      <c r="W37" s="7"/>
      <c r="X37" s="7"/>
      <c r="Y37" s="7"/>
      <c r="Z37" s="7"/>
    </row>
    <row r="38" ht="15.75" customHeight="1">
      <c r="A38" s="27"/>
      <c r="B38" s="27"/>
      <c r="C38" s="54"/>
      <c r="D38" s="55"/>
      <c r="E38" s="55"/>
      <c r="F38" s="55"/>
      <c r="G38" s="55"/>
      <c r="H38" s="28"/>
      <c r="I38" s="36"/>
      <c r="J38" s="24" t="str">
        <f>G32&amp;" - "&amp;G28&amp;" - "&amp;G29&amp;" - "&amp;G31</f>
        <v> -  -  - </v>
      </c>
      <c r="K38" s="25">
        <f t="shared" si="2"/>
        <v>10</v>
      </c>
      <c r="L38" s="24">
        <f t="shared" si="3"/>
        <v>50</v>
      </c>
      <c r="M38" s="25">
        <f t="shared" si="4"/>
        <v>11</v>
      </c>
      <c r="N38" s="25">
        <f t="shared" si="5"/>
        <v>40</v>
      </c>
      <c r="O38" s="25">
        <f t="shared" si="18"/>
        <v>8</v>
      </c>
      <c r="P38" s="25">
        <v>8.0</v>
      </c>
      <c r="Q38" s="25">
        <v>2015.0</v>
      </c>
      <c r="R38" s="25" t="str">
        <f>G30</f>
        <v/>
      </c>
      <c r="S38" s="19">
        <v>0.4513888888888889</v>
      </c>
      <c r="T38" s="57">
        <v>0.4861111111111111</v>
      </c>
      <c r="U38" s="31"/>
      <c r="V38" s="7"/>
      <c r="W38" s="7"/>
      <c r="X38" s="7"/>
      <c r="Y38" s="7"/>
      <c r="Z38" s="7"/>
    </row>
    <row r="39" ht="15.75" customHeight="1">
      <c r="A39" s="27"/>
      <c r="B39" s="27"/>
      <c r="C39" s="54"/>
      <c r="D39" s="55"/>
      <c r="E39" s="55"/>
      <c r="F39" s="55"/>
      <c r="G39" s="55"/>
      <c r="H39" s="28"/>
      <c r="I39" s="36"/>
      <c r="J39" s="24" t="str">
        <f>G39&amp;" - "&amp;G35&amp;" - "&amp;G36&amp;" - "&amp;G38</f>
        <v> -  -  - </v>
      </c>
      <c r="K39" s="25">
        <f t="shared" si="2"/>
        <v>11</v>
      </c>
      <c r="L39" s="24">
        <f t="shared" si="3"/>
        <v>40</v>
      </c>
      <c r="M39" s="25">
        <f t="shared" si="4"/>
        <v>12</v>
      </c>
      <c r="N39" s="25">
        <f t="shared" si="5"/>
        <v>30</v>
      </c>
      <c r="O39" s="25">
        <f t="shared" si="18"/>
        <v>8</v>
      </c>
      <c r="P39" s="25">
        <v>8.0</v>
      </c>
      <c r="Q39" s="25">
        <v>2015.0</v>
      </c>
      <c r="R39" s="25" t="str">
        <f>G37</f>
        <v/>
      </c>
      <c r="S39" s="19">
        <v>0.4861111111111111</v>
      </c>
      <c r="T39" s="57">
        <v>0.5208333333333334</v>
      </c>
      <c r="U39" s="31"/>
      <c r="V39" s="7"/>
      <c r="W39" s="7"/>
      <c r="X39" s="7"/>
      <c r="Y39" s="7"/>
      <c r="Z39" s="7"/>
    </row>
    <row r="40" ht="15.75" customHeight="1">
      <c r="A40" s="12"/>
      <c r="B40" s="12"/>
      <c r="C40" s="62"/>
      <c r="D40" s="55"/>
      <c r="E40" s="56"/>
      <c r="F40" s="56"/>
      <c r="G40" s="55"/>
      <c r="H40" s="40"/>
      <c r="I40" s="43"/>
      <c r="J40" s="24" t="str">
        <f>G46&amp;" - "&amp;G42&amp;" - "&amp;G43&amp;" - "&amp;G45</f>
        <v> -  -  - </v>
      </c>
      <c r="K40" s="25">
        <f t="shared" si="2"/>
        <v>14</v>
      </c>
      <c r="L40" s="24">
        <f t="shared" si="3"/>
        <v>0</v>
      </c>
      <c r="M40" s="25">
        <f t="shared" si="4"/>
        <v>14</v>
      </c>
      <c r="N40" s="25">
        <f t="shared" si="5"/>
        <v>50</v>
      </c>
      <c r="O40" s="25">
        <f t="shared" si="18"/>
        <v>8</v>
      </c>
      <c r="P40" s="25">
        <v>8.0</v>
      </c>
      <c r="Q40" s="25">
        <v>2015.0</v>
      </c>
      <c r="R40" s="25" t="str">
        <f>G44</f>
        <v/>
      </c>
      <c r="S40" s="19">
        <v>0.5833333333333334</v>
      </c>
      <c r="T40" s="57">
        <v>0.6180555555555556</v>
      </c>
      <c r="U40" s="31"/>
      <c r="V40" s="7"/>
      <c r="W40" s="7"/>
      <c r="X40" s="7"/>
      <c r="Y40" s="7"/>
      <c r="Z40" s="7"/>
    </row>
    <row r="41" ht="15.75" customHeight="1">
      <c r="A41" s="20" t="s">
        <v>109</v>
      </c>
      <c r="B41" s="21">
        <v>0.5833333333333334</v>
      </c>
      <c r="C41" s="49">
        <v>0.6180555555555556</v>
      </c>
      <c r="D41" s="65"/>
      <c r="E41" s="51"/>
      <c r="F41" s="51"/>
      <c r="G41" s="52"/>
      <c r="H41" s="53"/>
      <c r="I41" s="32"/>
      <c r="J41" s="24" t="str">
        <f>G53&amp;" - "&amp;G49&amp;" - "&amp;G50&amp;" - "&amp;G52</f>
        <v> -  -  - </v>
      </c>
      <c r="K41" s="25">
        <f t="shared" si="2"/>
        <v>14</v>
      </c>
      <c r="L41" s="24">
        <f t="shared" si="3"/>
        <v>50</v>
      </c>
      <c r="M41" s="25">
        <f t="shared" si="4"/>
        <v>15</v>
      </c>
      <c r="N41" s="25">
        <f t="shared" si="5"/>
        <v>40</v>
      </c>
      <c r="O41" s="25">
        <f t="shared" si="18"/>
        <v>8</v>
      </c>
      <c r="P41" s="25">
        <v>8.0</v>
      </c>
      <c r="Q41" s="25">
        <v>2015.0</v>
      </c>
      <c r="R41" s="25" t="str">
        <f>G51</f>
        <v/>
      </c>
      <c r="S41" s="19">
        <v>0.6180555555555556</v>
      </c>
      <c r="T41" s="57">
        <v>0.6527777777777778</v>
      </c>
      <c r="U41" s="31"/>
      <c r="V41" s="7"/>
      <c r="W41" s="7"/>
      <c r="X41" s="7"/>
      <c r="Y41" s="7"/>
      <c r="Z41" s="7"/>
    </row>
    <row r="42" ht="15.75" customHeight="1">
      <c r="A42" s="27"/>
      <c r="B42" s="27"/>
      <c r="C42" s="54"/>
      <c r="D42" s="55"/>
      <c r="E42" s="56"/>
      <c r="F42" s="55"/>
      <c r="G42" s="55"/>
      <c r="H42" s="28"/>
      <c r="I42" s="36"/>
      <c r="J42" s="24" t="str">
        <f>G61&amp;" - "&amp;G57&amp;" - "&amp;G58&amp;" - "&amp;G60</f>
        <v> -  -  - </v>
      </c>
      <c r="K42" s="25">
        <f t="shared" si="2"/>
        <v>16</v>
      </c>
      <c r="L42" s="24">
        <f t="shared" si="3"/>
        <v>0</v>
      </c>
      <c r="M42" s="25">
        <f t="shared" si="4"/>
        <v>16</v>
      </c>
      <c r="N42" s="25">
        <f t="shared" si="5"/>
        <v>50</v>
      </c>
      <c r="O42" s="25">
        <f t="shared" si="18"/>
        <v>8</v>
      </c>
      <c r="P42" s="25">
        <v>8.0</v>
      </c>
      <c r="Q42" s="25">
        <v>2015.0</v>
      </c>
      <c r="R42" s="25" t="str">
        <f>G59</f>
        <v/>
      </c>
      <c r="S42" s="19">
        <v>0.6666666666666666</v>
      </c>
      <c r="T42" s="57">
        <v>0.7013888888888888</v>
      </c>
      <c r="U42" s="31"/>
      <c r="V42" s="7"/>
      <c r="W42" s="7"/>
      <c r="X42" s="7"/>
      <c r="Y42" s="7"/>
      <c r="Z42" s="7"/>
    </row>
    <row r="43" ht="15.75" customHeight="1">
      <c r="A43" s="27"/>
      <c r="B43" s="27"/>
      <c r="C43" s="54"/>
      <c r="D43" s="55"/>
      <c r="E43" s="56"/>
      <c r="F43" s="55"/>
      <c r="G43" s="55"/>
      <c r="H43" s="28"/>
      <c r="I43" s="36"/>
      <c r="J43" s="24" t="str">
        <f>G68&amp;" - "&amp;G64&amp;" - "&amp;G65&amp;" - "&amp;G67</f>
        <v> -  -  - </v>
      </c>
      <c r="K43" s="25">
        <f t="shared" si="2"/>
        <v>16</v>
      </c>
      <c r="L43" s="24">
        <f t="shared" si="3"/>
        <v>50</v>
      </c>
      <c r="M43" s="25">
        <f t="shared" si="4"/>
        <v>17</v>
      </c>
      <c r="N43" s="25">
        <f t="shared" si="5"/>
        <v>40</v>
      </c>
      <c r="O43" s="25">
        <f t="shared" si="18"/>
        <v>8</v>
      </c>
      <c r="P43" s="25">
        <v>8.0</v>
      </c>
      <c r="Q43" s="25">
        <v>2015.0</v>
      </c>
      <c r="R43" s="25" t="str">
        <f>G66</f>
        <v/>
      </c>
      <c r="S43" s="19">
        <v>0.7013888888888888</v>
      </c>
      <c r="T43" s="57">
        <v>0.7361111111111112</v>
      </c>
      <c r="U43" s="31"/>
      <c r="V43" s="7"/>
      <c r="W43" s="7"/>
      <c r="X43" s="7"/>
      <c r="Y43" s="7"/>
      <c r="Z43" s="7"/>
    </row>
    <row r="44" ht="15.75" customHeight="1">
      <c r="A44" s="27"/>
      <c r="B44" s="27"/>
      <c r="C44" s="54"/>
      <c r="D44" s="58"/>
      <c r="E44" s="59"/>
      <c r="F44" s="60"/>
      <c r="G44" s="61"/>
      <c r="H44" s="28"/>
      <c r="I44" s="36"/>
      <c r="J44" s="24" t="str">
        <f>G75&amp;" - "&amp;G71&amp;" - "&amp;G72&amp;" - "&amp;G74</f>
        <v> -  -  - </v>
      </c>
      <c r="K44" s="25">
        <f t="shared" si="2"/>
        <v>17</v>
      </c>
      <c r="L44" s="24">
        <f t="shared" si="3"/>
        <v>40</v>
      </c>
      <c r="M44" s="25">
        <f t="shared" si="4"/>
        <v>18</v>
      </c>
      <c r="N44" s="25">
        <f t="shared" si="5"/>
        <v>30</v>
      </c>
      <c r="O44" s="25">
        <f t="shared" si="18"/>
        <v>8</v>
      </c>
      <c r="P44" s="25">
        <v>8.0</v>
      </c>
      <c r="Q44" s="25">
        <v>2015.0</v>
      </c>
      <c r="R44" s="8" t="str">
        <f>G73</f>
        <v/>
      </c>
      <c r="S44" s="19">
        <v>0.7361111111111112</v>
      </c>
      <c r="T44" s="19">
        <v>0.7708333333333334</v>
      </c>
      <c r="U44" s="42"/>
      <c r="V44" s="7"/>
      <c r="W44" s="7"/>
      <c r="X44" s="7"/>
      <c r="Y44" s="7"/>
      <c r="Z44" s="7"/>
    </row>
    <row r="45" ht="15.75" customHeight="1">
      <c r="A45" s="27"/>
      <c r="B45" s="27"/>
      <c r="C45" s="54"/>
      <c r="D45" s="55"/>
      <c r="E45" s="55"/>
      <c r="F45" s="55"/>
      <c r="G45" s="55"/>
      <c r="H45" s="28"/>
      <c r="I45" s="36"/>
      <c r="J45" s="24" t="str">
        <f>H10&amp;" - "&amp;H6&amp;" - "&amp;H7&amp;" - "&amp;H9</f>
        <v> -  -  - </v>
      </c>
      <c r="K45" s="25">
        <f t="shared" si="2"/>
        <v>8</v>
      </c>
      <c r="L45" s="24">
        <f t="shared" si="3"/>
        <v>0</v>
      </c>
      <c r="M45" s="25">
        <f t="shared" si="4"/>
        <v>8</v>
      </c>
      <c r="N45" s="25">
        <f t="shared" si="5"/>
        <v>50</v>
      </c>
      <c r="O45" s="25">
        <f t="shared" ref="O45:O54" si="19">H$2</f>
        <v>9</v>
      </c>
      <c r="P45" s="25">
        <v>8.0</v>
      </c>
      <c r="Q45" s="25">
        <v>2015.0</v>
      </c>
      <c r="R45" s="25" t="str">
        <f>H8</f>
        <v/>
      </c>
      <c r="S45" s="19">
        <v>0.3333333333333333</v>
      </c>
      <c r="T45" s="19">
        <v>0.3680555555555556</v>
      </c>
      <c r="U45" s="26" t="s">
        <v>128</v>
      </c>
      <c r="V45" s="7"/>
      <c r="W45" s="7"/>
      <c r="X45" s="7"/>
      <c r="Y45" s="7"/>
      <c r="Z45" s="7"/>
    </row>
    <row r="46" ht="15.75" customHeight="1">
      <c r="A46" s="27"/>
      <c r="B46" s="27"/>
      <c r="C46" s="54"/>
      <c r="D46" s="55"/>
      <c r="E46" s="55"/>
      <c r="F46" s="55"/>
      <c r="G46" s="55"/>
      <c r="H46" s="28"/>
      <c r="I46" s="36"/>
      <c r="J46" s="24" t="str">
        <f>H17&amp;" - "&amp;H13&amp;" - "&amp;H14&amp;" - "&amp;H16</f>
        <v> -  -  - </v>
      </c>
      <c r="K46" s="25">
        <f t="shared" si="2"/>
        <v>8</v>
      </c>
      <c r="L46" s="24">
        <f t="shared" si="3"/>
        <v>50</v>
      </c>
      <c r="M46" s="25">
        <f t="shared" si="4"/>
        <v>9</v>
      </c>
      <c r="N46" s="25">
        <f t="shared" si="5"/>
        <v>40</v>
      </c>
      <c r="O46" s="25">
        <f t="shared" si="19"/>
        <v>9</v>
      </c>
      <c r="P46" s="25">
        <v>8.0</v>
      </c>
      <c r="Q46" s="25">
        <v>2015.0</v>
      </c>
      <c r="R46" s="25" t="str">
        <f>H15</f>
        <v/>
      </c>
      <c r="S46" s="19">
        <v>0.3680555555555556</v>
      </c>
      <c r="T46" s="19">
        <v>0.40277777777777773</v>
      </c>
      <c r="U46" s="31"/>
      <c r="V46" s="7"/>
      <c r="W46" s="7"/>
      <c r="X46" s="7"/>
      <c r="Y46" s="7"/>
      <c r="Z46" s="7"/>
    </row>
    <row r="47" ht="15.75" customHeight="1">
      <c r="A47" s="27"/>
      <c r="B47" s="12"/>
      <c r="C47" s="62"/>
      <c r="D47" s="55"/>
      <c r="E47" s="56"/>
      <c r="F47" s="56"/>
      <c r="G47" s="68"/>
      <c r="H47" s="40"/>
      <c r="I47" s="43"/>
      <c r="J47" s="24" t="str">
        <f>H25&amp;" - "&amp;H21&amp;" - "&amp;H22&amp;" - "&amp;H24</f>
        <v> -  -  - </v>
      </c>
      <c r="K47" s="25">
        <f t="shared" si="2"/>
        <v>10</v>
      </c>
      <c r="L47" s="24">
        <f t="shared" si="3"/>
        <v>0</v>
      </c>
      <c r="M47" s="25">
        <f t="shared" si="4"/>
        <v>10</v>
      </c>
      <c r="N47" s="25">
        <f t="shared" si="5"/>
        <v>50</v>
      </c>
      <c r="O47" s="25">
        <f t="shared" si="19"/>
        <v>9</v>
      </c>
      <c r="P47" s="25">
        <v>8.0</v>
      </c>
      <c r="Q47" s="25">
        <v>2015.0</v>
      </c>
      <c r="R47" s="25" t="str">
        <f>H23</f>
        <v/>
      </c>
      <c r="S47" s="19">
        <v>0.4166666666666667</v>
      </c>
      <c r="T47" s="19">
        <v>0.4513888888888889</v>
      </c>
      <c r="U47" s="31"/>
      <c r="V47" s="7"/>
      <c r="W47" s="7"/>
      <c r="X47" s="7"/>
      <c r="Y47" s="7"/>
      <c r="Z47" s="7"/>
    </row>
    <row r="48" ht="15.75" customHeight="1">
      <c r="A48" s="27"/>
      <c r="B48" s="21">
        <v>0.6180555555555556</v>
      </c>
      <c r="C48" s="49">
        <v>0.6527777777777778</v>
      </c>
      <c r="D48" s="65"/>
      <c r="E48" s="52"/>
      <c r="F48" s="71"/>
      <c r="G48" s="53"/>
      <c r="H48" s="22"/>
      <c r="I48" s="32"/>
      <c r="J48" s="24" t="str">
        <f>H32&amp;" - "&amp;H28&amp;" - "&amp;H29&amp;" - "&amp;H31</f>
        <v> -  -  - </v>
      </c>
      <c r="K48" s="25">
        <f t="shared" si="2"/>
        <v>10</v>
      </c>
      <c r="L48" s="24">
        <f t="shared" si="3"/>
        <v>50</v>
      </c>
      <c r="M48" s="25">
        <f t="shared" si="4"/>
        <v>11</v>
      </c>
      <c r="N48" s="25">
        <f t="shared" si="5"/>
        <v>40</v>
      </c>
      <c r="O48" s="25">
        <f t="shared" si="19"/>
        <v>9</v>
      </c>
      <c r="P48" s="25">
        <v>8.0</v>
      </c>
      <c r="Q48" s="25">
        <v>2015.0</v>
      </c>
      <c r="R48" s="25" t="str">
        <f>H30</f>
        <v/>
      </c>
      <c r="S48" s="19">
        <v>0.4513888888888889</v>
      </c>
      <c r="T48" s="19">
        <v>0.4861111111111111</v>
      </c>
      <c r="U48" s="31"/>
      <c r="V48" s="7"/>
      <c r="W48" s="7"/>
      <c r="X48" s="7"/>
      <c r="Y48" s="7"/>
      <c r="Z48" s="7"/>
    </row>
    <row r="49" ht="15.75" customHeight="1">
      <c r="A49" s="27"/>
      <c r="B49" s="27"/>
      <c r="C49" s="54"/>
      <c r="D49" s="55"/>
      <c r="E49" s="56"/>
      <c r="F49" s="55"/>
      <c r="G49" s="28"/>
      <c r="H49" s="28"/>
      <c r="I49" s="36"/>
      <c r="J49" s="24" t="str">
        <f>H46&amp;" - "&amp;H42&amp;" - "&amp;H43&amp;" - "&amp;H45</f>
        <v> -  -  - </v>
      </c>
      <c r="K49" s="25">
        <f t="shared" si="2"/>
        <v>11</v>
      </c>
      <c r="L49" s="24">
        <f t="shared" si="3"/>
        <v>40</v>
      </c>
      <c r="M49" s="25">
        <f t="shared" si="4"/>
        <v>12</v>
      </c>
      <c r="N49" s="25">
        <f t="shared" si="5"/>
        <v>30</v>
      </c>
      <c r="O49" s="25">
        <f t="shared" si="19"/>
        <v>9</v>
      </c>
      <c r="P49" s="25">
        <v>8.0</v>
      </c>
      <c r="Q49" s="25">
        <v>2015.0</v>
      </c>
      <c r="R49" s="25" t="str">
        <f>H44</f>
        <v/>
      </c>
      <c r="S49" s="19">
        <v>0.4861111111111111</v>
      </c>
      <c r="T49" s="19">
        <v>0.5208333333333334</v>
      </c>
      <c r="U49" s="31"/>
      <c r="V49" s="7"/>
      <c r="W49" s="7"/>
      <c r="X49" s="7"/>
      <c r="Y49" s="7"/>
      <c r="Z49" s="7"/>
    </row>
    <row r="50" ht="15.75" customHeight="1">
      <c r="A50" s="27"/>
      <c r="B50" s="27"/>
      <c r="C50" s="54"/>
      <c r="D50" s="55"/>
      <c r="E50" s="56"/>
      <c r="F50" s="55"/>
      <c r="G50" s="28"/>
      <c r="H50" s="28"/>
      <c r="I50" s="36"/>
      <c r="J50" s="24" t="str">
        <f>H53&amp;" - "&amp;H49&amp;" - "&amp;H50&amp;" - "&amp;H52</f>
        <v> -  -  - </v>
      </c>
      <c r="K50" s="25">
        <f t="shared" si="2"/>
        <v>14</v>
      </c>
      <c r="L50" s="24">
        <f t="shared" si="3"/>
        <v>0</v>
      </c>
      <c r="M50" s="25">
        <f t="shared" si="4"/>
        <v>14</v>
      </c>
      <c r="N50" s="25">
        <f t="shared" si="5"/>
        <v>50</v>
      </c>
      <c r="O50" s="25">
        <f t="shared" si="19"/>
        <v>9</v>
      </c>
      <c r="P50" s="25">
        <v>8.0</v>
      </c>
      <c r="Q50" s="25">
        <v>2015.0</v>
      </c>
      <c r="R50" s="25" t="str">
        <f>H51</f>
        <v/>
      </c>
      <c r="S50" s="19">
        <v>0.5833333333333334</v>
      </c>
      <c r="T50" s="19">
        <v>0.6180555555555556</v>
      </c>
      <c r="U50" s="31"/>
      <c r="V50" s="7"/>
      <c r="W50" s="7"/>
      <c r="X50" s="7"/>
      <c r="Y50" s="7"/>
      <c r="Z50" s="7"/>
    </row>
    <row r="51" ht="15.75" customHeight="1">
      <c r="A51" s="27"/>
      <c r="B51" s="27"/>
      <c r="C51" s="54"/>
      <c r="D51" s="58"/>
      <c r="E51" s="59"/>
      <c r="F51" s="60"/>
      <c r="G51" s="28"/>
      <c r="H51" s="28"/>
      <c r="I51" s="36"/>
      <c r="J51" s="24" t="str">
        <f>H61&amp;" - "&amp;H57&amp;" - "&amp;H58&amp;" - "&amp;H60</f>
        <v> -  -  - </v>
      </c>
      <c r="K51" s="25">
        <f t="shared" si="2"/>
        <v>14</v>
      </c>
      <c r="L51" s="24">
        <f t="shared" si="3"/>
        <v>50</v>
      </c>
      <c r="M51" s="25">
        <f t="shared" si="4"/>
        <v>15</v>
      </c>
      <c r="N51" s="25">
        <f t="shared" si="5"/>
        <v>40</v>
      </c>
      <c r="O51" s="25">
        <f t="shared" si="19"/>
        <v>9</v>
      </c>
      <c r="P51" s="25">
        <v>8.0</v>
      </c>
      <c r="Q51" s="25">
        <v>2015.0</v>
      </c>
      <c r="R51" s="25" t="str">
        <f>H51</f>
        <v/>
      </c>
      <c r="S51" s="19">
        <v>0.6180555555555556</v>
      </c>
      <c r="T51" s="19">
        <v>0.6527777777777778</v>
      </c>
      <c r="U51" s="31"/>
      <c r="V51" s="7"/>
      <c r="W51" s="7"/>
      <c r="X51" s="7"/>
      <c r="Y51" s="7"/>
      <c r="Z51" s="7"/>
    </row>
    <row r="52" ht="15.75" customHeight="1">
      <c r="A52" s="27"/>
      <c r="B52" s="27"/>
      <c r="C52" s="54"/>
      <c r="D52" s="55"/>
      <c r="E52" s="55"/>
      <c r="F52" s="55"/>
      <c r="G52" s="28"/>
      <c r="H52" s="28"/>
      <c r="I52" s="36"/>
      <c r="J52" s="24" t="str">
        <f>H61&amp;" - "&amp;H57&amp;" - "&amp;H58&amp;" - "&amp;H60</f>
        <v> -  -  - </v>
      </c>
      <c r="K52" s="25">
        <f t="shared" si="2"/>
        <v>16</v>
      </c>
      <c r="L52" s="24">
        <f t="shared" si="3"/>
        <v>0</v>
      </c>
      <c r="M52" s="25">
        <f t="shared" si="4"/>
        <v>16</v>
      </c>
      <c r="N52" s="25">
        <f t="shared" si="5"/>
        <v>50</v>
      </c>
      <c r="O52" s="25">
        <f t="shared" si="19"/>
        <v>9</v>
      </c>
      <c r="P52" s="25">
        <v>8.0</v>
      </c>
      <c r="Q52" s="25">
        <v>2015.0</v>
      </c>
      <c r="R52" s="25" t="str">
        <f>H59</f>
        <v/>
      </c>
      <c r="S52" s="19">
        <v>0.6666666666666666</v>
      </c>
      <c r="T52" s="19">
        <v>0.7013888888888888</v>
      </c>
      <c r="U52" s="31"/>
      <c r="V52" s="7"/>
      <c r="W52" s="7"/>
      <c r="X52" s="7"/>
      <c r="Y52" s="7"/>
      <c r="Z52" s="7"/>
    </row>
    <row r="53" ht="15.75" customHeight="1">
      <c r="A53" s="27"/>
      <c r="B53" s="27"/>
      <c r="C53" s="54"/>
      <c r="D53" s="55"/>
      <c r="E53" s="55"/>
      <c r="F53" s="55"/>
      <c r="G53" s="28"/>
      <c r="H53" s="28"/>
      <c r="I53" s="36"/>
      <c r="J53" s="24" t="str">
        <f>H68&amp;" - "&amp;H64&amp;" - "&amp;H65&amp;" - "&amp;H67</f>
        <v> -  -  - </v>
      </c>
      <c r="K53" s="25">
        <f t="shared" si="2"/>
        <v>16</v>
      </c>
      <c r="L53" s="24">
        <f t="shared" si="3"/>
        <v>50</v>
      </c>
      <c r="M53" s="25">
        <f t="shared" si="4"/>
        <v>17</v>
      </c>
      <c r="N53" s="25">
        <f t="shared" si="5"/>
        <v>40</v>
      </c>
      <c r="O53" s="25">
        <f t="shared" si="19"/>
        <v>9</v>
      </c>
      <c r="P53" s="25">
        <v>8.0</v>
      </c>
      <c r="Q53" s="25">
        <v>2015.0</v>
      </c>
      <c r="R53" s="25" t="str">
        <f>H66</f>
        <v/>
      </c>
      <c r="S53" s="19">
        <v>0.7013888888888888</v>
      </c>
      <c r="T53" s="19">
        <v>0.7361111111111112</v>
      </c>
      <c r="U53" s="31"/>
      <c r="V53" s="7"/>
      <c r="W53" s="7"/>
      <c r="X53" s="7"/>
      <c r="Y53" s="7"/>
      <c r="Z53" s="7"/>
    </row>
    <row r="54" ht="15.75" customHeight="1">
      <c r="A54" s="27"/>
      <c r="B54" s="12"/>
      <c r="C54" s="62"/>
      <c r="D54" s="55"/>
      <c r="E54" s="56"/>
      <c r="F54" s="56"/>
      <c r="G54" s="40"/>
      <c r="H54" s="40"/>
      <c r="I54" s="43"/>
      <c r="J54" s="24" t="str">
        <f>H75&amp;" - "&amp;H71&amp;" - "&amp;H72&amp;" - "&amp;H74</f>
        <v> -  -  - </v>
      </c>
      <c r="K54" s="25">
        <f t="shared" si="2"/>
        <v>17</v>
      </c>
      <c r="L54" s="24">
        <f t="shared" si="3"/>
        <v>40</v>
      </c>
      <c r="M54" s="25">
        <f t="shared" si="4"/>
        <v>18</v>
      </c>
      <c r="N54" s="25">
        <f t="shared" si="5"/>
        <v>30</v>
      </c>
      <c r="O54" s="25">
        <f t="shared" si="19"/>
        <v>9</v>
      </c>
      <c r="P54" s="25">
        <v>8.0</v>
      </c>
      <c r="Q54" s="25">
        <v>2015.0</v>
      </c>
      <c r="R54" s="25" t="str">
        <f>H73</f>
        <v/>
      </c>
      <c r="S54" s="19">
        <v>0.7361111111111112</v>
      </c>
      <c r="T54" s="19">
        <v>0.7708333333333334</v>
      </c>
      <c r="U54" s="42"/>
      <c r="V54" s="7"/>
      <c r="W54" s="7"/>
      <c r="X54" s="7"/>
      <c r="Y54" s="7"/>
      <c r="Z54" s="7"/>
    </row>
    <row r="55" ht="15.75" customHeight="1">
      <c r="A55" s="27"/>
      <c r="B55" s="45" t="s">
        <v>81</v>
      </c>
      <c r="C55" s="4"/>
      <c r="D55" s="4"/>
      <c r="E55" s="4"/>
      <c r="F55" s="4"/>
      <c r="G55" s="4"/>
      <c r="H55" s="4"/>
      <c r="I55" s="5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7"/>
      <c r="W55" s="7"/>
      <c r="X55" s="7"/>
      <c r="Y55" s="7"/>
      <c r="Z55" s="7"/>
    </row>
    <row r="56" ht="15.75" customHeight="1">
      <c r="A56" s="27"/>
      <c r="B56" s="21">
        <v>0.6666666666666666</v>
      </c>
      <c r="C56" s="21">
        <v>0.7013888888888888</v>
      </c>
      <c r="D56" s="22"/>
      <c r="E56" s="22"/>
      <c r="F56" s="22"/>
      <c r="G56" s="22"/>
      <c r="H56" s="22"/>
      <c r="I56" s="32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7"/>
      <c r="W56" s="7"/>
      <c r="X56" s="7"/>
      <c r="Y56" s="7"/>
      <c r="Z56" s="7"/>
    </row>
    <row r="57" ht="15.75" customHeight="1">
      <c r="A57" s="27"/>
      <c r="B57" s="27"/>
      <c r="C57" s="27"/>
      <c r="D57" s="28"/>
      <c r="E57" s="28"/>
      <c r="F57" s="28"/>
      <c r="G57" s="28"/>
      <c r="H57" s="28"/>
      <c r="I57" s="3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7"/>
      <c r="W57" s="7"/>
      <c r="X57" s="7"/>
      <c r="Y57" s="7"/>
      <c r="Z57" s="7"/>
    </row>
    <row r="58" ht="15.75" customHeight="1">
      <c r="A58" s="27"/>
      <c r="B58" s="27"/>
      <c r="C58" s="27"/>
      <c r="D58" s="28"/>
      <c r="E58" s="28"/>
      <c r="F58" s="28"/>
      <c r="G58" s="28"/>
      <c r="H58" s="28"/>
      <c r="I58" s="3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7"/>
      <c r="W58" s="7"/>
      <c r="X58" s="7"/>
      <c r="Y58" s="7"/>
      <c r="Z58" s="7"/>
    </row>
    <row r="59" ht="15.75" customHeight="1">
      <c r="A59" s="27"/>
      <c r="B59" s="27"/>
      <c r="C59" s="27"/>
      <c r="D59" s="28"/>
      <c r="E59" s="28"/>
      <c r="F59" s="28"/>
      <c r="G59" s="28"/>
      <c r="H59" s="28"/>
      <c r="I59" s="3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7"/>
      <c r="W59" s="7"/>
      <c r="X59" s="7"/>
      <c r="Y59" s="7"/>
      <c r="Z59" s="7"/>
    </row>
    <row r="60" ht="15.75" customHeight="1">
      <c r="A60" s="27"/>
      <c r="B60" s="27"/>
      <c r="C60" s="27"/>
      <c r="D60" s="28"/>
      <c r="E60" s="28"/>
      <c r="F60" s="28"/>
      <c r="G60" s="28"/>
      <c r="H60" s="28"/>
      <c r="I60" s="3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7"/>
      <c r="W60" s="7"/>
      <c r="X60" s="7"/>
      <c r="Y60" s="7"/>
      <c r="Z60" s="7"/>
    </row>
    <row r="61" ht="15.75" customHeight="1">
      <c r="A61" s="27"/>
      <c r="B61" s="27"/>
      <c r="C61" s="27"/>
      <c r="D61" s="28"/>
      <c r="E61" s="28"/>
      <c r="F61" s="28"/>
      <c r="G61" s="28"/>
      <c r="H61" s="28"/>
      <c r="I61" s="3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7"/>
      <c r="W61" s="7"/>
      <c r="X61" s="7"/>
      <c r="Y61" s="7"/>
      <c r="Z61" s="7"/>
    </row>
    <row r="62" ht="15.75" customHeight="1">
      <c r="A62" s="27"/>
      <c r="B62" s="12"/>
      <c r="C62" s="12"/>
      <c r="D62" s="40"/>
      <c r="E62" s="40"/>
      <c r="F62" s="40"/>
      <c r="G62" s="40"/>
      <c r="H62" s="40"/>
      <c r="I62" s="43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7"/>
      <c r="W62" s="7"/>
      <c r="X62" s="7"/>
      <c r="Y62" s="7"/>
      <c r="Z62" s="7"/>
    </row>
    <row r="63" ht="15.75" customHeight="1">
      <c r="A63" s="27"/>
      <c r="B63" s="72">
        <v>0.7013888888888888</v>
      </c>
      <c r="C63" s="21">
        <v>0.7361111111111112</v>
      </c>
      <c r="D63" s="22"/>
      <c r="E63" s="22"/>
      <c r="F63" s="22"/>
      <c r="G63" s="22"/>
      <c r="H63" s="22"/>
      <c r="I63" s="73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7"/>
      <c r="W63" s="7"/>
      <c r="X63" s="7"/>
      <c r="Y63" s="7"/>
      <c r="Z63" s="7"/>
    </row>
    <row r="64" ht="15.75" customHeight="1">
      <c r="A64" s="27"/>
      <c r="B64" s="27"/>
      <c r="C64" s="27"/>
      <c r="D64" s="28"/>
      <c r="E64" s="28"/>
      <c r="F64" s="28"/>
      <c r="G64" s="28"/>
      <c r="H64" s="28"/>
      <c r="I64" s="74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7"/>
      <c r="W64" s="7"/>
      <c r="X64" s="7"/>
      <c r="Y64" s="7"/>
      <c r="Z64" s="7"/>
    </row>
    <row r="65" ht="15.75" customHeight="1">
      <c r="A65" s="27"/>
      <c r="B65" s="27"/>
      <c r="C65" s="27"/>
      <c r="D65" s="28"/>
      <c r="E65" s="28"/>
      <c r="F65" s="28"/>
      <c r="G65" s="28"/>
      <c r="H65" s="28"/>
      <c r="I65" s="74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7"/>
      <c r="W65" s="7"/>
      <c r="X65" s="7"/>
      <c r="Y65" s="7"/>
      <c r="Z65" s="7"/>
    </row>
    <row r="66" ht="15.75" customHeight="1">
      <c r="A66" s="27"/>
      <c r="B66" s="27"/>
      <c r="C66" s="27"/>
      <c r="D66" s="28"/>
      <c r="E66" s="28"/>
      <c r="F66" s="28"/>
      <c r="G66" s="28"/>
      <c r="H66" s="28"/>
      <c r="I66" s="74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7"/>
      <c r="W66" s="7"/>
      <c r="X66" s="7"/>
      <c r="Y66" s="7"/>
      <c r="Z66" s="7"/>
    </row>
    <row r="67" ht="15.75" customHeight="1">
      <c r="A67" s="27"/>
      <c r="B67" s="27"/>
      <c r="C67" s="27"/>
      <c r="D67" s="28"/>
      <c r="E67" s="28"/>
      <c r="F67" s="28"/>
      <c r="G67" s="28"/>
      <c r="H67" s="28"/>
      <c r="I67" s="74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7"/>
      <c r="W67" s="7"/>
      <c r="X67" s="7"/>
      <c r="Y67" s="7"/>
      <c r="Z67" s="7"/>
    </row>
    <row r="68" ht="15.75" customHeight="1">
      <c r="A68" s="27"/>
      <c r="B68" s="27"/>
      <c r="C68" s="27"/>
      <c r="D68" s="28"/>
      <c r="E68" s="28"/>
      <c r="F68" s="28"/>
      <c r="G68" s="28"/>
      <c r="H68" s="28"/>
      <c r="I68" s="74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7"/>
      <c r="W68" s="7"/>
      <c r="X68" s="7"/>
      <c r="Y68" s="7"/>
      <c r="Z68" s="7"/>
    </row>
    <row r="69" ht="15.75" customHeight="1">
      <c r="A69" s="27"/>
      <c r="B69" s="12"/>
      <c r="C69" s="12"/>
      <c r="D69" s="40"/>
      <c r="E69" s="40"/>
      <c r="F69" s="40"/>
      <c r="G69" s="40"/>
      <c r="H69" s="40"/>
      <c r="I69" s="7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7"/>
      <c r="W69" s="7"/>
      <c r="X69" s="7"/>
      <c r="Y69" s="7"/>
      <c r="Z69" s="7"/>
    </row>
    <row r="70" ht="15.75" customHeight="1">
      <c r="A70" s="27"/>
      <c r="B70" s="21">
        <v>0.7361111111111112</v>
      </c>
      <c r="C70" s="21">
        <v>0.7708333333333334</v>
      </c>
      <c r="D70" s="22"/>
      <c r="E70" s="22"/>
      <c r="F70" s="22"/>
      <c r="G70" s="22"/>
      <c r="H70" s="22"/>
      <c r="I70" s="73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7"/>
      <c r="W70" s="7"/>
      <c r="X70" s="7"/>
      <c r="Y70" s="7"/>
      <c r="Z70" s="7"/>
    </row>
    <row r="71" ht="15.75" customHeight="1">
      <c r="A71" s="27"/>
      <c r="B71" s="27"/>
      <c r="C71" s="27"/>
      <c r="D71" s="28"/>
      <c r="E71" s="28"/>
      <c r="F71" s="28"/>
      <c r="G71" s="28"/>
      <c r="H71" s="28"/>
      <c r="I71" s="74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7"/>
      <c r="W71" s="7"/>
      <c r="X71" s="7"/>
      <c r="Y71" s="7"/>
      <c r="Z71" s="7"/>
    </row>
    <row r="72" ht="15.75" customHeight="1">
      <c r="A72" s="27"/>
      <c r="B72" s="27"/>
      <c r="C72" s="27"/>
      <c r="D72" s="28"/>
      <c r="E72" s="28"/>
      <c r="F72" s="28"/>
      <c r="G72" s="28"/>
      <c r="H72" s="28"/>
      <c r="I72" s="74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7"/>
      <c r="W72" s="7"/>
      <c r="X72" s="7"/>
      <c r="Y72" s="7"/>
      <c r="Z72" s="7"/>
    </row>
    <row r="73" ht="15.75" customHeight="1">
      <c r="A73" s="27"/>
      <c r="B73" s="27"/>
      <c r="C73" s="27"/>
      <c r="D73" s="28"/>
      <c r="E73" s="28"/>
      <c r="F73" s="28"/>
      <c r="G73" s="28"/>
      <c r="H73" s="28"/>
      <c r="I73" s="74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7"/>
      <c r="W73" s="7"/>
      <c r="X73" s="7"/>
      <c r="Y73" s="7"/>
      <c r="Z73" s="7"/>
    </row>
    <row r="74" ht="15.75" customHeight="1">
      <c r="A74" s="27"/>
      <c r="B74" s="27"/>
      <c r="C74" s="27"/>
      <c r="D74" s="28"/>
      <c r="E74" s="28"/>
      <c r="F74" s="28"/>
      <c r="G74" s="28"/>
      <c r="H74" s="28"/>
      <c r="I74" s="74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7"/>
      <c r="W74" s="7"/>
      <c r="X74" s="7"/>
      <c r="Y74" s="7"/>
      <c r="Z74" s="7"/>
    </row>
    <row r="75" ht="15.75" customHeight="1">
      <c r="A75" s="27"/>
      <c r="B75" s="27"/>
      <c r="C75" s="27"/>
      <c r="D75" s="28"/>
      <c r="E75" s="28"/>
      <c r="F75" s="28"/>
      <c r="G75" s="28"/>
      <c r="H75" s="28"/>
      <c r="I75" s="74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7"/>
      <c r="W75" s="7"/>
      <c r="X75" s="7"/>
      <c r="Y75" s="7"/>
      <c r="Z75" s="7"/>
    </row>
    <row r="76" ht="15.75" customHeight="1">
      <c r="A76" s="38"/>
      <c r="B76" s="38"/>
      <c r="C76" s="12"/>
      <c r="D76" s="40"/>
      <c r="E76" s="40"/>
      <c r="F76" s="40"/>
      <c r="G76" s="40"/>
      <c r="H76" s="40"/>
      <c r="I76" s="7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7"/>
      <c r="W76" s="7"/>
      <c r="X76" s="7"/>
      <c r="Y76" s="7"/>
      <c r="Z76" s="7"/>
    </row>
    <row r="77" ht="15.75" customHeight="1">
      <c r="A77" s="7"/>
      <c r="B77" s="7"/>
      <c r="C77" s="7"/>
      <c r="D77" s="7"/>
      <c r="E77" s="7"/>
      <c r="F77" s="7"/>
      <c r="G77" s="7"/>
      <c r="H77" s="7"/>
      <c r="I77" s="7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7"/>
      <c r="W77" s="7"/>
      <c r="X77" s="7"/>
      <c r="Y77" s="7"/>
      <c r="Z77" s="7"/>
    </row>
    <row r="78" ht="15.75" customHeight="1">
      <c r="A78" s="7"/>
      <c r="B78" s="7"/>
      <c r="C78" s="7"/>
      <c r="D78" s="7"/>
      <c r="E78" s="7"/>
      <c r="F78" s="7"/>
      <c r="G78" s="7"/>
      <c r="H78" s="7"/>
      <c r="I78" s="7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7"/>
      <c r="W78" s="7"/>
      <c r="X78" s="7"/>
      <c r="Y78" s="7"/>
      <c r="Z78" s="7"/>
    </row>
    <row r="79" ht="15.75" customHeight="1">
      <c r="A79" s="7"/>
      <c r="B79" s="7"/>
      <c r="C79" s="7"/>
      <c r="D79" s="7"/>
      <c r="E79" s="7"/>
      <c r="F79" s="7"/>
      <c r="G79" s="7"/>
      <c r="H79" s="7"/>
      <c r="I79" s="7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7"/>
      <c r="W79" s="7"/>
      <c r="X79" s="7"/>
      <c r="Y79" s="7"/>
      <c r="Z79" s="7"/>
    </row>
    <row r="80" ht="15.75" customHeight="1">
      <c r="A80" s="7"/>
      <c r="B80" s="7"/>
      <c r="C80" s="7"/>
      <c r="D80" s="7"/>
      <c r="E80" s="7"/>
      <c r="F80" s="7"/>
      <c r="G80" s="7"/>
      <c r="H80" s="7"/>
      <c r="I80" s="7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7"/>
      <c r="W80" s="7"/>
      <c r="X80" s="7"/>
      <c r="Y80" s="7"/>
      <c r="Z80" s="7"/>
    </row>
    <row r="81" ht="15.75" customHeight="1">
      <c r="A81" s="7"/>
      <c r="B81" s="7"/>
      <c r="C81" s="7"/>
      <c r="D81" s="7"/>
      <c r="E81" s="7"/>
      <c r="F81" s="7"/>
      <c r="G81" s="7"/>
      <c r="H81" s="7"/>
      <c r="I81" s="7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7"/>
      <c r="W81" s="7"/>
      <c r="X81" s="7"/>
      <c r="Y81" s="7"/>
      <c r="Z81" s="7"/>
    </row>
    <row r="82" ht="15.75" customHeight="1">
      <c r="A82" s="7"/>
      <c r="B82" s="7"/>
      <c r="C82" s="7"/>
      <c r="D82" s="7"/>
      <c r="E82" s="7"/>
      <c r="F82" s="7"/>
      <c r="G82" s="7"/>
      <c r="H82" s="7"/>
      <c r="I82" s="7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7"/>
      <c r="W82" s="7"/>
      <c r="X82" s="7"/>
      <c r="Y82" s="7"/>
      <c r="Z82" s="7"/>
    </row>
    <row r="83" ht="15.75" customHeight="1">
      <c r="A83" s="7"/>
      <c r="B83" s="7"/>
      <c r="C83" s="7"/>
      <c r="D83" s="7"/>
      <c r="E83" s="7"/>
      <c r="F83" s="7"/>
      <c r="G83" s="7"/>
      <c r="H83" s="7"/>
      <c r="I83" s="7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7"/>
      <c r="W83" s="7"/>
      <c r="X83" s="7"/>
      <c r="Y83" s="7"/>
      <c r="Z83" s="7"/>
    </row>
    <row r="84" ht="15.75" customHeight="1">
      <c r="A84" s="7"/>
      <c r="B84" s="7"/>
      <c r="C84" s="7"/>
      <c r="D84" s="7"/>
      <c r="E84" s="7"/>
      <c r="F84" s="7"/>
      <c r="G84" s="7"/>
      <c r="H84" s="7"/>
      <c r="I84" s="7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7"/>
      <c r="W84" s="7"/>
      <c r="X84" s="7"/>
      <c r="Y84" s="7"/>
      <c r="Z84" s="7"/>
    </row>
    <row r="85" ht="15.75" customHeight="1">
      <c r="A85" s="7"/>
      <c r="B85" s="7"/>
      <c r="C85" s="7"/>
      <c r="D85" s="7"/>
      <c r="E85" s="7"/>
      <c r="F85" s="7"/>
      <c r="G85" s="7"/>
      <c r="H85" s="7"/>
      <c r="I85" s="7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7"/>
      <c r="W85" s="7"/>
      <c r="X85" s="7"/>
      <c r="Y85" s="7"/>
      <c r="Z85" s="7"/>
    </row>
    <row r="86" ht="15.75" customHeight="1">
      <c r="A86" s="7"/>
      <c r="B86" s="7"/>
      <c r="C86" s="7"/>
      <c r="D86" s="7"/>
      <c r="E86" s="7"/>
      <c r="F86" s="7"/>
      <c r="G86" s="7"/>
      <c r="H86" s="7"/>
      <c r="I86" s="7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7"/>
      <c r="W86" s="7"/>
      <c r="X86" s="7"/>
      <c r="Y86" s="7"/>
      <c r="Z86" s="7"/>
    </row>
    <row r="87" ht="15.75" customHeight="1">
      <c r="A87" s="7"/>
      <c r="B87" s="7"/>
      <c r="C87" s="7"/>
      <c r="D87" s="7"/>
      <c r="E87" s="7"/>
      <c r="F87" s="7"/>
      <c r="G87" s="7"/>
      <c r="H87" s="7"/>
      <c r="I87" s="7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7"/>
      <c r="W87" s="7"/>
      <c r="X87" s="7"/>
      <c r="Y87" s="7"/>
      <c r="Z87" s="7"/>
    </row>
    <row r="88" ht="15.75" customHeight="1">
      <c r="A88" s="7"/>
      <c r="B88" s="7"/>
      <c r="C88" s="7"/>
      <c r="D88" s="7"/>
      <c r="E88" s="7"/>
      <c r="F88" s="7"/>
      <c r="G88" s="7"/>
      <c r="H88" s="7"/>
      <c r="I88" s="7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7"/>
      <c r="W88" s="7"/>
      <c r="X88" s="7"/>
      <c r="Y88" s="7"/>
      <c r="Z88" s="7"/>
    </row>
    <row r="89" ht="15.75" customHeight="1">
      <c r="A89" s="7"/>
      <c r="B89" s="7"/>
      <c r="C89" s="7"/>
      <c r="D89" s="7"/>
      <c r="E89" s="7"/>
      <c r="F89" s="7"/>
      <c r="G89" s="7"/>
      <c r="H89" s="7"/>
      <c r="I89" s="7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7"/>
      <c r="W89" s="7"/>
      <c r="X89" s="7"/>
      <c r="Y89" s="7"/>
      <c r="Z89" s="7"/>
    </row>
    <row r="90" ht="15.75" customHeight="1">
      <c r="A90" s="7"/>
      <c r="B90" s="7"/>
      <c r="C90" s="7"/>
      <c r="D90" s="7"/>
      <c r="E90" s="7"/>
      <c r="F90" s="7"/>
      <c r="G90" s="7"/>
      <c r="H90" s="7"/>
      <c r="I90" s="7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7"/>
      <c r="W90" s="7"/>
      <c r="X90" s="7"/>
      <c r="Y90" s="7"/>
      <c r="Z90" s="7"/>
    </row>
    <row r="91" ht="15.75" customHeight="1">
      <c r="A91" s="7"/>
      <c r="B91" s="7"/>
      <c r="C91" s="7"/>
      <c r="D91" s="7"/>
      <c r="E91" s="7"/>
      <c r="F91" s="7"/>
      <c r="G91" s="7"/>
      <c r="H91" s="7"/>
      <c r="I91" s="7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7"/>
      <c r="W91" s="7"/>
      <c r="X91" s="7"/>
      <c r="Y91" s="7"/>
      <c r="Z91" s="7"/>
    </row>
    <row r="92" ht="15.75" customHeight="1">
      <c r="A92" s="7"/>
      <c r="B92" s="7"/>
      <c r="C92" s="7"/>
      <c r="D92" s="7"/>
      <c r="E92" s="7"/>
      <c r="F92" s="7"/>
      <c r="G92" s="7"/>
      <c r="H92" s="7"/>
      <c r="I92" s="7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7"/>
      <c r="W92" s="7"/>
      <c r="X92" s="7"/>
      <c r="Y92" s="7"/>
      <c r="Z92" s="7"/>
    </row>
    <row r="93" ht="15.75" customHeight="1">
      <c r="A93" s="7"/>
      <c r="B93" s="7"/>
      <c r="C93" s="7"/>
      <c r="D93" s="7"/>
      <c r="E93" s="7"/>
      <c r="F93" s="7"/>
      <c r="G93" s="7"/>
      <c r="H93" s="7"/>
      <c r="I93" s="7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7"/>
      <c r="W93" s="7"/>
      <c r="X93" s="7"/>
      <c r="Y93" s="7"/>
      <c r="Z93" s="7"/>
    </row>
    <row r="94" ht="15.75" customHeight="1">
      <c r="A94" s="7"/>
      <c r="B94" s="7"/>
      <c r="C94" s="7"/>
      <c r="D94" s="7"/>
      <c r="E94" s="7"/>
      <c r="F94" s="7"/>
      <c r="G94" s="7"/>
      <c r="H94" s="7"/>
      <c r="I94" s="7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7"/>
      <c r="W94" s="7"/>
      <c r="X94" s="7"/>
      <c r="Y94" s="7"/>
      <c r="Z94" s="7"/>
    </row>
    <row r="95" ht="15.75" customHeight="1">
      <c r="A95" s="7"/>
      <c r="B95" s="7"/>
      <c r="C95" s="7"/>
      <c r="D95" s="7"/>
      <c r="E95" s="7"/>
      <c r="F95" s="7"/>
      <c r="G95" s="7"/>
      <c r="H95" s="7"/>
      <c r="I95" s="7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7"/>
      <c r="W95" s="7"/>
      <c r="X95" s="7"/>
      <c r="Y95" s="7"/>
      <c r="Z95" s="7"/>
    </row>
    <row r="96" ht="15.75" customHeight="1">
      <c r="A96" s="7"/>
      <c r="B96" s="7"/>
      <c r="C96" s="7"/>
      <c r="D96" s="7"/>
      <c r="E96" s="7"/>
      <c r="F96" s="7"/>
      <c r="G96" s="7"/>
      <c r="H96" s="7"/>
      <c r="I96" s="7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7"/>
      <c r="W96" s="7"/>
      <c r="X96" s="7"/>
      <c r="Y96" s="7"/>
      <c r="Z96" s="7"/>
    </row>
    <row r="97" ht="15.75" customHeight="1">
      <c r="A97" s="7"/>
      <c r="B97" s="7"/>
      <c r="C97" s="7"/>
      <c r="D97" s="7"/>
      <c r="E97" s="7"/>
      <c r="F97" s="7"/>
      <c r="G97" s="7"/>
      <c r="H97" s="7"/>
      <c r="I97" s="7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7"/>
      <c r="W97" s="7"/>
      <c r="X97" s="7"/>
      <c r="Y97" s="7"/>
      <c r="Z97" s="7"/>
    </row>
    <row r="98" ht="15.75" customHeight="1">
      <c r="A98" s="7"/>
      <c r="B98" s="7"/>
      <c r="C98" s="7"/>
      <c r="D98" s="7"/>
      <c r="E98" s="7"/>
      <c r="F98" s="7"/>
      <c r="G98" s="7"/>
      <c r="H98" s="7"/>
      <c r="I98" s="7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7"/>
      <c r="W98" s="7"/>
      <c r="X98" s="7"/>
      <c r="Y98" s="7"/>
      <c r="Z98" s="7"/>
    </row>
    <row r="99" ht="15.75" customHeight="1">
      <c r="A99" s="7"/>
      <c r="B99" s="7"/>
      <c r="C99" s="7"/>
      <c r="D99" s="7"/>
      <c r="E99" s="7"/>
      <c r="F99" s="7"/>
      <c r="G99" s="7"/>
      <c r="H99" s="7"/>
      <c r="I99" s="7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7"/>
      <c r="W99" s="7"/>
      <c r="X99" s="7"/>
      <c r="Y99" s="7"/>
      <c r="Z99" s="7"/>
    </row>
    <row r="100" ht="15.75" customHeight="1">
      <c r="A100" s="7"/>
      <c r="B100" s="7"/>
      <c r="C100" s="7"/>
      <c r="D100" s="7"/>
      <c r="E100" s="7"/>
      <c r="F100" s="7"/>
      <c r="G100" s="7"/>
      <c r="H100" s="7"/>
      <c r="I100" s="7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7"/>
      <c r="W100" s="7"/>
      <c r="X100" s="7"/>
      <c r="Y100" s="7"/>
      <c r="Z100" s="7"/>
    </row>
    <row r="101" ht="15.75" customHeight="1">
      <c r="A101" s="7"/>
      <c r="B101" s="7"/>
      <c r="C101" s="7"/>
      <c r="D101" s="7"/>
      <c r="E101" s="7"/>
      <c r="F101" s="7"/>
      <c r="G101" s="7"/>
      <c r="H101" s="7"/>
      <c r="I101" s="7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7"/>
      <c r="W101" s="7"/>
      <c r="X101" s="7"/>
      <c r="Y101" s="7"/>
      <c r="Z101" s="7"/>
    </row>
    <row r="102" ht="15.75" customHeight="1">
      <c r="A102" s="7"/>
      <c r="B102" s="7"/>
      <c r="C102" s="7"/>
      <c r="D102" s="7"/>
      <c r="E102" s="7"/>
      <c r="F102" s="7"/>
      <c r="G102" s="7"/>
      <c r="H102" s="7"/>
      <c r="I102" s="7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7"/>
      <c r="W102" s="7"/>
      <c r="X102" s="7"/>
      <c r="Y102" s="7"/>
      <c r="Z102" s="7"/>
    </row>
    <row r="103" ht="15.75" customHeight="1">
      <c r="A103" s="7"/>
      <c r="B103" s="7"/>
      <c r="C103" s="7"/>
      <c r="D103" s="7"/>
      <c r="E103" s="7"/>
      <c r="F103" s="7"/>
      <c r="G103" s="7"/>
      <c r="H103" s="7"/>
      <c r="I103" s="7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7"/>
      <c r="W103" s="7"/>
      <c r="X103" s="7"/>
      <c r="Y103" s="7"/>
      <c r="Z103" s="7"/>
    </row>
    <row r="104" ht="15.75" customHeight="1">
      <c r="A104" s="7"/>
      <c r="B104" s="7"/>
      <c r="C104" s="7"/>
      <c r="D104" s="7"/>
      <c r="E104" s="7"/>
      <c r="F104" s="7"/>
      <c r="G104" s="7"/>
      <c r="H104" s="7"/>
      <c r="I104" s="7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7"/>
      <c r="W104" s="7"/>
      <c r="X104" s="7"/>
      <c r="Y104" s="7"/>
      <c r="Z104" s="7"/>
    </row>
    <row r="105" ht="15.75" customHeight="1">
      <c r="A105" s="7"/>
      <c r="B105" s="7"/>
      <c r="C105" s="7"/>
      <c r="D105" s="7"/>
      <c r="E105" s="7"/>
      <c r="F105" s="7"/>
      <c r="G105" s="7"/>
      <c r="H105" s="7"/>
      <c r="I105" s="7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7"/>
      <c r="W105" s="7"/>
      <c r="X105" s="7"/>
      <c r="Y105" s="7"/>
      <c r="Z105" s="7"/>
    </row>
    <row r="106" ht="15.75" customHeight="1">
      <c r="A106" s="7"/>
      <c r="B106" s="7"/>
      <c r="C106" s="7"/>
      <c r="D106" s="7"/>
      <c r="E106" s="7"/>
      <c r="F106" s="7"/>
      <c r="G106" s="7"/>
      <c r="H106" s="7"/>
      <c r="I106" s="7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7"/>
      <c r="W106" s="7"/>
      <c r="X106" s="7"/>
      <c r="Y106" s="7"/>
      <c r="Z106" s="7"/>
    </row>
    <row r="107" ht="15.75" customHeight="1">
      <c r="A107" s="7"/>
      <c r="B107" s="7"/>
      <c r="C107" s="7"/>
      <c r="D107" s="7"/>
      <c r="E107" s="7"/>
      <c r="F107" s="7"/>
      <c r="G107" s="7"/>
      <c r="H107" s="7"/>
      <c r="I107" s="7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7"/>
      <c r="W107" s="7"/>
      <c r="X107" s="7"/>
      <c r="Y107" s="7"/>
      <c r="Z107" s="7"/>
    </row>
    <row r="108" ht="15.75" customHeight="1">
      <c r="A108" s="7"/>
      <c r="B108" s="7"/>
      <c r="C108" s="7"/>
      <c r="D108" s="7"/>
      <c r="E108" s="7"/>
      <c r="F108" s="7"/>
      <c r="G108" s="7"/>
      <c r="H108" s="7"/>
      <c r="I108" s="7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7"/>
      <c r="W108" s="7"/>
      <c r="X108" s="7"/>
      <c r="Y108" s="7"/>
      <c r="Z108" s="7"/>
    </row>
    <row r="109" ht="15.75" customHeight="1">
      <c r="A109" s="7"/>
      <c r="B109" s="7"/>
      <c r="C109" s="7"/>
      <c r="D109" s="7"/>
      <c r="E109" s="7"/>
      <c r="F109" s="7"/>
      <c r="G109" s="7"/>
      <c r="H109" s="7"/>
      <c r="I109" s="7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7"/>
      <c r="W109" s="7"/>
      <c r="X109" s="7"/>
      <c r="Y109" s="7"/>
      <c r="Z109" s="7"/>
    </row>
    <row r="110" ht="15.75" customHeight="1">
      <c r="A110" s="7"/>
      <c r="B110" s="7"/>
      <c r="C110" s="7"/>
      <c r="D110" s="7"/>
      <c r="E110" s="7"/>
      <c r="F110" s="7"/>
      <c r="G110" s="7"/>
      <c r="H110" s="7"/>
      <c r="I110" s="7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7"/>
      <c r="W110" s="7"/>
      <c r="X110" s="7"/>
      <c r="Y110" s="7"/>
      <c r="Z110" s="7"/>
    </row>
    <row r="111" ht="15.75" customHeight="1">
      <c r="A111" s="7"/>
      <c r="B111" s="7"/>
      <c r="C111" s="7"/>
      <c r="D111" s="7"/>
      <c r="E111" s="7"/>
      <c r="F111" s="7"/>
      <c r="G111" s="7"/>
      <c r="H111" s="7"/>
      <c r="I111" s="7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7"/>
      <c r="W111" s="7"/>
      <c r="X111" s="7"/>
      <c r="Y111" s="7"/>
      <c r="Z111" s="7"/>
    </row>
    <row r="112" ht="15.75" customHeight="1">
      <c r="A112" s="7"/>
      <c r="B112" s="7"/>
      <c r="C112" s="7"/>
      <c r="D112" s="7"/>
      <c r="E112" s="7"/>
      <c r="F112" s="7"/>
      <c r="G112" s="7"/>
      <c r="H112" s="7"/>
      <c r="I112" s="7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7"/>
      <c r="W112" s="7"/>
      <c r="X112" s="7"/>
      <c r="Y112" s="7"/>
      <c r="Z112" s="7"/>
    </row>
    <row r="113" ht="15.75" customHeight="1">
      <c r="A113" s="7"/>
      <c r="B113" s="7"/>
      <c r="C113" s="7"/>
      <c r="D113" s="7"/>
      <c r="E113" s="7"/>
      <c r="F113" s="7"/>
      <c r="G113" s="7"/>
      <c r="H113" s="7"/>
      <c r="I113" s="7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7"/>
      <c r="W113" s="7"/>
      <c r="X113" s="7"/>
      <c r="Y113" s="7"/>
      <c r="Z113" s="7"/>
    </row>
    <row r="114" ht="15.75" customHeight="1">
      <c r="A114" s="7"/>
      <c r="B114" s="7"/>
      <c r="C114" s="7"/>
      <c r="D114" s="7"/>
      <c r="E114" s="7"/>
      <c r="F114" s="7"/>
      <c r="G114" s="7"/>
      <c r="H114" s="7"/>
      <c r="I114" s="7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7"/>
      <c r="W114" s="7"/>
      <c r="X114" s="7"/>
      <c r="Y114" s="7"/>
      <c r="Z114" s="7"/>
    </row>
    <row r="115" ht="15.75" customHeight="1">
      <c r="A115" s="7"/>
      <c r="B115" s="7"/>
      <c r="C115" s="7"/>
      <c r="D115" s="7"/>
      <c r="E115" s="7"/>
      <c r="F115" s="7"/>
      <c r="G115" s="7"/>
      <c r="H115" s="7"/>
      <c r="I115" s="7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7"/>
      <c r="W115" s="7"/>
      <c r="X115" s="7"/>
      <c r="Y115" s="7"/>
      <c r="Z115" s="7"/>
    </row>
    <row r="116" ht="15.75" customHeight="1">
      <c r="A116" s="7"/>
      <c r="B116" s="7"/>
      <c r="C116" s="7"/>
      <c r="D116" s="7"/>
      <c r="E116" s="7"/>
      <c r="F116" s="7"/>
      <c r="G116" s="7"/>
      <c r="H116" s="7"/>
      <c r="I116" s="7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7"/>
      <c r="W116" s="7"/>
      <c r="X116" s="7"/>
      <c r="Y116" s="7"/>
      <c r="Z116" s="7"/>
    </row>
    <row r="117" ht="15.75" customHeight="1">
      <c r="A117" s="7"/>
      <c r="B117" s="7"/>
      <c r="C117" s="7"/>
      <c r="D117" s="7"/>
      <c r="E117" s="7"/>
      <c r="F117" s="7"/>
      <c r="G117" s="7"/>
      <c r="H117" s="7"/>
      <c r="I117" s="7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7"/>
      <c r="W117" s="7"/>
      <c r="X117" s="7"/>
      <c r="Y117" s="7"/>
      <c r="Z117" s="7"/>
    </row>
    <row r="118" ht="15.75" customHeight="1">
      <c r="A118" s="7"/>
      <c r="B118" s="7"/>
      <c r="C118" s="7"/>
      <c r="D118" s="7"/>
      <c r="E118" s="7"/>
      <c r="F118" s="7"/>
      <c r="G118" s="7"/>
      <c r="H118" s="7"/>
      <c r="I118" s="7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7"/>
      <c r="W118" s="7"/>
      <c r="X118" s="7"/>
      <c r="Y118" s="7"/>
      <c r="Z118" s="7"/>
    </row>
    <row r="119" ht="15.75" customHeight="1">
      <c r="A119" s="7"/>
      <c r="B119" s="7"/>
      <c r="C119" s="7"/>
      <c r="D119" s="7"/>
      <c r="E119" s="7"/>
      <c r="F119" s="7"/>
      <c r="G119" s="7"/>
      <c r="H119" s="7"/>
      <c r="I119" s="7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7"/>
      <c r="W119" s="7"/>
      <c r="X119" s="7"/>
      <c r="Y119" s="7"/>
      <c r="Z119" s="7"/>
    </row>
    <row r="120" ht="15.75" customHeight="1">
      <c r="A120" s="7"/>
      <c r="B120" s="7"/>
      <c r="C120" s="7"/>
      <c r="D120" s="7"/>
      <c r="E120" s="7"/>
      <c r="F120" s="7"/>
      <c r="G120" s="7"/>
      <c r="H120" s="7"/>
      <c r="I120" s="7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7"/>
      <c r="W120" s="7"/>
      <c r="X120" s="7"/>
      <c r="Y120" s="7"/>
      <c r="Z120" s="7"/>
    </row>
    <row r="121" ht="15.75" customHeight="1">
      <c r="A121" s="7"/>
      <c r="B121" s="7"/>
      <c r="C121" s="7"/>
      <c r="D121" s="7"/>
      <c r="E121" s="7"/>
      <c r="F121" s="7"/>
      <c r="G121" s="7"/>
      <c r="H121" s="7"/>
      <c r="I121" s="7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7"/>
      <c r="W121" s="7"/>
      <c r="X121" s="7"/>
      <c r="Y121" s="7"/>
      <c r="Z121" s="7"/>
    </row>
    <row r="122" ht="15.75" customHeight="1">
      <c r="A122" s="7"/>
      <c r="B122" s="7"/>
      <c r="C122" s="7"/>
      <c r="D122" s="7"/>
      <c r="E122" s="7"/>
      <c r="F122" s="7"/>
      <c r="G122" s="7"/>
      <c r="H122" s="7"/>
      <c r="I122" s="7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7"/>
      <c r="W122" s="7"/>
      <c r="X122" s="7"/>
      <c r="Y122" s="7"/>
      <c r="Z122" s="7"/>
    </row>
    <row r="123" ht="15.75" customHeight="1">
      <c r="A123" s="7"/>
      <c r="B123" s="7"/>
      <c r="C123" s="7"/>
      <c r="D123" s="7"/>
      <c r="E123" s="7"/>
      <c r="F123" s="7"/>
      <c r="G123" s="7"/>
      <c r="H123" s="7"/>
      <c r="I123" s="7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7"/>
      <c r="W123" s="7"/>
      <c r="X123" s="7"/>
      <c r="Y123" s="7"/>
      <c r="Z123" s="7"/>
    </row>
    <row r="124" ht="15.75" customHeight="1">
      <c r="A124" s="7"/>
      <c r="B124" s="7"/>
      <c r="C124" s="7"/>
      <c r="D124" s="7"/>
      <c r="E124" s="7"/>
      <c r="F124" s="7"/>
      <c r="G124" s="7"/>
      <c r="H124" s="7"/>
      <c r="I124" s="7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7"/>
      <c r="W124" s="7"/>
      <c r="X124" s="7"/>
      <c r="Y124" s="7"/>
      <c r="Z124" s="7"/>
    </row>
    <row r="125" ht="15.75" customHeight="1">
      <c r="A125" s="7"/>
      <c r="B125" s="7"/>
      <c r="C125" s="7"/>
      <c r="D125" s="7"/>
      <c r="E125" s="7"/>
      <c r="F125" s="7"/>
      <c r="G125" s="7"/>
      <c r="H125" s="7"/>
      <c r="I125" s="7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7"/>
      <c r="W125" s="7"/>
      <c r="X125" s="7"/>
      <c r="Y125" s="7"/>
      <c r="Z125" s="7"/>
    </row>
    <row r="126" ht="15.75" customHeight="1">
      <c r="A126" s="7"/>
      <c r="B126" s="7"/>
      <c r="C126" s="7"/>
      <c r="D126" s="7"/>
      <c r="E126" s="7"/>
      <c r="F126" s="7"/>
      <c r="G126" s="7"/>
      <c r="H126" s="7"/>
      <c r="I126" s="7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7"/>
      <c r="W126" s="7"/>
      <c r="X126" s="7"/>
      <c r="Y126" s="7"/>
      <c r="Z126" s="7"/>
    </row>
    <row r="127" ht="15.75" customHeight="1">
      <c r="A127" s="7"/>
      <c r="B127" s="7"/>
      <c r="C127" s="7"/>
      <c r="D127" s="7"/>
      <c r="E127" s="7"/>
      <c r="F127" s="7"/>
      <c r="G127" s="7"/>
      <c r="H127" s="7"/>
      <c r="I127" s="7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7"/>
      <c r="W127" s="7"/>
      <c r="X127" s="7"/>
      <c r="Y127" s="7"/>
      <c r="Z127" s="7"/>
    </row>
    <row r="128" ht="15.75" customHeight="1">
      <c r="A128" s="7"/>
      <c r="B128" s="7"/>
      <c r="C128" s="7"/>
      <c r="D128" s="7"/>
      <c r="E128" s="7"/>
      <c r="F128" s="7"/>
      <c r="G128" s="7"/>
      <c r="H128" s="7"/>
      <c r="I128" s="7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7"/>
      <c r="W128" s="7"/>
      <c r="X128" s="7"/>
      <c r="Y128" s="7"/>
      <c r="Z128" s="7"/>
    </row>
    <row r="129" ht="15.75" customHeight="1">
      <c r="A129" s="7"/>
      <c r="B129" s="7"/>
      <c r="C129" s="7"/>
      <c r="D129" s="7"/>
      <c r="E129" s="7"/>
      <c r="F129" s="7"/>
      <c r="G129" s="7"/>
      <c r="H129" s="7"/>
      <c r="I129" s="7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7"/>
      <c r="W129" s="7"/>
      <c r="X129" s="7"/>
      <c r="Y129" s="7"/>
      <c r="Z129" s="7"/>
    </row>
    <row r="130" ht="15.75" customHeight="1">
      <c r="A130" s="7"/>
      <c r="B130" s="7"/>
      <c r="C130" s="7"/>
      <c r="D130" s="7"/>
      <c r="E130" s="7"/>
      <c r="F130" s="7"/>
      <c r="G130" s="7"/>
      <c r="H130" s="7"/>
      <c r="I130" s="7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7"/>
      <c r="W130" s="7"/>
      <c r="X130" s="7"/>
      <c r="Y130" s="7"/>
      <c r="Z130" s="7"/>
    </row>
    <row r="131" ht="15.75" customHeight="1">
      <c r="A131" s="7"/>
      <c r="B131" s="7"/>
      <c r="C131" s="7"/>
      <c r="D131" s="7"/>
      <c r="E131" s="7"/>
      <c r="F131" s="7"/>
      <c r="G131" s="7"/>
      <c r="H131" s="7"/>
      <c r="I131" s="7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7"/>
      <c r="W131" s="7"/>
      <c r="X131" s="7"/>
      <c r="Y131" s="7"/>
      <c r="Z131" s="7"/>
    </row>
    <row r="132" ht="15.75" customHeight="1">
      <c r="A132" s="7"/>
      <c r="B132" s="7"/>
      <c r="C132" s="7"/>
      <c r="D132" s="7"/>
      <c r="E132" s="7"/>
      <c r="F132" s="7"/>
      <c r="G132" s="7"/>
      <c r="H132" s="7"/>
      <c r="I132" s="7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7"/>
      <c r="W132" s="7"/>
      <c r="X132" s="7"/>
      <c r="Y132" s="7"/>
      <c r="Z132" s="7"/>
    </row>
    <row r="133" ht="15.75" customHeight="1">
      <c r="A133" s="7"/>
      <c r="B133" s="7"/>
      <c r="C133" s="7"/>
      <c r="D133" s="7"/>
      <c r="E133" s="7"/>
      <c r="F133" s="7"/>
      <c r="G133" s="7"/>
      <c r="H133" s="7"/>
      <c r="I133" s="7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7"/>
      <c r="W133" s="7"/>
      <c r="X133" s="7"/>
      <c r="Y133" s="7"/>
      <c r="Z133" s="7"/>
    </row>
    <row r="134" ht="15.75" customHeight="1">
      <c r="A134" s="7"/>
      <c r="B134" s="7"/>
      <c r="C134" s="7"/>
      <c r="D134" s="7"/>
      <c r="E134" s="7"/>
      <c r="F134" s="7"/>
      <c r="G134" s="7"/>
      <c r="H134" s="7"/>
      <c r="I134" s="7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7"/>
      <c r="W134" s="7"/>
      <c r="X134" s="7"/>
      <c r="Y134" s="7"/>
      <c r="Z134" s="7"/>
    </row>
    <row r="135" ht="15.75" customHeight="1">
      <c r="A135" s="7"/>
      <c r="B135" s="7"/>
      <c r="C135" s="7"/>
      <c r="D135" s="7"/>
      <c r="E135" s="7"/>
      <c r="F135" s="7"/>
      <c r="G135" s="7"/>
      <c r="H135" s="7"/>
      <c r="I135" s="7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7"/>
      <c r="W135" s="7"/>
      <c r="X135" s="7"/>
      <c r="Y135" s="7"/>
      <c r="Z135" s="7"/>
    </row>
    <row r="136" ht="15.75" customHeight="1">
      <c r="A136" s="7"/>
      <c r="B136" s="7"/>
      <c r="C136" s="7"/>
      <c r="D136" s="7"/>
      <c r="E136" s="7"/>
      <c r="F136" s="7"/>
      <c r="G136" s="7"/>
      <c r="H136" s="7"/>
      <c r="I136" s="7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7"/>
      <c r="W136" s="7"/>
      <c r="X136" s="7"/>
      <c r="Y136" s="7"/>
      <c r="Z136" s="7"/>
    </row>
    <row r="137" ht="15.75" customHeight="1">
      <c r="A137" s="7"/>
      <c r="B137" s="7"/>
      <c r="C137" s="7"/>
      <c r="D137" s="7"/>
      <c r="E137" s="7"/>
      <c r="F137" s="7"/>
      <c r="G137" s="7"/>
      <c r="H137" s="7"/>
      <c r="I137" s="7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7"/>
      <c r="W137" s="7"/>
      <c r="X137" s="7"/>
      <c r="Y137" s="7"/>
      <c r="Z137" s="7"/>
    </row>
    <row r="138" ht="15.75" customHeight="1">
      <c r="A138" s="7"/>
      <c r="B138" s="7"/>
      <c r="C138" s="7"/>
      <c r="D138" s="7"/>
      <c r="E138" s="7"/>
      <c r="F138" s="7"/>
      <c r="G138" s="7"/>
      <c r="H138" s="7"/>
      <c r="I138" s="7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7"/>
      <c r="W138" s="7"/>
      <c r="X138" s="7"/>
      <c r="Y138" s="7"/>
      <c r="Z138" s="7"/>
    </row>
    <row r="139" ht="15.75" customHeight="1">
      <c r="A139" s="7"/>
      <c r="B139" s="7"/>
      <c r="C139" s="7"/>
      <c r="D139" s="7"/>
      <c r="E139" s="7"/>
      <c r="F139" s="7"/>
      <c r="G139" s="7"/>
      <c r="H139" s="7"/>
      <c r="I139" s="7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7"/>
      <c r="W139" s="7"/>
      <c r="X139" s="7"/>
      <c r="Y139" s="7"/>
      <c r="Z139" s="7"/>
    </row>
    <row r="140" ht="15.75" customHeight="1">
      <c r="A140" s="7"/>
      <c r="B140" s="7"/>
      <c r="C140" s="7"/>
      <c r="D140" s="7"/>
      <c r="E140" s="7"/>
      <c r="F140" s="7"/>
      <c r="G140" s="7"/>
      <c r="H140" s="7"/>
      <c r="I140" s="7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7"/>
      <c r="W140" s="7"/>
      <c r="X140" s="7"/>
      <c r="Y140" s="7"/>
      <c r="Z140" s="7"/>
    </row>
    <row r="141" ht="15.75" customHeight="1">
      <c r="A141" s="7"/>
      <c r="B141" s="7"/>
      <c r="C141" s="7"/>
      <c r="D141" s="7"/>
      <c r="E141" s="7"/>
      <c r="F141" s="7"/>
      <c r="G141" s="7"/>
      <c r="H141" s="7"/>
      <c r="I141" s="7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7"/>
      <c r="W141" s="7"/>
      <c r="X141" s="7"/>
      <c r="Y141" s="7"/>
      <c r="Z141" s="7"/>
    </row>
    <row r="142" ht="15.75" customHeight="1">
      <c r="A142" s="7"/>
      <c r="B142" s="7"/>
      <c r="C142" s="7"/>
      <c r="D142" s="7"/>
      <c r="E142" s="7"/>
      <c r="F142" s="7"/>
      <c r="G142" s="7"/>
      <c r="H142" s="7"/>
      <c r="I142" s="7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7"/>
      <c r="W142" s="7"/>
      <c r="X142" s="7"/>
      <c r="Y142" s="7"/>
      <c r="Z142" s="7"/>
    </row>
    <row r="143" ht="15.75" customHeight="1">
      <c r="A143" s="7"/>
      <c r="B143" s="7"/>
      <c r="C143" s="7"/>
      <c r="D143" s="7"/>
      <c r="E143" s="7"/>
      <c r="F143" s="7"/>
      <c r="G143" s="7"/>
      <c r="H143" s="7"/>
      <c r="I143" s="7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7"/>
      <c r="W143" s="7"/>
      <c r="X143" s="7"/>
      <c r="Y143" s="7"/>
      <c r="Z143" s="7"/>
    </row>
    <row r="144" ht="15.75" customHeight="1">
      <c r="A144" s="7"/>
      <c r="B144" s="7"/>
      <c r="C144" s="7"/>
      <c r="D144" s="7"/>
      <c r="E144" s="7"/>
      <c r="F144" s="7"/>
      <c r="G144" s="7"/>
      <c r="H144" s="7"/>
      <c r="I144" s="7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7"/>
      <c r="W144" s="7"/>
      <c r="X144" s="7"/>
      <c r="Y144" s="7"/>
      <c r="Z144" s="7"/>
    </row>
    <row r="145" ht="15.75" customHeight="1">
      <c r="A145" s="7"/>
      <c r="B145" s="7"/>
      <c r="C145" s="7"/>
      <c r="D145" s="7"/>
      <c r="E145" s="7"/>
      <c r="F145" s="7"/>
      <c r="G145" s="7"/>
      <c r="H145" s="7"/>
      <c r="I145" s="7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7"/>
      <c r="W145" s="7"/>
      <c r="X145" s="7"/>
      <c r="Y145" s="7"/>
      <c r="Z145" s="7"/>
    </row>
    <row r="146" ht="15.75" customHeight="1">
      <c r="A146" s="7"/>
      <c r="B146" s="7"/>
      <c r="C146" s="7"/>
      <c r="D146" s="7"/>
      <c r="E146" s="7"/>
      <c r="F146" s="7"/>
      <c r="G146" s="7"/>
      <c r="H146" s="7"/>
      <c r="I146" s="7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7"/>
      <c r="W146" s="7"/>
      <c r="X146" s="7"/>
      <c r="Y146" s="7"/>
      <c r="Z146" s="7"/>
    </row>
    <row r="147" ht="15.75" customHeight="1">
      <c r="A147" s="7"/>
      <c r="B147" s="7"/>
      <c r="C147" s="7"/>
      <c r="D147" s="7"/>
      <c r="E147" s="7"/>
      <c r="F147" s="7"/>
      <c r="G147" s="7"/>
      <c r="H147" s="7"/>
      <c r="I147" s="7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7"/>
      <c r="W147" s="7"/>
      <c r="X147" s="7"/>
      <c r="Y147" s="7"/>
      <c r="Z147" s="7"/>
    </row>
    <row r="148" ht="15.75" customHeight="1">
      <c r="A148" s="7"/>
      <c r="B148" s="7"/>
      <c r="C148" s="7"/>
      <c r="D148" s="7"/>
      <c r="E148" s="7"/>
      <c r="F148" s="7"/>
      <c r="G148" s="7"/>
      <c r="H148" s="7"/>
      <c r="I148" s="7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7"/>
      <c r="W148" s="7"/>
      <c r="X148" s="7"/>
      <c r="Y148" s="7"/>
      <c r="Z148" s="7"/>
    </row>
    <row r="149" ht="15.75" customHeight="1">
      <c r="A149" s="7"/>
      <c r="B149" s="7"/>
      <c r="C149" s="7"/>
      <c r="D149" s="7"/>
      <c r="E149" s="7"/>
      <c r="F149" s="7"/>
      <c r="G149" s="7"/>
      <c r="H149" s="7"/>
      <c r="I149" s="7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7"/>
      <c r="W149" s="7"/>
      <c r="X149" s="7"/>
      <c r="Y149" s="7"/>
      <c r="Z149" s="7"/>
    </row>
    <row r="150" ht="15.75" customHeight="1">
      <c r="A150" s="7"/>
      <c r="B150" s="7"/>
      <c r="C150" s="7"/>
      <c r="D150" s="7"/>
      <c r="E150" s="7"/>
      <c r="F150" s="7"/>
      <c r="G150" s="7"/>
      <c r="H150" s="7"/>
      <c r="I150" s="7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7"/>
      <c r="W150" s="7"/>
      <c r="X150" s="7"/>
      <c r="Y150" s="7"/>
      <c r="Z150" s="7"/>
    </row>
    <row r="151" ht="15.75" customHeight="1">
      <c r="A151" s="7"/>
      <c r="B151" s="7"/>
      <c r="C151" s="7"/>
      <c r="D151" s="7"/>
      <c r="E151" s="7"/>
      <c r="F151" s="7"/>
      <c r="G151" s="7"/>
      <c r="H151" s="7"/>
      <c r="I151" s="7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7"/>
      <c r="W151" s="7"/>
      <c r="X151" s="7"/>
      <c r="Y151" s="7"/>
      <c r="Z151" s="7"/>
    </row>
    <row r="152" ht="15.75" customHeight="1">
      <c r="A152" s="7"/>
      <c r="B152" s="7"/>
      <c r="C152" s="7"/>
      <c r="D152" s="7"/>
      <c r="E152" s="7"/>
      <c r="F152" s="7"/>
      <c r="G152" s="7"/>
      <c r="H152" s="7"/>
      <c r="I152" s="7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7"/>
      <c r="W152" s="7"/>
      <c r="X152" s="7"/>
      <c r="Y152" s="7"/>
      <c r="Z152" s="7"/>
    </row>
    <row r="153" ht="15.75" customHeight="1">
      <c r="A153" s="7"/>
      <c r="B153" s="7"/>
      <c r="C153" s="7"/>
      <c r="D153" s="7"/>
      <c r="E153" s="7"/>
      <c r="F153" s="7"/>
      <c r="G153" s="7"/>
      <c r="H153" s="7"/>
      <c r="I153" s="7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7"/>
      <c r="W153" s="7"/>
      <c r="X153" s="7"/>
      <c r="Y153" s="7"/>
      <c r="Z153" s="7"/>
    </row>
    <row r="154" ht="15.75" customHeight="1">
      <c r="A154" s="7"/>
      <c r="B154" s="7"/>
      <c r="C154" s="7"/>
      <c r="D154" s="7"/>
      <c r="E154" s="7"/>
      <c r="F154" s="7"/>
      <c r="G154" s="7"/>
      <c r="H154" s="7"/>
      <c r="I154" s="7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7"/>
      <c r="W154" s="7"/>
      <c r="X154" s="7"/>
      <c r="Y154" s="7"/>
      <c r="Z154" s="7"/>
    </row>
    <row r="155" ht="15.75" customHeight="1">
      <c r="A155" s="7"/>
      <c r="B155" s="7"/>
      <c r="C155" s="7"/>
      <c r="D155" s="7"/>
      <c r="E155" s="7"/>
      <c r="F155" s="7"/>
      <c r="G155" s="7"/>
      <c r="H155" s="7"/>
      <c r="I155" s="7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7"/>
      <c r="W155" s="7"/>
      <c r="X155" s="7"/>
      <c r="Y155" s="7"/>
      <c r="Z155" s="7"/>
    </row>
    <row r="156" ht="15.75" customHeight="1">
      <c r="A156" s="7"/>
      <c r="B156" s="7"/>
      <c r="C156" s="7"/>
      <c r="D156" s="7"/>
      <c r="E156" s="7"/>
      <c r="F156" s="7"/>
      <c r="G156" s="7"/>
      <c r="H156" s="7"/>
      <c r="I156" s="7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7"/>
      <c r="W156" s="7"/>
      <c r="X156" s="7"/>
      <c r="Y156" s="7"/>
      <c r="Z156" s="7"/>
    </row>
    <row r="157" ht="15.75" customHeight="1">
      <c r="A157" s="7"/>
      <c r="B157" s="7"/>
      <c r="C157" s="7"/>
      <c r="D157" s="7"/>
      <c r="E157" s="7"/>
      <c r="F157" s="7"/>
      <c r="G157" s="7"/>
      <c r="H157" s="7"/>
      <c r="I157" s="7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7"/>
      <c r="W157" s="7"/>
      <c r="X157" s="7"/>
      <c r="Y157" s="7"/>
      <c r="Z157" s="7"/>
    </row>
    <row r="158" ht="15.75" customHeight="1">
      <c r="A158" s="7"/>
      <c r="B158" s="7"/>
      <c r="C158" s="7"/>
      <c r="D158" s="7"/>
      <c r="E158" s="7"/>
      <c r="F158" s="7"/>
      <c r="G158" s="7"/>
      <c r="H158" s="7"/>
      <c r="I158" s="7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7"/>
      <c r="W158" s="7"/>
      <c r="X158" s="7"/>
      <c r="Y158" s="7"/>
      <c r="Z158" s="7"/>
    </row>
    <row r="159" ht="15.75" customHeight="1">
      <c r="A159" s="7"/>
      <c r="B159" s="7"/>
      <c r="C159" s="7"/>
      <c r="D159" s="7"/>
      <c r="E159" s="7"/>
      <c r="F159" s="7"/>
      <c r="G159" s="7"/>
      <c r="H159" s="7"/>
      <c r="I159" s="7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7"/>
      <c r="W159" s="7"/>
      <c r="X159" s="7"/>
      <c r="Y159" s="7"/>
      <c r="Z159" s="7"/>
    </row>
    <row r="160" ht="15.75" customHeight="1">
      <c r="A160" s="7"/>
      <c r="B160" s="7"/>
      <c r="C160" s="7"/>
      <c r="D160" s="7"/>
      <c r="E160" s="7"/>
      <c r="F160" s="7"/>
      <c r="G160" s="7"/>
      <c r="H160" s="7"/>
      <c r="I160" s="7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7"/>
      <c r="W160" s="7"/>
      <c r="X160" s="7"/>
      <c r="Y160" s="7"/>
      <c r="Z160" s="7"/>
    </row>
    <row r="161" ht="15.75" customHeight="1">
      <c r="A161" s="7"/>
      <c r="B161" s="7"/>
      <c r="C161" s="7"/>
      <c r="D161" s="7"/>
      <c r="E161" s="7"/>
      <c r="F161" s="7"/>
      <c r="G161" s="7"/>
      <c r="H161" s="7"/>
      <c r="I161" s="7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7"/>
      <c r="W161" s="7"/>
      <c r="X161" s="7"/>
      <c r="Y161" s="7"/>
      <c r="Z161" s="7"/>
    </row>
    <row r="162" ht="15.75" customHeight="1">
      <c r="A162" s="7"/>
      <c r="B162" s="7"/>
      <c r="C162" s="7"/>
      <c r="D162" s="7"/>
      <c r="E162" s="7"/>
      <c r="F162" s="7"/>
      <c r="G162" s="7"/>
      <c r="H162" s="7"/>
      <c r="I162" s="7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7"/>
      <c r="W162" s="7"/>
      <c r="X162" s="7"/>
      <c r="Y162" s="7"/>
      <c r="Z162" s="7"/>
    </row>
    <row r="163" ht="15.75" customHeight="1">
      <c r="A163" s="7"/>
      <c r="B163" s="7"/>
      <c r="C163" s="7"/>
      <c r="D163" s="7"/>
      <c r="E163" s="7"/>
      <c r="F163" s="7"/>
      <c r="G163" s="7"/>
      <c r="H163" s="7"/>
      <c r="I163" s="7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7"/>
      <c r="W163" s="7"/>
      <c r="X163" s="7"/>
      <c r="Y163" s="7"/>
      <c r="Z163" s="7"/>
    </row>
    <row r="164" ht="15.75" customHeight="1">
      <c r="A164" s="7"/>
      <c r="B164" s="7"/>
      <c r="C164" s="7"/>
      <c r="D164" s="7"/>
      <c r="E164" s="7"/>
      <c r="F164" s="7"/>
      <c r="G164" s="7"/>
      <c r="H164" s="7"/>
      <c r="I164" s="7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7"/>
      <c r="W164" s="7"/>
      <c r="X164" s="7"/>
      <c r="Y164" s="7"/>
      <c r="Z164" s="7"/>
    </row>
    <row r="165" ht="15.75" customHeight="1">
      <c r="A165" s="7"/>
      <c r="B165" s="7"/>
      <c r="C165" s="7"/>
      <c r="D165" s="7"/>
      <c r="E165" s="7"/>
      <c r="F165" s="7"/>
      <c r="G165" s="7"/>
      <c r="H165" s="7"/>
      <c r="I165" s="7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7"/>
      <c r="W165" s="7"/>
      <c r="X165" s="7"/>
      <c r="Y165" s="7"/>
      <c r="Z165" s="7"/>
    </row>
    <row r="166" ht="15.75" customHeight="1">
      <c r="A166" s="7"/>
      <c r="B166" s="7"/>
      <c r="C166" s="7"/>
      <c r="D166" s="7"/>
      <c r="E166" s="7"/>
      <c r="F166" s="7"/>
      <c r="G166" s="7"/>
      <c r="H166" s="7"/>
      <c r="I166" s="7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7"/>
      <c r="W166" s="7"/>
      <c r="X166" s="7"/>
      <c r="Y166" s="7"/>
      <c r="Z166" s="7"/>
    </row>
    <row r="167" ht="15.75" customHeight="1">
      <c r="A167" s="7"/>
      <c r="B167" s="7"/>
      <c r="C167" s="7"/>
      <c r="D167" s="7"/>
      <c r="E167" s="7"/>
      <c r="F167" s="7"/>
      <c r="G167" s="7"/>
      <c r="H167" s="7"/>
      <c r="I167" s="7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7"/>
      <c r="W167" s="7"/>
      <c r="X167" s="7"/>
      <c r="Y167" s="7"/>
      <c r="Z167" s="7"/>
    </row>
    <row r="168" ht="15.75" customHeight="1">
      <c r="A168" s="7"/>
      <c r="B168" s="7"/>
      <c r="C168" s="7"/>
      <c r="D168" s="7"/>
      <c r="E168" s="7"/>
      <c r="F168" s="7"/>
      <c r="G168" s="7"/>
      <c r="H168" s="7"/>
      <c r="I168" s="7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7"/>
      <c r="W168" s="7"/>
      <c r="X168" s="7"/>
      <c r="Y168" s="7"/>
      <c r="Z168" s="7"/>
    </row>
    <row r="169" ht="15.75" customHeight="1">
      <c r="A169" s="7"/>
      <c r="B169" s="7"/>
      <c r="C169" s="7"/>
      <c r="D169" s="7"/>
      <c r="E169" s="7"/>
      <c r="F169" s="7"/>
      <c r="G169" s="7"/>
      <c r="H169" s="7"/>
      <c r="I169" s="7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7"/>
      <c r="W169" s="7"/>
      <c r="X169" s="7"/>
      <c r="Y169" s="7"/>
      <c r="Z169" s="7"/>
    </row>
    <row r="170" ht="15.75" customHeight="1">
      <c r="A170" s="7"/>
      <c r="B170" s="7"/>
      <c r="C170" s="7"/>
      <c r="D170" s="7"/>
      <c r="E170" s="7"/>
      <c r="F170" s="7"/>
      <c r="G170" s="7"/>
      <c r="H170" s="7"/>
      <c r="I170" s="7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7"/>
      <c r="W170" s="7"/>
      <c r="X170" s="7"/>
      <c r="Y170" s="7"/>
      <c r="Z170" s="7"/>
    </row>
    <row r="171" ht="15.75" customHeight="1">
      <c r="A171" s="7"/>
      <c r="B171" s="7"/>
      <c r="C171" s="7"/>
      <c r="D171" s="7"/>
      <c r="E171" s="7"/>
      <c r="F171" s="7"/>
      <c r="G171" s="7"/>
      <c r="H171" s="7"/>
      <c r="I171" s="7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7"/>
      <c r="W171" s="7"/>
      <c r="X171" s="7"/>
      <c r="Y171" s="7"/>
      <c r="Z171" s="7"/>
    </row>
    <row r="172" ht="15.75" customHeight="1">
      <c r="A172" s="7"/>
      <c r="B172" s="7"/>
      <c r="C172" s="7"/>
      <c r="D172" s="7"/>
      <c r="E172" s="7"/>
      <c r="F172" s="7"/>
      <c r="G172" s="7"/>
      <c r="H172" s="7"/>
      <c r="I172" s="7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7"/>
      <c r="W172" s="7"/>
      <c r="X172" s="7"/>
      <c r="Y172" s="7"/>
      <c r="Z172" s="7"/>
    </row>
    <row r="173" ht="15.75" customHeight="1">
      <c r="A173" s="7"/>
      <c r="B173" s="7"/>
      <c r="C173" s="7"/>
      <c r="D173" s="7"/>
      <c r="E173" s="7"/>
      <c r="F173" s="7"/>
      <c r="G173" s="7"/>
      <c r="H173" s="7"/>
      <c r="I173" s="7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7"/>
      <c r="W173" s="7"/>
      <c r="X173" s="7"/>
      <c r="Y173" s="7"/>
      <c r="Z173" s="7"/>
    </row>
    <row r="174" ht="15.75" customHeight="1">
      <c r="A174" s="7"/>
      <c r="B174" s="7"/>
      <c r="C174" s="7"/>
      <c r="D174" s="7"/>
      <c r="E174" s="7"/>
      <c r="F174" s="7"/>
      <c r="G174" s="7"/>
      <c r="H174" s="7"/>
      <c r="I174" s="7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7"/>
      <c r="W174" s="7"/>
      <c r="X174" s="7"/>
      <c r="Y174" s="7"/>
      <c r="Z174" s="7"/>
    </row>
    <row r="175" ht="15.75" customHeight="1">
      <c r="A175" s="7"/>
      <c r="B175" s="7"/>
      <c r="C175" s="7"/>
      <c r="D175" s="7"/>
      <c r="E175" s="7"/>
      <c r="F175" s="7"/>
      <c r="G175" s="7"/>
      <c r="H175" s="7"/>
      <c r="I175" s="7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7"/>
      <c r="W175" s="7"/>
      <c r="X175" s="7"/>
      <c r="Y175" s="7"/>
      <c r="Z175" s="7"/>
    </row>
    <row r="176" ht="15.75" customHeight="1">
      <c r="A176" s="7"/>
      <c r="B176" s="7"/>
      <c r="C176" s="7"/>
      <c r="D176" s="7"/>
      <c r="E176" s="7"/>
      <c r="F176" s="7"/>
      <c r="G176" s="7"/>
      <c r="H176" s="7"/>
      <c r="I176" s="7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7"/>
      <c r="W176" s="7"/>
      <c r="X176" s="7"/>
      <c r="Y176" s="7"/>
      <c r="Z176" s="7"/>
    </row>
    <row r="177" ht="15.75" customHeight="1">
      <c r="A177" s="7"/>
      <c r="B177" s="7"/>
      <c r="C177" s="7"/>
      <c r="D177" s="7"/>
      <c r="E177" s="7"/>
      <c r="F177" s="7"/>
      <c r="G177" s="7"/>
      <c r="H177" s="7"/>
      <c r="I177" s="7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7"/>
      <c r="W177" s="7"/>
      <c r="X177" s="7"/>
      <c r="Y177" s="7"/>
      <c r="Z177" s="7"/>
    </row>
    <row r="178" ht="15.75" customHeight="1">
      <c r="A178" s="7"/>
      <c r="B178" s="7"/>
      <c r="C178" s="7"/>
      <c r="D178" s="7"/>
      <c r="E178" s="7"/>
      <c r="F178" s="7"/>
      <c r="G178" s="7"/>
      <c r="H178" s="7"/>
      <c r="I178" s="7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7"/>
      <c r="W178" s="7"/>
      <c r="X178" s="7"/>
      <c r="Y178" s="7"/>
      <c r="Z178" s="7"/>
    </row>
    <row r="179" ht="15.75" customHeight="1">
      <c r="A179" s="7"/>
      <c r="B179" s="7"/>
      <c r="C179" s="7"/>
      <c r="D179" s="7"/>
      <c r="E179" s="7"/>
      <c r="F179" s="7"/>
      <c r="G179" s="7"/>
      <c r="H179" s="7"/>
      <c r="I179" s="7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7"/>
      <c r="W179" s="7"/>
      <c r="X179" s="7"/>
      <c r="Y179" s="7"/>
      <c r="Z179" s="7"/>
    </row>
    <row r="180" ht="15.75" customHeight="1">
      <c r="A180" s="7"/>
      <c r="B180" s="7"/>
      <c r="C180" s="7"/>
      <c r="D180" s="7"/>
      <c r="E180" s="7"/>
      <c r="F180" s="7"/>
      <c r="G180" s="7"/>
      <c r="H180" s="7"/>
      <c r="I180" s="7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7"/>
      <c r="W180" s="7"/>
      <c r="X180" s="7"/>
      <c r="Y180" s="7"/>
      <c r="Z180" s="7"/>
    </row>
    <row r="181" ht="15.75" customHeight="1">
      <c r="A181" s="7"/>
      <c r="B181" s="7"/>
      <c r="C181" s="7"/>
      <c r="D181" s="7"/>
      <c r="E181" s="7"/>
      <c r="F181" s="7"/>
      <c r="G181" s="7"/>
      <c r="H181" s="7"/>
      <c r="I181" s="7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7"/>
      <c r="W181" s="7"/>
      <c r="X181" s="7"/>
      <c r="Y181" s="7"/>
      <c r="Z181" s="7"/>
    </row>
    <row r="182" ht="15.75" customHeight="1">
      <c r="A182" s="7"/>
      <c r="B182" s="7"/>
      <c r="C182" s="7"/>
      <c r="D182" s="7"/>
      <c r="E182" s="7"/>
      <c r="F182" s="7"/>
      <c r="G182" s="7"/>
      <c r="H182" s="7"/>
      <c r="I182" s="7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7"/>
      <c r="W182" s="7"/>
      <c r="X182" s="7"/>
      <c r="Y182" s="7"/>
      <c r="Z182" s="7"/>
    </row>
    <row r="183" ht="15.75" customHeight="1">
      <c r="A183" s="7"/>
      <c r="B183" s="7"/>
      <c r="C183" s="7"/>
      <c r="D183" s="7"/>
      <c r="E183" s="7"/>
      <c r="F183" s="7"/>
      <c r="G183" s="7"/>
      <c r="H183" s="7"/>
      <c r="I183" s="7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7"/>
      <c r="W183" s="7"/>
      <c r="X183" s="7"/>
      <c r="Y183" s="7"/>
      <c r="Z183" s="7"/>
    </row>
    <row r="184" ht="15.75" customHeight="1">
      <c r="A184" s="7"/>
      <c r="B184" s="7"/>
      <c r="C184" s="7"/>
      <c r="D184" s="7"/>
      <c r="E184" s="7"/>
      <c r="F184" s="7"/>
      <c r="G184" s="7"/>
      <c r="H184" s="7"/>
      <c r="I184" s="7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7"/>
      <c r="W184" s="7"/>
      <c r="X184" s="7"/>
      <c r="Y184" s="7"/>
      <c r="Z184" s="7"/>
    </row>
    <row r="185" ht="15.75" customHeight="1">
      <c r="A185" s="7"/>
      <c r="B185" s="7"/>
      <c r="C185" s="7"/>
      <c r="D185" s="7"/>
      <c r="E185" s="7"/>
      <c r="F185" s="7"/>
      <c r="G185" s="7"/>
      <c r="H185" s="7"/>
      <c r="I185" s="7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7"/>
      <c r="W185" s="7"/>
      <c r="X185" s="7"/>
      <c r="Y185" s="7"/>
      <c r="Z185" s="7"/>
    </row>
    <row r="186" ht="15.75" customHeight="1">
      <c r="A186" s="7"/>
      <c r="B186" s="7"/>
      <c r="C186" s="7"/>
      <c r="D186" s="7"/>
      <c r="E186" s="7"/>
      <c r="F186" s="7"/>
      <c r="G186" s="7"/>
      <c r="H186" s="7"/>
      <c r="I186" s="7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7"/>
      <c r="W186" s="7"/>
      <c r="X186" s="7"/>
      <c r="Y186" s="7"/>
      <c r="Z186" s="7"/>
    </row>
    <row r="187" ht="15.75" customHeight="1">
      <c r="A187" s="7"/>
      <c r="B187" s="7"/>
      <c r="C187" s="7"/>
      <c r="D187" s="7"/>
      <c r="E187" s="7"/>
      <c r="F187" s="7"/>
      <c r="G187" s="7"/>
      <c r="H187" s="7"/>
      <c r="I187" s="7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7"/>
      <c r="W187" s="7"/>
      <c r="X187" s="7"/>
      <c r="Y187" s="7"/>
      <c r="Z187" s="7"/>
    </row>
    <row r="188" ht="15.75" customHeight="1">
      <c r="A188" s="7"/>
      <c r="B188" s="7"/>
      <c r="C188" s="7"/>
      <c r="D188" s="7"/>
      <c r="E188" s="7"/>
      <c r="F188" s="7"/>
      <c r="G188" s="7"/>
      <c r="H188" s="7"/>
      <c r="I188" s="7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7"/>
      <c r="W188" s="7"/>
      <c r="X188" s="7"/>
      <c r="Y188" s="7"/>
      <c r="Z188" s="7"/>
    </row>
    <row r="189" ht="15.75" customHeight="1">
      <c r="A189" s="7"/>
      <c r="B189" s="7"/>
      <c r="C189" s="7"/>
      <c r="D189" s="7"/>
      <c r="E189" s="7"/>
      <c r="F189" s="7"/>
      <c r="G189" s="7"/>
      <c r="H189" s="7"/>
      <c r="I189" s="7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7"/>
      <c r="W189" s="7"/>
      <c r="X189" s="7"/>
      <c r="Y189" s="7"/>
      <c r="Z189" s="7"/>
    </row>
    <row r="190" ht="15.75" customHeight="1">
      <c r="A190" s="7"/>
      <c r="B190" s="7"/>
      <c r="C190" s="7"/>
      <c r="D190" s="7"/>
      <c r="E190" s="7"/>
      <c r="F190" s="7"/>
      <c r="G190" s="7"/>
      <c r="H190" s="7"/>
      <c r="I190" s="7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7"/>
      <c r="W190" s="7"/>
      <c r="X190" s="7"/>
      <c r="Y190" s="7"/>
      <c r="Z190" s="7"/>
    </row>
    <row r="191" ht="15.75" customHeight="1">
      <c r="A191" s="7"/>
      <c r="B191" s="7"/>
      <c r="C191" s="7"/>
      <c r="D191" s="7"/>
      <c r="E191" s="7"/>
      <c r="F191" s="7"/>
      <c r="G191" s="7"/>
      <c r="H191" s="7"/>
      <c r="I191" s="7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7"/>
      <c r="W191" s="7"/>
      <c r="X191" s="7"/>
      <c r="Y191" s="7"/>
      <c r="Z191" s="7"/>
    </row>
    <row r="192" ht="15.75" customHeight="1">
      <c r="A192" s="7"/>
      <c r="B192" s="7"/>
      <c r="C192" s="7"/>
      <c r="D192" s="7"/>
      <c r="E192" s="7"/>
      <c r="F192" s="7"/>
      <c r="G192" s="7"/>
      <c r="H192" s="7"/>
      <c r="I192" s="7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7"/>
      <c r="W192" s="7"/>
      <c r="X192" s="7"/>
      <c r="Y192" s="7"/>
      <c r="Z192" s="7"/>
    </row>
    <row r="193" ht="15.75" customHeight="1">
      <c r="A193" s="7"/>
      <c r="B193" s="7"/>
      <c r="C193" s="7"/>
      <c r="D193" s="7"/>
      <c r="E193" s="7"/>
      <c r="F193" s="7"/>
      <c r="G193" s="7"/>
      <c r="H193" s="7"/>
      <c r="I193" s="7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7"/>
      <c r="W193" s="7"/>
      <c r="X193" s="7"/>
      <c r="Y193" s="7"/>
      <c r="Z193" s="7"/>
    </row>
    <row r="194" ht="15.75" customHeight="1">
      <c r="A194" s="7"/>
      <c r="B194" s="7"/>
      <c r="C194" s="7"/>
      <c r="D194" s="7"/>
      <c r="E194" s="7"/>
      <c r="F194" s="7"/>
      <c r="G194" s="7"/>
      <c r="H194" s="7"/>
      <c r="I194" s="7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7"/>
      <c r="W194" s="7"/>
      <c r="X194" s="7"/>
      <c r="Y194" s="7"/>
      <c r="Z194" s="7"/>
    </row>
    <row r="195" ht="15.75" customHeight="1">
      <c r="A195" s="7"/>
      <c r="B195" s="7"/>
      <c r="C195" s="7"/>
      <c r="D195" s="7"/>
      <c r="E195" s="7"/>
      <c r="F195" s="7"/>
      <c r="G195" s="7"/>
      <c r="H195" s="7"/>
      <c r="I195" s="7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7"/>
      <c r="W195" s="7"/>
      <c r="X195" s="7"/>
      <c r="Y195" s="7"/>
      <c r="Z195" s="7"/>
    </row>
    <row r="196" ht="15.75" customHeight="1">
      <c r="A196" s="7"/>
      <c r="B196" s="7"/>
      <c r="C196" s="7"/>
      <c r="D196" s="7"/>
      <c r="E196" s="7"/>
      <c r="F196" s="7"/>
      <c r="G196" s="7"/>
      <c r="H196" s="7"/>
      <c r="I196" s="7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7"/>
      <c r="W196" s="7"/>
      <c r="X196" s="7"/>
      <c r="Y196" s="7"/>
      <c r="Z196" s="7"/>
    </row>
    <row r="197" ht="15.75" customHeight="1">
      <c r="A197" s="7"/>
      <c r="B197" s="7"/>
      <c r="C197" s="7"/>
      <c r="D197" s="7"/>
      <c r="E197" s="7"/>
      <c r="F197" s="7"/>
      <c r="G197" s="7"/>
      <c r="H197" s="7"/>
      <c r="I197" s="7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7"/>
      <c r="W197" s="7"/>
      <c r="X197" s="7"/>
      <c r="Y197" s="7"/>
      <c r="Z197" s="7"/>
    </row>
    <row r="198" ht="15.75" customHeight="1">
      <c r="A198" s="7"/>
      <c r="B198" s="7"/>
      <c r="C198" s="7"/>
      <c r="D198" s="7"/>
      <c r="E198" s="7"/>
      <c r="F198" s="7"/>
      <c r="G198" s="7"/>
      <c r="H198" s="7"/>
      <c r="I198" s="7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7"/>
      <c r="W198" s="7"/>
      <c r="X198" s="7"/>
      <c r="Y198" s="7"/>
      <c r="Z198" s="7"/>
    </row>
    <row r="199" ht="15.75" customHeight="1">
      <c r="A199" s="7"/>
      <c r="B199" s="7"/>
      <c r="C199" s="7"/>
      <c r="D199" s="7"/>
      <c r="E199" s="7"/>
      <c r="F199" s="7"/>
      <c r="G199" s="7"/>
      <c r="H199" s="7"/>
      <c r="I199" s="7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7"/>
      <c r="W199" s="7"/>
      <c r="X199" s="7"/>
      <c r="Y199" s="7"/>
      <c r="Z199" s="7"/>
    </row>
    <row r="200" ht="15.75" customHeight="1">
      <c r="A200" s="7"/>
      <c r="B200" s="7"/>
      <c r="C200" s="7"/>
      <c r="D200" s="7"/>
      <c r="E200" s="7"/>
      <c r="F200" s="7"/>
      <c r="G200" s="7"/>
      <c r="H200" s="7"/>
      <c r="I200" s="7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7"/>
      <c r="W200" s="7"/>
      <c r="X200" s="7"/>
      <c r="Y200" s="7"/>
      <c r="Z200" s="7"/>
    </row>
    <row r="201" ht="15.75" customHeight="1">
      <c r="A201" s="7"/>
      <c r="B201" s="7"/>
      <c r="C201" s="7"/>
      <c r="D201" s="7"/>
      <c r="E201" s="7"/>
      <c r="F201" s="7"/>
      <c r="G201" s="7"/>
      <c r="H201" s="7"/>
      <c r="I201" s="7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7"/>
      <c r="W201" s="7"/>
      <c r="X201" s="7"/>
      <c r="Y201" s="7"/>
      <c r="Z201" s="7"/>
    </row>
    <row r="202" ht="15.75" customHeight="1">
      <c r="A202" s="7"/>
      <c r="B202" s="7"/>
      <c r="C202" s="7"/>
      <c r="D202" s="7"/>
      <c r="E202" s="7"/>
      <c r="F202" s="7"/>
      <c r="G202" s="7"/>
      <c r="H202" s="7"/>
      <c r="I202" s="7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7"/>
      <c r="W202" s="7"/>
      <c r="X202" s="7"/>
      <c r="Y202" s="7"/>
      <c r="Z202" s="7"/>
    </row>
    <row r="203" ht="15.75" customHeight="1">
      <c r="A203" s="7"/>
      <c r="B203" s="7"/>
      <c r="C203" s="7"/>
      <c r="D203" s="7"/>
      <c r="E203" s="7"/>
      <c r="F203" s="7"/>
      <c r="G203" s="7"/>
      <c r="H203" s="7"/>
      <c r="I203" s="7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7"/>
      <c r="W203" s="7"/>
      <c r="X203" s="7"/>
      <c r="Y203" s="7"/>
      <c r="Z203" s="7"/>
    </row>
    <row r="204" ht="15.75" customHeight="1">
      <c r="A204" s="7"/>
      <c r="B204" s="7"/>
      <c r="C204" s="7"/>
      <c r="D204" s="7"/>
      <c r="E204" s="7"/>
      <c r="F204" s="7"/>
      <c r="G204" s="7"/>
      <c r="H204" s="7"/>
      <c r="I204" s="7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7"/>
      <c r="W204" s="7"/>
      <c r="X204" s="7"/>
      <c r="Y204" s="7"/>
      <c r="Z204" s="7"/>
    </row>
    <row r="205" ht="15.75" customHeight="1">
      <c r="A205" s="7"/>
      <c r="B205" s="7"/>
      <c r="C205" s="7"/>
      <c r="D205" s="7"/>
      <c r="E205" s="7"/>
      <c r="F205" s="7"/>
      <c r="G205" s="7"/>
      <c r="H205" s="7"/>
      <c r="I205" s="7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7"/>
      <c r="W205" s="7"/>
      <c r="X205" s="7"/>
      <c r="Y205" s="7"/>
      <c r="Z205" s="7"/>
    </row>
    <row r="206" ht="15.75" customHeight="1">
      <c r="A206" s="7"/>
      <c r="B206" s="7"/>
      <c r="C206" s="7"/>
      <c r="D206" s="7"/>
      <c r="E206" s="7"/>
      <c r="F206" s="7"/>
      <c r="G206" s="7"/>
      <c r="H206" s="7"/>
      <c r="I206" s="7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7"/>
      <c r="W206" s="7"/>
      <c r="X206" s="7"/>
      <c r="Y206" s="7"/>
      <c r="Z206" s="7"/>
    </row>
    <row r="207" ht="15.75" customHeight="1">
      <c r="A207" s="7"/>
      <c r="B207" s="7"/>
      <c r="C207" s="7"/>
      <c r="D207" s="7"/>
      <c r="E207" s="7"/>
      <c r="F207" s="7"/>
      <c r="G207" s="7"/>
      <c r="H207" s="7"/>
      <c r="I207" s="7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7"/>
      <c r="W207" s="7"/>
      <c r="X207" s="7"/>
      <c r="Y207" s="7"/>
      <c r="Z207" s="7"/>
    </row>
    <row r="208" ht="15.75" customHeight="1">
      <c r="A208" s="7"/>
      <c r="B208" s="7"/>
      <c r="C208" s="7"/>
      <c r="D208" s="7"/>
      <c r="E208" s="7"/>
      <c r="F208" s="7"/>
      <c r="G208" s="7"/>
      <c r="H208" s="7"/>
      <c r="I208" s="7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7"/>
      <c r="W208" s="7"/>
      <c r="X208" s="7"/>
      <c r="Y208" s="7"/>
      <c r="Z208" s="7"/>
    </row>
    <row r="209" ht="15.75" customHeight="1">
      <c r="A209" s="7"/>
      <c r="B209" s="7"/>
      <c r="C209" s="7"/>
      <c r="D209" s="7"/>
      <c r="E209" s="7"/>
      <c r="F209" s="7"/>
      <c r="G209" s="7"/>
      <c r="H209" s="7"/>
      <c r="I209" s="7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7"/>
      <c r="W209" s="7"/>
      <c r="X209" s="7"/>
      <c r="Y209" s="7"/>
      <c r="Z209" s="7"/>
    </row>
    <row r="210" ht="15.75" customHeight="1">
      <c r="A210" s="7"/>
      <c r="B210" s="7"/>
      <c r="C210" s="7"/>
      <c r="D210" s="7"/>
      <c r="E210" s="7"/>
      <c r="F210" s="7"/>
      <c r="G210" s="7"/>
      <c r="H210" s="7"/>
      <c r="I210" s="7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7"/>
      <c r="W210" s="7"/>
      <c r="X210" s="7"/>
      <c r="Y210" s="7"/>
      <c r="Z210" s="7"/>
    </row>
    <row r="211" ht="15.75" customHeight="1">
      <c r="A211" s="7"/>
      <c r="B211" s="7"/>
      <c r="C211" s="7"/>
      <c r="D211" s="7"/>
      <c r="E211" s="7"/>
      <c r="F211" s="7"/>
      <c r="G211" s="7"/>
      <c r="H211" s="7"/>
      <c r="I211" s="7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7"/>
      <c r="W211" s="7"/>
      <c r="X211" s="7"/>
      <c r="Y211" s="7"/>
      <c r="Z211" s="7"/>
    </row>
    <row r="212" ht="15.75" customHeight="1">
      <c r="A212" s="7"/>
      <c r="B212" s="7"/>
      <c r="C212" s="7"/>
      <c r="D212" s="7"/>
      <c r="E212" s="7"/>
      <c r="F212" s="7"/>
      <c r="G212" s="7"/>
      <c r="H212" s="7"/>
      <c r="I212" s="7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7"/>
      <c r="W212" s="7"/>
      <c r="X212" s="7"/>
      <c r="Y212" s="7"/>
      <c r="Z212" s="7"/>
    </row>
    <row r="213" ht="15.75" customHeight="1">
      <c r="A213" s="7"/>
      <c r="B213" s="7"/>
      <c r="C213" s="7"/>
      <c r="D213" s="7"/>
      <c r="E213" s="7"/>
      <c r="F213" s="7"/>
      <c r="G213" s="7"/>
      <c r="H213" s="7"/>
      <c r="I213" s="7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7"/>
      <c r="W213" s="7"/>
      <c r="X213" s="7"/>
      <c r="Y213" s="7"/>
      <c r="Z213" s="7"/>
    </row>
    <row r="214" ht="15.75" customHeight="1">
      <c r="A214" s="7"/>
      <c r="B214" s="7"/>
      <c r="C214" s="7"/>
      <c r="D214" s="7"/>
      <c r="E214" s="7"/>
      <c r="F214" s="7"/>
      <c r="G214" s="7"/>
      <c r="H214" s="7"/>
      <c r="I214" s="7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7"/>
      <c r="W214" s="7"/>
      <c r="X214" s="7"/>
      <c r="Y214" s="7"/>
      <c r="Z214" s="7"/>
    </row>
    <row r="215" ht="15.75" customHeight="1">
      <c r="A215" s="7"/>
      <c r="B215" s="7"/>
      <c r="C215" s="7"/>
      <c r="D215" s="7"/>
      <c r="E215" s="7"/>
      <c r="F215" s="7"/>
      <c r="G215" s="7"/>
      <c r="H215" s="7"/>
      <c r="I215" s="7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7"/>
      <c r="W215" s="7"/>
      <c r="X215" s="7"/>
      <c r="Y215" s="7"/>
      <c r="Z215" s="7"/>
    </row>
    <row r="216" ht="15.75" customHeight="1">
      <c r="A216" s="7"/>
      <c r="B216" s="7"/>
      <c r="C216" s="7"/>
      <c r="D216" s="7"/>
      <c r="E216" s="7"/>
      <c r="F216" s="7"/>
      <c r="G216" s="7"/>
      <c r="H216" s="7"/>
      <c r="I216" s="7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7"/>
      <c r="W216" s="7"/>
      <c r="X216" s="7"/>
      <c r="Y216" s="7"/>
      <c r="Z216" s="7"/>
    </row>
    <row r="217" ht="15.75" customHeight="1">
      <c r="A217" s="7"/>
      <c r="B217" s="7"/>
      <c r="C217" s="7"/>
      <c r="D217" s="7"/>
      <c r="E217" s="7"/>
      <c r="F217" s="7"/>
      <c r="G217" s="7"/>
      <c r="H217" s="7"/>
      <c r="I217" s="7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7"/>
      <c r="W217" s="7"/>
      <c r="X217" s="7"/>
      <c r="Y217" s="7"/>
      <c r="Z217" s="7"/>
    </row>
    <row r="218" ht="15.75" customHeight="1">
      <c r="A218" s="7"/>
      <c r="B218" s="7"/>
      <c r="C218" s="7"/>
      <c r="D218" s="7"/>
      <c r="E218" s="7"/>
      <c r="F218" s="7"/>
      <c r="G218" s="7"/>
      <c r="H218" s="7"/>
      <c r="I218" s="7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7"/>
      <c r="W218" s="7"/>
      <c r="X218" s="7"/>
      <c r="Y218" s="7"/>
      <c r="Z218" s="7"/>
    </row>
    <row r="219" ht="15.75" customHeight="1">
      <c r="A219" s="7"/>
      <c r="B219" s="7"/>
      <c r="C219" s="7"/>
      <c r="D219" s="7"/>
      <c r="E219" s="7"/>
      <c r="F219" s="7"/>
      <c r="G219" s="7"/>
      <c r="H219" s="7"/>
      <c r="I219" s="7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7"/>
      <c r="W219" s="7"/>
      <c r="X219" s="7"/>
      <c r="Y219" s="7"/>
      <c r="Z219" s="7"/>
    </row>
    <row r="220" ht="15.75" customHeight="1">
      <c r="A220" s="7"/>
      <c r="B220" s="7"/>
      <c r="C220" s="7"/>
      <c r="D220" s="7"/>
      <c r="E220" s="7"/>
      <c r="F220" s="7"/>
      <c r="G220" s="7"/>
      <c r="H220" s="7"/>
      <c r="I220" s="7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7"/>
      <c r="W220" s="7"/>
      <c r="X220" s="7"/>
      <c r="Y220" s="7"/>
      <c r="Z220" s="7"/>
    </row>
    <row r="221" ht="15.75" customHeight="1">
      <c r="A221" s="7"/>
      <c r="B221" s="7"/>
      <c r="C221" s="7"/>
      <c r="D221" s="7"/>
      <c r="E221" s="7"/>
      <c r="F221" s="7"/>
      <c r="G221" s="7"/>
      <c r="H221" s="7"/>
      <c r="I221" s="7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7"/>
      <c r="W221" s="7"/>
      <c r="X221" s="7"/>
      <c r="Y221" s="7"/>
      <c r="Z221" s="7"/>
    </row>
    <row r="222" ht="15.75" customHeight="1">
      <c r="A222" s="7"/>
      <c r="B222" s="7"/>
      <c r="C222" s="7"/>
      <c r="D222" s="7"/>
      <c r="E222" s="7"/>
      <c r="F222" s="7"/>
      <c r="G222" s="7"/>
      <c r="H222" s="7"/>
      <c r="I222" s="7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7"/>
      <c r="W222" s="7"/>
      <c r="X222" s="7"/>
      <c r="Y222" s="7"/>
      <c r="Z222" s="7"/>
    </row>
    <row r="223" ht="15.75" customHeight="1">
      <c r="A223" s="7"/>
      <c r="B223" s="7"/>
      <c r="C223" s="7"/>
      <c r="D223" s="7"/>
      <c r="E223" s="7"/>
      <c r="F223" s="7"/>
      <c r="G223" s="7"/>
      <c r="H223" s="7"/>
      <c r="I223" s="7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7"/>
      <c r="W223" s="7"/>
      <c r="X223" s="7"/>
      <c r="Y223" s="7"/>
      <c r="Z223" s="7"/>
    </row>
    <row r="224" ht="15.75" customHeight="1">
      <c r="A224" s="7"/>
      <c r="B224" s="7"/>
      <c r="C224" s="7"/>
      <c r="D224" s="7"/>
      <c r="E224" s="7"/>
      <c r="F224" s="7"/>
      <c r="G224" s="7"/>
      <c r="H224" s="7"/>
      <c r="I224" s="7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7"/>
      <c r="W224" s="7"/>
      <c r="X224" s="7"/>
      <c r="Y224" s="7"/>
      <c r="Z224" s="7"/>
    </row>
    <row r="225" ht="15.75" customHeight="1">
      <c r="A225" s="7"/>
      <c r="B225" s="7"/>
      <c r="C225" s="7"/>
      <c r="D225" s="7"/>
      <c r="E225" s="7"/>
      <c r="F225" s="7"/>
      <c r="G225" s="7"/>
      <c r="H225" s="7"/>
      <c r="I225" s="7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7"/>
      <c r="W225" s="7"/>
      <c r="X225" s="7"/>
      <c r="Y225" s="7"/>
      <c r="Z225" s="7"/>
    </row>
    <row r="226" ht="15.75" customHeight="1">
      <c r="A226" s="7"/>
      <c r="B226" s="7"/>
      <c r="C226" s="7"/>
      <c r="D226" s="7"/>
      <c r="E226" s="7"/>
      <c r="F226" s="7"/>
      <c r="G226" s="7"/>
      <c r="H226" s="7"/>
      <c r="I226" s="7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7"/>
      <c r="W226" s="7"/>
      <c r="X226" s="7"/>
      <c r="Y226" s="7"/>
      <c r="Z226" s="7"/>
    </row>
    <row r="227" ht="15.75" customHeight="1">
      <c r="A227" s="7"/>
      <c r="B227" s="7"/>
      <c r="C227" s="7"/>
      <c r="D227" s="7"/>
      <c r="E227" s="7"/>
      <c r="F227" s="7"/>
      <c r="G227" s="7"/>
      <c r="H227" s="7"/>
      <c r="I227" s="7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7"/>
      <c r="W227" s="7"/>
      <c r="X227" s="7"/>
      <c r="Y227" s="7"/>
      <c r="Z227" s="7"/>
    </row>
    <row r="228" ht="15.75" customHeight="1">
      <c r="A228" s="7"/>
      <c r="B228" s="7"/>
      <c r="C228" s="7"/>
      <c r="D228" s="7"/>
      <c r="E228" s="7"/>
      <c r="F228" s="7"/>
      <c r="G228" s="7"/>
      <c r="H228" s="7"/>
      <c r="I228" s="7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7"/>
      <c r="W228" s="7"/>
      <c r="X228" s="7"/>
      <c r="Y228" s="7"/>
      <c r="Z228" s="7"/>
    </row>
    <row r="229" ht="15.75" customHeight="1">
      <c r="A229" s="7"/>
      <c r="B229" s="7"/>
      <c r="C229" s="7"/>
      <c r="D229" s="7"/>
      <c r="E229" s="7"/>
      <c r="F229" s="7"/>
      <c r="G229" s="7"/>
      <c r="H229" s="7"/>
      <c r="I229" s="7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7"/>
      <c r="W229" s="7"/>
      <c r="X229" s="7"/>
      <c r="Y229" s="7"/>
      <c r="Z229" s="7"/>
    </row>
    <row r="230" ht="15.75" customHeight="1">
      <c r="A230" s="7"/>
      <c r="B230" s="7"/>
      <c r="C230" s="7"/>
      <c r="D230" s="7"/>
      <c r="E230" s="7"/>
      <c r="F230" s="7"/>
      <c r="G230" s="7"/>
      <c r="H230" s="7"/>
      <c r="I230" s="7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7"/>
      <c r="W230" s="7"/>
      <c r="X230" s="7"/>
      <c r="Y230" s="7"/>
      <c r="Z230" s="7"/>
    </row>
    <row r="231" ht="15.75" customHeight="1">
      <c r="A231" s="7"/>
      <c r="B231" s="7"/>
      <c r="C231" s="7"/>
      <c r="D231" s="7"/>
      <c r="E231" s="7"/>
      <c r="F231" s="7"/>
      <c r="G231" s="7"/>
      <c r="H231" s="7"/>
      <c r="I231" s="7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7"/>
      <c r="W231" s="7"/>
      <c r="X231" s="7"/>
      <c r="Y231" s="7"/>
      <c r="Z231" s="7"/>
    </row>
    <row r="232" ht="15.75" customHeight="1">
      <c r="A232" s="7"/>
      <c r="B232" s="7"/>
      <c r="C232" s="7"/>
      <c r="D232" s="7"/>
      <c r="E232" s="7"/>
      <c r="F232" s="7"/>
      <c r="G232" s="7"/>
      <c r="H232" s="7"/>
      <c r="I232" s="7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7"/>
      <c r="W232" s="7"/>
      <c r="X232" s="7"/>
      <c r="Y232" s="7"/>
      <c r="Z232" s="7"/>
    </row>
    <row r="233" ht="15.75" customHeight="1">
      <c r="A233" s="7"/>
      <c r="B233" s="7"/>
      <c r="C233" s="7"/>
      <c r="D233" s="7"/>
      <c r="E233" s="7"/>
      <c r="F233" s="7"/>
      <c r="G233" s="7"/>
      <c r="H233" s="7"/>
      <c r="I233" s="7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7"/>
      <c r="W233" s="7"/>
      <c r="X233" s="7"/>
      <c r="Y233" s="7"/>
      <c r="Z233" s="7"/>
    </row>
    <row r="234" ht="15.75" customHeight="1">
      <c r="A234" s="7"/>
      <c r="B234" s="7"/>
      <c r="C234" s="7"/>
      <c r="D234" s="7"/>
      <c r="E234" s="7"/>
      <c r="F234" s="7"/>
      <c r="G234" s="7"/>
      <c r="H234" s="7"/>
      <c r="I234" s="7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7"/>
      <c r="W234" s="7"/>
      <c r="X234" s="7"/>
      <c r="Y234" s="7"/>
      <c r="Z234" s="7"/>
    </row>
    <row r="235" ht="15.75" customHeight="1">
      <c r="A235" s="7"/>
      <c r="B235" s="7"/>
      <c r="C235" s="7"/>
      <c r="D235" s="7"/>
      <c r="E235" s="7"/>
      <c r="F235" s="7"/>
      <c r="G235" s="7"/>
      <c r="H235" s="7"/>
      <c r="I235" s="7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7"/>
      <c r="W235" s="7"/>
      <c r="X235" s="7"/>
      <c r="Y235" s="7"/>
      <c r="Z235" s="7"/>
    </row>
    <row r="236" ht="15.75" customHeight="1">
      <c r="A236" s="7"/>
      <c r="B236" s="7"/>
      <c r="C236" s="7"/>
      <c r="D236" s="7"/>
      <c r="E236" s="7"/>
      <c r="F236" s="7"/>
      <c r="G236" s="7"/>
      <c r="H236" s="7"/>
      <c r="I236" s="7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7"/>
      <c r="W236" s="7"/>
      <c r="X236" s="7"/>
      <c r="Y236" s="7"/>
      <c r="Z236" s="7"/>
    </row>
    <row r="237" ht="15.75" customHeight="1">
      <c r="A237" s="7"/>
      <c r="B237" s="7"/>
      <c r="C237" s="7"/>
      <c r="D237" s="7"/>
      <c r="E237" s="7"/>
      <c r="F237" s="7"/>
      <c r="G237" s="7"/>
      <c r="H237" s="7"/>
      <c r="I237" s="7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7"/>
      <c r="W237" s="7"/>
      <c r="X237" s="7"/>
      <c r="Y237" s="7"/>
      <c r="Z237" s="7"/>
    </row>
    <row r="238" ht="15.75" customHeight="1">
      <c r="A238" s="7"/>
      <c r="B238" s="7"/>
      <c r="C238" s="7"/>
      <c r="D238" s="7"/>
      <c r="E238" s="7"/>
      <c r="F238" s="7"/>
      <c r="G238" s="7"/>
      <c r="H238" s="7"/>
      <c r="I238" s="7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7"/>
      <c r="W238" s="7"/>
      <c r="X238" s="7"/>
      <c r="Y238" s="7"/>
      <c r="Z238" s="7"/>
    </row>
    <row r="239" ht="15.75" customHeight="1">
      <c r="A239" s="7"/>
      <c r="B239" s="7"/>
      <c r="C239" s="7"/>
      <c r="D239" s="7"/>
      <c r="E239" s="7"/>
      <c r="F239" s="7"/>
      <c r="G239" s="7"/>
      <c r="H239" s="7"/>
      <c r="I239" s="7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7"/>
      <c r="W239" s="7"/>
      <c r="X239" s="7"/>
      <c r="Y239" s="7"/>
      <c r="Z239" s="7"/>
    </row>
    <row r="240" ht="15.75" customHeight="1">
      <c r="A240" s="7"/>
      <c r="B240" s="7"/>
      <c r="C240" s="7"/>
      <c r="D240" s="7"/>
      <c r="E240" s="7"/>
      <c r="F240" s="7"/>
      <c r="G240" s="7"/>
      <c r="H240" s="7"/>
      <c r="I240" s="7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7"/>
      <c r="W240" s="7"/>
      <c r="X240" s="7"/>
      <c r="Y240" s="7"/>
      <c r="Z240" s="7"/>
    </row>
    <row r="241" ht="15.75" customHeight="1">
      <c r="A241" s="7"/>
      <c r="B241" s="7"/>
      <c r="C241" s="7"/>
      <c r="D241" s="7"/>
      <c r="E241" s="7"/>
      <c r="F241" s="7"/>
      <c r="G241" s="7"/>
      <c r="H241" s="7"/>
      <c r="I241" s="7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7"/>
      <c r="W241" s="7"/>
      <c r="X241" s="7"/>
      <c r="Y241" s="7"/>
      <c r="Z241" s="7"/>
    </row>
    <row r="242" ht="15.75" customHeight="1">
      <c r="A242" s="7"/>
      <c r="B242" s="7"/>
      <c r="C242" s="7"/>
      <c r="D242" s="7"/>
      <c r="E242" s="7"/>
      <c r="F242" s="7"/>
      <c r="G242" s="7"/>
      <c r="H242" s="7"/>
      <c r="I242" s="7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7"/>
      <c r="W242" s="7"/>
      <c r="X242" s="7"/>
      <c r="Y242" s="7"/>
      <c r="Z242" s="7"/>
    </row>
    <row r="243" ht="15.75" customHeight="1">
      <c r="A243" s="7"/>
      <c r="B243" s="7"/>
      <c r="C243" s="7"/>
      <c r="D243" s="7"/>
      <c r="E243" s="7"/>
      <c r="F243" s="7"/>
      <c r="G243" s="7"/>
      <c r="H243" s="7"/>
      <c r="I243" s="7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7"/>
      <c r="W243" s="7"/>
      <c r="X243" s="7"/>
      <c r="Y243" s="7"/>
      <c r="Z243" s="7"/>
    </row>
    <row r="244" ht="15.75" customHeight="1">
      <c r="A244" s="7"/>
      <c r="B244" s="7"/>
      <c r="C244" s="7"/>
      <c r="D244" s="7"/>
      <c r="E244" s="7"/>
      <c r="F244" s="7"/>
      <c r="G244" s="7"/>
      <c r="H244" s="7"/>
      <c r="I244" s="7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7"/>
      <c r="W244" s="7"/>
      <c r="X244" s="7"/>
      <c r="Y244" s="7"/>
      <c r="Z244" s="7"/>
    </row>
    <row r="245" ht="15.75" customHeight="1">
      <c r="A245" s="7"/>
      <c r="B245" s="7"/>
      <c r="C245" s="7"/>
      <c r="D245" s="7"/>
      <c r="E245" s="7"/>
      <c r="F245" s="7"/>
      <c r="G245" s="7"/>
      <c r="H245" s="7"/>
      <c r="I245" s="7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7"/>
      <c r="W245" s="7"/>
      <c r="X245" s="7"/>
      <c r="Y245" s="7"/>
      <c r="Z245" s="7"/>
    </row>
    <row r="246" ht="15.75" customHeight="1">
      <c r="A246" s="7"/>
      <c r="B246" s="7"/>
      <c r="C246" s="7"/>
      <c r="D246" s="7"/>
      <c r="E246" s="7"/>
      <c r="F246" s="7"/>
      <c r="G246" s="7"/>
      <c r="H246" s="7"/>
      <c r="I246" s="7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7"/>
      <c r="W246" s="7"/>
      <c r="X246" s="7"/>
      <c r="Y246" s="7"/>
      <c r="Z246" s="7"/>
    </row>
    <row r="247" ht="15.75" customHeight="1">
      <c r="A247" s="7"/>
      <c r="B247" s="7"/>
      <c r="C247" s="7"/>
      <c r="D247" s="7"/>
      <c r="E247" s="7"/>
      <c r="F247" s="7"/>
      <c r="G247" s="7"/>
      <c r="H247" s="7"/>
      <c r="I247" s="7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7"/>
      <c r="W247" s="7"/>
      <c r="X247" s="7"/>
      <c r="Y247" s="7"/>
      <c r="Z247" s="7"/>
    </row>
    <row r="248" ht="15.75" customHeight="1">
      <c r="A248" s="7"/>
      <c r="B248" s="7"/>
      <c r="C248" s="7"/>
      <c r="D248" s="7"/>
      <c r="E248" s="7"/>
      <c r="F248" s="7"/>
      <c r="G248" s="7"/>
      <c r="H248" s="7"/>
      <c r="I248" s="7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7"/>
      <c r="W248" s="7"/>
      <c r="X248" s="7"/>
      <c r="Y248" s="7"/>
      <c r="Z248" s="7"/>
    </row>
    <row r="249" ht="15.75" customHeight="1">
      <c r="A249" s="7"/>
      <c r="B249" s="7"/>
      <c r="C249" s="7"/>
      <c r="D249" s="7"/>
      <c r="E249" s="7"/>
      <c r="F249" s="7"/>
      <c r="G249" s="7"/>
      <c r="H249" s="7"/>
      <c r="I249" s="7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7"/>
      <c r="W249" s="7"/>
      <c r="X249" s="7"/>
      <c r="Y249" s="7"/>
      <c r="Z249" s="7"/>
    </row>
    <row r="250" ht="15.75" customHeight="1">
      <c r="A250" s="7"/>
      <c r="B250" s="7"/>
      <c r="C250" s="7"/>
      <c r="D250" s="7"/>
      <c r="E250" s="7"/>
      <c r="F250" s="7"/>
      <c r="G250" s="7"/>
      <c r="H250" s="7"/>
      <c r="I250" s="7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7"/>
      <c r="W250" s="7"/>
      <c r="X250" s="7"/>
      <c r="Y250" s="7"/>
      <c r="Z250" s="7"/>
    </row>
    <row r="251" ht="15.75" customHeight="1">
      <c r="A251" s="7"/>
      <c r="B251" s="7"/>
      <c r="C251" s="7"/>
      <c r="D251" s="7"/>
      <c r="E251" s="7"/>
      <c r="F251" s="7"/>
      <c r="G251" s="7"/>
      <c r="H251" s="7"/>
      <c r="I251" s="7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7"/>
      <c r="W251" s="7"/>
      <c r="X251" s="7"/>
      <c r="Y251" s="7"/>
      <c r="Z251" s="7"/>
    </row>
    <row r="252" ht="15.75" customHeight="1">
      <c r="A252" s="7"/>
      <c r="B252" s="7"/>
      <c r="C252" s="7"/>
      <c r="D252" s="7"/>
      <c r="E252" s="7"/>
      <c r="F252" s="7"/>
      <c r="G252" s="7"/>
      <c r="H252" s="7"/>
      <c r="I252" s="7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7"/>
      <c r="W252" s="7"/>
      <c r="X252" s="7"/>
      <c r="Y252" s="7"/>
      <c r="Z252" s="7"/>
    </row>
    <row r="253" ht="15.75" customHeight="1">
      <c r="A253" s="7"/>
      <c r="B253" s="7"/>
      <c r="C253" s="7"/>
      <c r="D253" s="7"/>
      <c r="E253" s="7"/>
      <c r="F253" s="7"/>
      <c r="G253" s="7"/>
      <c r="H253" s="7"/>
      <c r="I253" s="7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7"/>
      <c r="W253" s="7"/>
      <c r="X253" s="7"/>
      <c r="Y253" s="7"/>
      <c r="Z253" s="7"/>
    </row>
    <row r="254" ht="15.75" customHeight="1">
      <c r="A254" s="7"/>
      <c r="B254" s="7"/>
      <c r="C254" s="7"/>
      <c r="D254" s="7"/>
      <c r="E254" s="7"/>
      <c r="F254" s="7"/>
      <c r="G254" s="7"/>
      <c r="H254" s="7"/>
      <c r="I254" s="7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7"/>
      <c r="W254" s="7"/>
      <c r="X254" s="7"/>
      <c r="Y254" s="7"/>
      <c r="Z254" s="7"/>
    </row>
    <row r="255" ht="15.75" customHeight="1">
      <c r="A255" s="7"/>
      <c r="B255" s="7"/>
      <c r="C255" s="7"/>
      <c r="D255" s="7"/>
      <c r="E255" s="7"/>
      <c r="F255" s="7"/>
      <c r="G255" s="7"/>
      <c r="H255" s="7"/>
      <c r="I255" s="7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7"/>
      <c r="W255" s="7"/>
      <c r="X255" s="7"/>
      <c r="Y255" s="7"/>
      <c r="Z255" s="7"/>
    </row>
    <row r="256" ht="15.75" customHeight="1">
      <c r="A256" s="7"/>
      <c r="B256" s="7"/>
      <c r="C256" s="7"/>
      <c r="D256" s="7"/>
      <c r="E256" s="7"/>
      <c r="F256" s="7"/>
      <c r="G256" s="7"/>
      <c r="H256" s="7"/>
      <c r="I256" s="7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7"/>
      <c r="W256" s="7"/>
      <c r="X256" s="7"/>
      <c r="Y256" s="7"/>
      <c r="Z256" s="7"/>
    </row>
    <row r="257" ht="15.75" customHeight="1">
      <c r="A257" s="7"/>
      <c r="B257" s="7"/>
      <c r="C257" s="7"/>
      <c r="D257" s="7"/>
      <c r="E257" s="7"/>
      <c r="F257" s="7"/>
      <c r="G257" s="7"/>
      <c r="H257" s="7"/>
      <c r="I257" s="7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7"/>
      <c r="W257" s="7"/>
      <c r="X257" s="7"/>
      <c r="Y257" s="7"/>
      <c r="Z257" s="7"/>
    </row>
    <row r="258" ht="15.75" customHeight="1">
      <c r="A258" s="7"/>
      <c r="B258" s="7"/>
      <c r="C258" s="7"/>
      <c r="D258" s="7"/>
      <c r="E258" s="7"/>
      <c r="F258" s="7"/>
      <c r="G258" s="7"/>
      <c r="H258" s="7"/>
      <c r="I258" s="7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7"/>
      <c r="W258" s="7"/>
      <c r="X258" s="7"/>
      <c r="Y258" s="7"/>
      <c r="Z258" s="7"/>
    </row>
    <row r="259" ht="15.75" customHeight="1">
      <c r="A259" s="7"/>
      <c r="B259" s="7"/>
      <c r="C259" s="7"/>
      <c r="D259" s="7"/>
      <c r="E259" s="7"/>
      <c r="F259" s="7"/>
      <c r="G259" s="7"/>
      <c r="H259" s="7"/>
      <c r="I259" s="7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7"/>
      <c r="W259" s="7"/>
      <c r="X259" s="7"/>
      <c r="Y259" s="7"/>
      <c r="Z259" s="7"/>
    </row>
    <row r="260" ht="15.75" customHeight="1">
      <c r="A260" s="7"/>
      <c r="B260" s="7"/>
      <c r="C260" s="7"/>
      <c r="D260" s="7"/>
      <c r="E260" s="7"/>
      <c r="F260" s="7"/>
      <c r="G260" s="7"/>
      <c r="H260" s="7"/>
      <c r="I260" s="7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7"/>
      <c r="W260" s="7"/>
      <c r="X260" s="7"/>
      <c r="Y260" s="7"/>
      <c r="Z260" s="7"/>
    </row>
    <row r="261" ht="15.75" customHeight="1">
      <c r="A261" s="7"/>
      <c r="B261" s="7"/>
      <c r="C261" s="7"/>
      <c r="D261" s="7"/>
      <c r="E261" s="7"/>
      <c r="F261" s="7"/>
      <c r="G261" s="7"/>
      <c r="H261" s="7"/>
      <c r="I261" s="7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7"/>
      <c r="W261" s="7"/>
      <c r="X261" s="7"/>
      <c r="Y261" s="7"/>
      <c r="Z261" s="7"/>
    </row>
    <row r="262" ht="15.75" customHeight="1">
      <c r="A262" s="7"/>
      <c r="B262" s="7"/>
      <c r="C262" s="7"/>
      <c r="D262" s="7"/>
      <c r="E262" s="7"/>
      <c r="F262" s="7"/>
      <c r="G262" s="7"/>
      <c r="H262" s="7"/>
      <c r="I262" s="7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7"/>
      <c r="W262" s="7"/>
      <c r="X262" s="7"/>
      <c r="Y262" s="7"/>
      <c r="Z262" s="7"/>
    </row>
    <row r="263" ht="15.75" customHeight="1">
      <c r="A263" s="7"/>
      <c r="B263" s="7"/>
      <c r="C263" s="7"/>
      <c r="D263" s="7"/>
      <c r="E263" s="7"/>
      <c r="F263" s="7"/>
      <c r="G263" s="7"/>
      <c r="H263" s="7"/>
      <c r="I263" s="7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7"/>
      <c r="W263" s="7"/>
      <c r="X263" s="7"/>
      <c r="Y263" s="7"/>
      <c r="Z263" s="7"/>
    </row>
    <row r="264" ht="15.75" customHeight="1">
      <c r="A264" s="7"/>
      <c r="B264" s="7"/>
      <c r="C264" s="7"/>
      <c r="D264" s="7"/>
      <c r="E264" s="7"/>
      <c r="F264" s="7"/>
      <c r="G264" s="7"/>
      <c r="H264" s="7"/>
      <c r="I264" s="7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7"/>
      <c r="W264" s="7"/>
      <c r="X264" s="7"/>
      <c r="Y264" s="7"/>
      <c r="Z264" s="7"/>
    </row>
    <row r="265" ht="15.75" customHeight="1">
      <c r="A265" s="7"/>
      <c r="B265" s="7"/>
      <c r="C265" s="7"/>
      <c r="D265" s="7"/>
      <c r="E265" s="7"/>
      <c r="F265" s="7"/>
      <c r="G265" s="7"/>
      <c r="H265" s="7"/>
      <c r="I265" s="7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7"/>
      <c r="W265" s="7"/>
      <c r="X265" s="7"/>
      <c r="Y265" s="7"/>
      <c r="Z265" s="7"/>
    </row>
    <row r="266" ht="15.75" customHeight="1">
      <c r="A266" s="7"/>
      <c r="B266" s="7"/>
      <c r="C266" s="7"/>
      <c r="D266" s="7"/>
      <c r="E266" s="7"/>
      <c r="F266" s="7"/>
      <c r="G266" s="7"/>
      <c r="H266" s="7"/>
      <c r="I266" s="7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7"/>
      <c r="W266" s="7"/>
      <c r="X266" s="7"/>
      <c r="Y266" s="7"/>
      <c r="Z266" s="7"/>
    </row>
    <row r="267" ht="15.75" customHeight="1">
      <c r="A267" s="7"/>
      <c r="B267" s="7"/>
      <c r="C267" s="7"/>
      <c r="D267" s="7"/>
      <c r="E267" s="7"/>
      <c r="F267" s="7"/>
      <c r="G267" s="7"/>
      <c r="H267" s="7"/>
      <c r="I267" s="7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7"/>
      <c r="W267" s="7"/>
      <c r="X267" s="7"/>
      <c r="Y267" s="7"/>
      <c r="Z267" s="7"/>
    </row>
    <row r="268" ht="15.75" customHeight="1">
      <c r="A268" s="7"/>
      <c r="B268" s="7"/>
      <c r="C268" s="7"/>
      <c r="D268" s="7"/>
      <c r="E268" s="7"/>
      <c r="F268" s="7"/>
      <c r="G268" s="7"/>
      <c r="H268" s="7"/>
      <c r="I268" s="7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7"/>
      <c r="W268" s="7"/>
      <c r="X268" s="7"/>
      <c r="Y268" s="7"/>
      <c r="Z268" s="7"/>
    </row>
    <row r="269" ht="15.75" customHeight="1">
      <c r="A269" s="7"/>
      <c r="B269" s="7"/>
      <c r="C269" s="7"/>
      <c r="D269" s="7"/>
      <c r="E269" s="7"/>
      <c r="F269" s="7"/>
      <c r="G269" s="7"/>
      <c r="H269" s="7"/>
      <c r="I269" s="7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7"/>
      <c r="W269" s="7"/>
      <c r="X269" s="7"/>
      <c r="Y269" s="7"/>
      <c r="Z269" s="7"/>
    </row>
    <row r="270" ht="15.75" customHeight="1">
      <c r="A270" s="7"/>
      <c r="B270" s="7"/>
      <c r="C270" s="7"/>
      <c r="D270" s="7"/>
      <c r="E270" s="7"/>
      <c r="F270" s="7"/>
      <c r="G270" s="7"/>
      <c r="H270" s="7"/>
      <c r="I270" s="7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7"/>
      <c r="W270" s="7"/>
      <c r="X270" s="7"/>
      <c r="Y270" s="7"/>
      <c r="Z270" s="7"/>
    </row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5">
    <mergeCell ref="B70:B76"/>
    <mergeCell ref="C70:C76"/>
    <mergeCell ref="B34:B40"/>
    <mergeCell ref="C34:C40"/>
    <mergeCell ref="A41:A76"/>
    <mergeCell ref="B41:B47"/>
    <mergeCell ref="C41:C47"/>
    <mergeCell ref="B48:B54"/>
    <mergeCell ref="C48:C54"/>
    <mergeCell ref="B12:B18"/>
    <mergeCell ref="C12:C18"/>
    <mergeCell ref="B20:B26"/>
    <mergeCell ref="C20:C26"/>
    <mergeCell ref="A1:B1"/>
    <mergeCell ref="C1:I1"/>
    <mergeCell ref="A3:A4"/>
    <mergeCell ref="B3:B4"/>
    <mergeCell ref="C3:C4"/>
    <mergeCell ref="D3:I3"/>
    <mergeCell ref="A5:A40"/>
    <mergeCell ref="B55:I55"/>
    <mergeCell ref="U25:U34"/>
    <mergeCell ref="U35:U44"/>
    <mergeCell ref="U45:U54"/>
    <mergeCell ref="B5:B11"/>
    <mergeCell ref="C5:C11"/>
    <mergeCell ref="U5:U14"/>
    <mergeCell ref="U15:U24"/>
    <mergeCell ref="B19:I19"/>
    <mergeCell ref="B27:B33"/>
    <mergeCell ref="C27:C33"/>
    <mergeCell ref="B56:B62"/>
    <mergeCell ref="C56:C62"/>
    <mergeCell ref="B63:B69"/>
    <mergeCell ref="C63:C69"/>
  </mergeCells>
  <printOptions/>
  <pageMargins bottom="0.787401575" footer="0.0" header="0.0" left="0.511811024" right="0.511811024" top="0.787401575"/>
  <pageSetup paperSize="9" orientation="portrait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3" width="9.14"/>
    <col customWidth="1" min="4" max="9" width="20.86"/>
    <col customWidth="1" hidden="1" min="10" max="10" width="82.71"/>
    <col customWidth="1" hidden="1" min="11" max="11" width="10.43"/>
    <col customWidth="1" hidden="1" min="12" max="12" width="12.71"/>
    <col customWidth="1" hidden="1" min="13" max="13" width="9.57"/>
    <col customWidth="1" hidden="1" min="14" max="14" width="11.86"/>
    <col customWidth="1" hidden="1" min="15" max="15" width="11.71"/>
    <col customWidth="1" hidden="1" min="16" max="17" width="9.14"/>
    <col customWidth="1" hidden="1" min="18" max="18" width="15.71"/>
    <col customWidth="1" hidden="1" min="19" max="19" width="9.14"/>
    <col customWidth="1" hidden="1" min="20" max="20" width="14.14"/>
    <col customWidth="1" hidden="1" min="21" max="21" width="13.57"/>
    <col customWidth="1" hidden="1" min="22" max="24" width="8.71"/>
    <col customWidth="1" min="25" max="26" width="8.71"/>
  </cols>
  <sheetData>
    <row r="1">
      <c r="A1" s="1" t="s">
        <v>0</v>
      </c>
      <c r="B1" s="2"/>
      <c r="C1" s="3"/>
      <c r="D1" s="4"/>
      <c r="E1" s="4"/>
      <c r="F1" s="4"/>
      <c r="G1" s="4"/>
      <c r="H1" s="4"/>
      <c r="I1" s="5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7"/>
      <c r="W1" s="7"/>
      <c r="X1" s="7"/>
      <c r="Y1" s="7"/>
      <c r="Z1" s="7"/>
    </row>
    <row r="2" hidden="1">
      <c r="A2" s="8"/>
      <c r="B2" s="8"/>
      <c r="C2" s="8"/>
      <c r="D2" s="9">
        <v>5.0</v>
      </c>
      <c r="E2" s="9">
        <v>6.0</v>
      </c>
      <c r="F2" s="9">
        <v>7.0</v>
      </c>
      <c r="G2" s="9">
        <v>8.0</v>
      </c>
      <c r="H2" s="9">
        <v>9.0</v>
      </c>
      <c r="I2" s="10">
        <v>10.0</v>
      </c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7"/>
      <c r="W2" s="7"/>
      <c r="X2" s="7"/>
      <c r="Y2" s="7"/>
      <c r="Z2" s="7"/>
    </row>
    <row r="3">
      <c r="A3" s="11" t="s">
        <v>1</v>
      </c>
      <c r="B3" s="11" t="s">
        <v>2</v>
      </c>
      <c r="C3" s="11" t="s">
        <v>3</v>
      </c>
      <c r="D3" s="1" t="s">
        <v>4</v>
      </c>
      <c r="E3" s="4"/>
      <c r="F3" s="4"/>
      <c r="G3" s="4"/>
      <c r="H3" s="4"/>
      <c r="I3" s="5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7"/>
      <c r="W3" s="7"/>
      <c r="X3" s="7"/>
      <c r="Y3" s="7"/>
      <c r="Z3" s="7"/>
    </row>
    <row r="4">
      <c r="A4" s="12"/>
      <c r="B4" s="12"/>
      <c r="C4" s="12"/>
      <c r="D4" s="13" t="s">
        <v>5</v>
      </c>
      <c r="E4" s="13" t="s">
        <v>6</v>
      </c>
      <c r="F4" s="13" t="s">
        <v>7</v>
      </c>
      <c r="G4" s="13" t="s">
        <v>8</v>
      </c>
      <c r="H4" s="13" t="s">
        <v>9</v>
      </c>
      <c r="I4" s="15" t="s">
        <v>10</v>
      </c>
      <c r="J4" s="16" t="s">
        <v>11</v>
      </c>
      <c r="K4" s="17" t="s">
        <v>12</v>
      </c>
      <c r="L4" s="18" t="s">
        <v>13</v>
      </c>
      <c r="M4" s="18" t="s">
        <v>14</v>
      </c>
      <c r="N4" s="18" t="s">
        <v>15</v>
      </c>
      <c r="O4" s="18" t="s">
        <v>16</v>
      </c>
      <c r="P4" s="18" t="s">
        <v>17</v>
      </c>
      <c r="Q4" s="18" t="s">
        <v>18</v>
      </c>
      <c r="R4" s="18" t="s">
        <v>19</v>
      </c>
      <c r="S4" s="19"/>
      <c r="T4" s="19"/>
      <c r="U4" s="6"/>
      <c r="V4" s="7"/>
      <c r="W4" s="7"/>
      <c r="X4" s="7"/>
      <c r="Y4" s="7"/>
      <c r="Z4" s="7"/>
    </row>
    <row r="5">
      <c r="A5" s="20" t="s">
        <v>20</v>
      </c>
      <c r="B5" s="21">
        <v>0.3333333333333333</v>
      </c>
      <c r="C5" s="21">
        <v>0.3680555555555556</v>
      </c>
      <c r="D5" s="22" t="s">
        <v>167</v>
      </c>
      <c r="E5" s="22"/>
      <c r="F5" s="22"/>
      <c r="G5" s="22"/>
      <c r="H5" s="22"/>
      <c r="I5" s="32"/>
      <c r="J5" s="24" t="str">
        <f>D10&amp;" - "&amp;D6&amp;" - "&amp;D7&amp;" - "&amp;D9</f>
        <v>Cursos Atendidos - Disciplina - Turma - Docente</v>
      </c>
      <c r="K5" s="25">
        <f t="shared" ref="K5:K54" si="2">HOUR(S5)</f>
        <v>8</v>
      </c>
      <c r="L5" s="24">
        <f t="shared" ref="L5:L54" si="3">MINUTE(S5)</f>
        <v>0</v>
      </c>
      <c r="M5" s="25">
        <f t="shared" ref="M5:M54" si="4">HOUR(T5)</f>
        <v>8</v>
      </c>
      <c r="N5" s="25">
        <f t="shared" ref="N5:N54" si="5">MINUTE(T5)</f>
        <v>50</v>
      </c>
      <c r="O5" s="25">
        <f t="shared" ref="O5:O14" si="6">D$2</f>
        <v>5</v>
      </c>
      <c r="P5" s="25">
        <v>8.0</v>
      </c>
      <c r="Q5" s="25">
        <v>2015.0</v>
      </c>
      <c r="R5" s="25" t="str">
        <f>D8</f>
        <v>Sala (NGE)</v>
      </c>
      <c r="S5" s="19">
        <f t="shared" ref="S5:T5" si="1">B5</f>
        <v>0.3333333333</v>
      </c>
      <c r="T5" s="19">
        <f t="shared" si="1"/>
        <v>0.3680555556</v>
      </c>
      <c r="U5" s="26" t="s">
        <v>22</v>
      </c>
      <c r="V5" s="7"/>
      <c r="W5" s="7"/>
      <c r="X5" s="7"/>
      <c r="Y5" s="7"/>
      <c r="Z5" s="7"/>
    </row>
    <row r="6">
      <c r="A6" s="27"/>
      <c r="B6" s="27"/>
      <c r="C6" s="27"/>
      <c r="D6" s="28" t="s">
        <v>169</v>
      </c>
      <c r="E6" s="28"/>
      <c r="F6" s="28"/>
      <c r="G6" s="28"/>
      <c r="H6" s="28"/>
      <c r="I6" s="36"/>
      <c r="J6" s="24" t="str">
        <f>D17&amp;" - "&amp;D13&amp;" - "&amp;D14&amp;" - "&amp;D16</f>
        <v> -  -  - </v>
      </c>
      <c r="K6" s="25">
        <f t="shared" si="2"/>
        <v>8</v>
      </c>
      <c r="L6" s="24">
        <f t="shared" si="3"/>
        <v>50</v>
      </c>
      <c r="M6" s="25">
        <f t="shared" si="4"/>
        <v>9</v>
      </c>
      <c r="N6" s="25">
        <f t="shared" si="5"/>
        <v>40</v>
      </c>
      <c r="O6" s="25">
        <f t="shared" si="6"/>
        <v>5</v>
      </c>
      <c r="P6" s="25">
        <v>8.0</v>
      </c>
      <c r="Q6" s="25">
        <v>2015.0</v>
      </c>
      <c r="R6" s="25" t="str">
        <f>D15</f>
        <v/>
      </c>
      <c r="S6" s="19">
        <f t="shared" ref="S6:T6" si="7">B12</f>
        <v>0.3680555556</v>
      </c>
      <c r="T6" s="19">
        <f t="shared" si="7"/>
        <v>0.4027777778</v>
      </c>
      <c r="U6" s="31"/>
      <c r="V6" s="7"/>
      <c r="W6" s="7"/>
      <c r="X6" s="7"/>
      <c r="Y6" s="7"/>
      <c r="Z6" s="7"/>
    </row>
    <row r="7">
      <c r="A7" s="27"/>
      <c r="B7" s="27"/>
      <c r="C7" s="27"/>
      <c r="D7" s="28" t="s">
        <v>170</v>
      </c>
      <c r="E7" s="28"/>
      <c r="F7" s="28"/>
      <c r="G7" s="28"/>
      <c r="H7" s="28"/>
      <c r="I7" s="36"/>
      <c r="J7" s="24" t="str">
        <f>D25&amp;" - "&amp;D21&amp;" - "&amp;D22&amp;" - "&amp;D24</f>
        <v> -  -  - </v>
      </c>
      <c r="K7" s="25">
        <f t="shared" si="2"/>
        <v>10</v>
      </c>
      <c r="L7" s="24">
        <f t="shared" si="3"/>
        <v>0</v>
      </c>
      <c r="M7" s="25">
        <f t="shared" si="4"/>
        <v>10</v>
      </c>
      <c r="N7" s="25">
        <f t="shared" si="5"/>
        <v>50</v>
      </c>
      <c r="O7" s="25">
        <f t="shared" si="6"/>
        <v>5</v>
      </c>
      <c r="P7" s="25">
        <v>8.0</v>
      </c>
      <c r="Q7" s="25">
        <v>2015.0</v>
      </c>
      <c r="R7" s="25" t="str">
        <f>D23</f>
        <v/>
      </c>
      <c r="S7" s="19">
        <f t="shared" ref="S7:T7" si="8">B20</f>
        <v>0.4166666667</v>
      </c>
      <c r="T7" s="19">
        <f t="shared" si="8"/>
        <v>0.4513888889</v>
      </c>
      <c r="U7" s="31"/>
      <c r="V7" s="7"/>
      <c r="W7" s="7"/>
      <c r="X7" s="7"/>
      <c r="Y7" s="7"/>
      <c r="Z7" s="7"/>
    </row>
    <row r="8">
      <c r="A8" s="27"/>
      <c r="B8" s="27"/>
      <c r="C8" s="27"/>
      <c r="D8" s="28" t="s">
        <v>171</v>
      </c>
      <c r="E8" s="28"/>
      <c r="F8" s="28"/>
      <c r="G8" s="28"/>
      <c r="H8" s="28"/>
      <c r="I8" s="36"/>
      <c r="J8" s="24" t="str">
        <f>D32&amp;" - "&amp;D28&amp;" - "&amp;D29&amp;" - "&amp;D31</f>
        <v> -  -  - </v>
      </c>
      <c r="K8" s="25">
        <f t="shared" si="2"/>
        <v>10</v>
      </c>
      <c r="L8" s="24">
        <f t="shared" si="3"/>
        <v>50</v>
      </c>
      <c r="M8" s="25">
        <f t="shared" si="4"/>
        <v>11</v>
      </c>
      <c r="N8" s="25">
        <f t="shared" si="5"/>
        <v>40</v>
      </c>
      <c r="O8" s="25">
        <f t="shared" si="6"/>
        <v>5</v>
      </c>
      <c r="P8" s="25">
        <v>8.0</v>
      </c>
      <c r="Q8" s="25">
        <v>2015.0</v>
      </c>
      <c r="R8" s="25" t="str">
        <f>D30</f>
        <v/>
      </c>
      <c r="S8" s="19">
        <f t="shared" ref="S8:T8" si="9">B27</f>
        <v>0.4513888889</v>
      </c>
      <c r="T8" s="19">
        <f t="shared" si="9"/>
        <v>0.4861111111</v>
      </c>
      <c r="U8" s="31"/>
      <c r="V8" s="7"/>
      <c r="W8" s="7"/>
      <c r="X8" s="7"/>
      <c r="Y8" s="7"/>
      <c r="Z8" s="7"/>
    </row>
    <row r="9">
      <c r="A9" s="27"/>
      <c r="B9" s="27"/>
      <c r="C9" s="27"/>
      <c r="D9" s="28" t="s">
        <v>172</v>
      </c>
      <c r="E9" s="28"/>
      <c r="F9" s="28"/>
      <c r="G9" s="28"/>
      <c r="H9" s="28"/>
      <c r="I9" s="36"/>
      <c r="J9" s="24" t="str">
        <f>D39&amp;" - "&amp;D35&amp;" - "&amp;D36&amp;" - "&amp;D38</f>
        <v> -  -  - </v>
      </c>
      <c r="K9" s="25">
        <f t="shared" si="2"/>
        <v>11</v>
      </c>
      <c r="L9" s="24">
        <f t="shared" si="3"/>
        <v>40</v>
      </c>
      <c r="M9" s="25">
        <f t="shared" si="4"/>
        <v>12</v>
      </c>
      <c r="N9" s="25">
        <f t="shared" si="5"/>
        <v>30</v>
      </c>
      <c r="O9" s="25">
        <f t="shared" si="6"/>
        <v>5</v>
      </c>
      <c r="P9" s="25">
        <v>8.0</v>
      </c>
      <c r="Q9" s="25">
        <v>2015.0</v>
      </c>
      <c r="R9" s="25" t="str">
        <f>D37</f>
        <v/>
      </c>
      <c r="S9" s="19">
        <f t="shared" ref="S9:T9" si="10">B34</f>
        <v>0.4861111111</v>
      </c>
      <c r="T9" s="19">
        <f t="shared" si="10"/>
        <v>0.5208333333</v>
      </c>
      <c r="U9" s="31"/>
      <c r="V9" s="7"/>
      <c r="W9" s="7"/>
      <c r="X9" s="7"/>
      <c r="Y9" s="7"/>
      <c r="Z9" s="7"/>
    </row>
    <row r="10">
      <c r="A10" s="27"/>
      <c r="B10" s="27"/>
      <c r="C10" s="27"/>
      <c r="D10" s="28" t="s">
        <v>173</v>
      </c>
      <c r="E10" s="28"/>
      <c r="F10" s="28"/>
      <c r="G10" s="28"/>
      <c r="H10" s="28"/>
      <c r="I10" s="36"/>
      <c r="J10" s="24" t="str">
        <f>D46&amp;" - "&amp;D42&amp;" - "&amp;D43&amp;" - "&amp;D45</f>
        <v> -  -  - </v>
      </c>
      <c r="K10" s="25">
        <f t="shared" si="2"/>
        <v>14</v>
      </c>
      <c r="L10" s="24">
        <f t="shared" si="3"/>
        <v>0</v>
      </c>
      <c r="M10" s="25">
        <f t="shared" si="4"/>
        <v>14</v>
      </c>
      <c r="N10" s="25">
        <f t="shared" si="5"/>
        <v>50</v>
      </c>
      <c r="O10" s="25">
        <f t="shared" si="6"/>
        <v>5</v>
      </c>
      <c r="P10" s="25">
        <v>8.0</v>
      </c>
      <c r="Q10" s="25">
        <v>2015.0</v>
      </c>
      <c r="R10" s="25" t="str">
        <f>D44</f>
        <v/>
      </c>
      <c r="S10" s="19">
        <f t="shared" ref="S10:T10" si="11">B41</f>
        <v>0.5833333333</v>
      </c>
      <c r="T10" s="19">
        <f t="shared" si="11"/>
        <v>0.6180555556</v>
      </c>
      <c r="U10" s="31"/>
      <c r="V10" s="7"/>
      <c r="W10" s="7"/>
      <c r="X10" s="7"/>
      <c r="Y10" s="7"/>
      <c r="Z10" s="7"/>
    </row>
    <row r="11">
      <c r="A11" s="27"/>
      <c r="B11" s="12"/>
      <c r="C11" s="38"/>
      <c r="D11" s="40" t="s">
        <v>176</v>
      </c>
      <c r="E11" s="40"/>
      <c r="F11" s="40"/>
      <c r="G11" s="40"/>
      <c r="H11" s="40"/>
      <c r="I11" s="43"/>
      <c r="J11" s="24" t="str">
        <f>D53&amp;" - "&amp;D49&amp;" - "&amp;D50&amp;" - "&amp;D52</f>
        <v> -  -  - </v>
      </c>
      <c r="K11" s="25">
        <f t="shared" si="2"/>
        <v>14</v>
      </c>
      <c r="L11" s="24">
        <f t="shared" si="3"/>
        <v>50</v>
      </c>
      <c r="M11" s="25">
        <f t="shared" si="4"/>
        <v>15</v>
      </c>
      <c r="N11" s="25">
        <f t="shared" si="5"/>
        <v>40</v>
      </c>
      <c r="O11" s="25">
        <f t="shared" si="6"/>
        <v>5</v>
      </c>
      <c r="P11" s="25">
        <v>8.0</v>
      </c>
      <c r="Q11" s="25">
        <v>2015.0</v>
      </c>
      <c r="R11" s="25" t="str">
        <f>D51</f>
        <v/>
      </c>
      <c r="S11" s="19">
        <f t="shared" ref="S11:T11" si="12">B48</f>
        <v>0.6180555556</v>
      </c>
      <c r="T11" s="19">
        <f t="shared" si="12"/>
        <v>0.6527777778</v>
      </c>
      <c r="U11" s="31"/>
      <c r="V11" s="7"/>
      <c r="W11" s="7"/>
      <c r="X11" s="7"/>
      <c r="Y11" s="7"/>
      <c r="Z11" s="7"/>
    </row>
    <row r="12">
      <c r="A12" s="27"/>
      <c r="B12" s="21">
        <v>0.3680555555555556</v>
      </c>
      <c r="C12" s="21">
        <v>0.40277777777777773</v>
      </c>
      <c r="D12" s="22"/>
      <c r="E12" s="22"/>
      <c r="F12" s="22"/>
      <c r="G12" s="22"/>
      <c r="H12" s="22"/>
      <c r="I12" s="32"/>
      <c r="J12" s="24" t="str">
        <f>D61&amp;" - "&amp;D57&amp;" - "&amp;D58&amp;" - "&amp;D60</f>
        <v> -  -  - </v>
      </c>
      <c r="K12" s="25">
        <f t="shared" si="2"/>
        <v>16</v>
      </c>
      <c r="L12" s="24">
        <f t="shared" si="3"/>
        <v>0</v>
      </c>
      <c r="M12" s="25">
        <f t="shared" si="4"/>
        <v>16</v>
      </c>
      <c r="N12" s="25">
        <f t="shared" si="5"/>
        <v>50</v>
      </c>
      <c r="O12" s="25">
        <f t="shared" si="6"/>
        <v>5</v>
      </c>
      <c r="P12" s="25">
        <v>8.0</v>
      </c>
      <c r="Q12" s="25">
        <v>2015.0</v>
      </c>
      <c r="R12" s="25" t="str">
        <f>D59</f>
        <v/>
      </c>
      <c r="S12" s="19">
        <f t="shared" ref="S12:T12" si="13">B56</f>
        <v>0.6666666667</v>
      </c>
      <c r="T12" s="19">
        <f t="shared" si="13"/>
        <v>0.7013888889</v>
      </c>
      <c r="U12" s="31"/>
      <c r="V12" s="7"/>
      <c r="W12" s="7"/>
      <c r="X12" s="7"/>
      <c r="Y12" s="7"/>
      <c r="Z12" s="7"/>
    </row>
    <row r="13">
      <c r="A13" s="27"/>
      <c r="B13" s="27"/>
      <c r="C13" s="27"/>
      <c r="D13" s="28"/>
      <c r="E13" s="28"/>
      <c r="F13" s="28"/>
      <c r="G13" s="28"/>
      <c r="H13" s="28"/>
      <c r="I13" s="36"/>
      <c r="J13" s="24" t="str">
        <f>D68&amp;" - "&amp;D64&amp;" - "&amp;D65&amp;" - "&amp;D67</f>
        <v> -  -  - </v>
      </c>
      <c r="K13" s="25">
        <f t="shared" si="2"/>
        <v>16</v>
      </c>
      <c r="L13" s="24">
        <f t="shared" si="3"/>
        <v>50</v>
      </c>
      <c r="M13" s="25">
        <f t="shared" si="4"/>
        <v>17</v>
      </c>
      <c r="N13" s="25">
        <f t="shared" si="5"/>
        <v>40</v>
      </c>
      <c r="O13" s="25">
        <f t="shared" si="6"/>
        <v>5</v>
      </c>
      <c r="P13" s="25">
        <v>8.0</v>
      </c>
      <c r="Q13" s="25">
        <v>2015.0</v>
      </c>
      <c r="R13" s="25" t="str">
        <f>D66</f>
        <v/>
      </c>
      <c r="S13" s="19">
        <f t="shared" ref="S13:T13" si="14">B63</f>
        <v>0.7013888889</v>
      </c>
      <c r="T13" s="19">
        <f t="shared" si="14"/>
        <v>0.7361111111</v>
      </c>
      <c r="U13" s="31"/>
      <c r="V13" s="7"/>
      <c r="W13" s="7"/>
      <c r="X13" s="7"/>
      <c r="Y13" s="7"/>
      <c r="Z13" s="7"/>
    </row>
    <row r="14">
      <c r="A14" s="27"/>
      <c r="B14" s="27"/>
      <c r="C14" s="27"/>
      <c r="D14" s="28"/>
      <c r="E14" s="28"/>
      <c r="F14" s="28"/>
      <c r="G14" s="28"/>
      <c r="H14" s="28"/>
      <c r="I14" s="36"/>
      <c r="J14" s="24" t="str">
        <f>D75&amp;" - "&amp;D71&amp;" - "&amp;D72&amp;" - "&amp;D74</f>
        <v> -  -  - </v>
      </c>
      <c r="K14" s="25">
        <f t="shared" si="2"/>
        <v>17</v>
      </c>
      <c r="L14" s="24">
        <f t="shared" si="3"/>
        <v>40</v>
      </c>
      <c r="M14" s="25">
        <f t="shared" si="4"/>
        <v>18</v>
      </c>
      <c r="N14" s="25">
        <f t="shared" si="5"/>
        <v>30</v>
      </c>
      <c r="O14" s="25">
        <f t="shared" si="6"/>
        <v>5</v>
      </c>
      <c r="P14" s="25">
        <v>8.0</v>
      </c>
      <c r="Q14" s="25">
        <v>2015.0</v>
      </c>
      <c r="R14" s="25" t="str">
        <f>D73</f>
        <v/>
      </c>
      <c r="S14" s="19">
        <f t="shared" ref="S14:T14" si="15">B70</f>
        <v>0.7361111111</v>
      </c>
      <c r="T14" s="19">
        <f t="shared" si="15"/>
        <v>0.7708333333</v>
      </c>
      <c r="U14" s="42"/>
      <c r="V14" s="7"/>
      <c r="W14" s="7"/>
      <c r="X14" s="7"/>
      <c r="Y14" s="7"/>
      <c r="Z14" s="7"/>
    </row>
    <row r="15">
      <c r="A15" s="27"/>
      <c r="B15" s="27"/>
      <c r="C15" s="27"/>
      <c r="D15" s="28"/>
      <c r="E15" s="28"/>
      <c r="F15" s="28"/>
      <c r="G15" s="28"/>
      <c r="H15" s="28"/>
      <c r="I15" s="36"/>
      <c r="J15" s="24" t="str">
        <f>E10&amp;" - "&amp;E6&amp;" - "&amp;E7&amp;" - "&amp;E9</f>
        <v> -  -  - </v>
      </c>
      <c r="K15" s="25">
        <f t="shared" si="2"/>
        <v>8</v>
      </c>
      <c r="L15" s="24">
        <f t="shared" si="3"/>
        <v>0</v>
      </c>
      <c r="M15" s="25">
        <f t="shared" si="4"/>
        <v>8</v>
      </c>
      <c r="N15" s="25">
        <f t="shared" si="5"/>
        <v>50</v>
      </c>
      <c r="O15" s="25">
        <f t="shared" ref="O15:O24" si="16">E$2</f>
        <v>6</v>
      </c>
      <c r="P15" s="25">
        <v>8.0</v>
      </c>
      <c r="Q15" s="25">
        <v>2015.0</v>
      </c>
      <c r="R15" s="25" t="str">
        <f>E8</f>
        <v/>
      </c>
      <c r="S15" s="19">
        <v>0.3333333333333333</v>
      </c>
      <c r="T15" s="19">
        <v>0.3680555555555556</v>
      </c>
      <c r="U15" s="26" t="s">
        <v>77</v>
      </c>
      <c r="V15" s="7"/>
      <c r="W15" s="7"/>
      <c r="X15" s="7"/>
      <c r="Y15" s="7"/>
      <c r="Z15" s="7"/>
    </row>
    <row r="16">
      <c r="A16" s="27"/>
      <c r="B16" s="27"/>
      <c r="C16" s="27"/>
      <c r="D16" s="28"/>
      <c r="E16" s="28"/>
      <c r="F16" s="28"/>
      <c r="G16" s="28"/>
      <c r="H16" s="28"/>
      <c r="I16" s="36"/>
      <c r="J16" s="24" t="str">
        <f>E17&amp;" - "&amp;E13&amp;" - "&amp;E14&amp;" - "&amp;E16</f>
        <v> -  -  - </v>
      </c>
      <c r="K16" s="25">
        <f t="shared" si="2"/>
        <v>8</v>
      </c>
      <c r="L16" s="24">
        <f t="shared" si="3"/>
        <v>50</v>
      </c>
      <c r="M16" s="25">
        <f t="shared" si="4"/>
        <v>9</v>
      </c>
      <c r="N16" s="25">
        <f t="shared" si="5"/>
        <v>40</v>
      </c>
      <c r="O16" s="25">
        <f t="shared" si="16"/>
        <v>6</v>
      </c>
      <c r="P16" s="25">
        <v>8.0</v>
      </c>
      <c r="Q16" s="25">
        <v>2015.0</v>
      </c>
      <c r="R16" s="25" t="str">
        <f>E15</f>
        <v/>
      </c>
      <c r="S16" s="19">
        <v>0.3680555555555556</v>
      </c>
      <c r="T16" s="19">
        <v>0.40277777777777773</v>
      </c>
      <c r="U16" s="31"/>
      <c r="V16" s="7"/>
      <c r="W16" s="7"/>
      <c r="X16" s="7"/>
      <c r="Y16" s="7"/>
      <c r="Z16" s="7"/>
    </row>
    <row r="17">
      <c r="A17" s="27"/>
      <c r="B17" s="27"/>
      <c r="C17" s="27"/>
      <c r="D17" s="28"/>
      <c r="E17" s="28"/>
      <c r="F17" s="28"/>
      <c r="G17" s="28"/>
      <c r="H17" s="28"/>
      <c r="I17" s="36"/>
      <c r="J17" s="24" t="str">
        <f>E25&amp;" - "&amp;E21&amp;" - "&amp;E22&amp;" - "&amp;E24</f>
        <v> -  -  - </v>
      </c>
      <c r="K17" s="25">
        <f t="shared" si="2"/>
        <v>10</v>
      </c>
      <c r="L17" s="24">
        <f t="shared" si="3"/>
        <v>0</v>
      </c>
      <c r="M17" s="25">
        <f t="shared" si="4"/>
        <v>10</v>
      </c>
      <c r="N17" s="25">
        <f t="shared" si="5"/>
        <v>50</v>
      </c>
      <c r="O17" s="25">
        <f t="shared" si="16"/>
        <v>6</v>
      </c>
      <c r="P17" s="25">
        <v>8.0</v>
      </c>
      <c r="Q17" s="25">
        <v>2015.0</v>
      </c>
      <c r="R17" s="25" t="str">
        <f>E23</f>
        <v/>
      </c>
      <c r="S17" s="19">
        <v>0.4166666666666667</v>
      </c>
      <c r="T17" s="19">
        <v>0.4513888888888889</v>
      </c>
      <c r="U17" s="31"/>
      <c r="V17" s="7"/>
      <c r="W17" s="7"/>
      <c r="X17" s="7"/>
      <c r="Y17" s="7"/>
      <c r="Z17" s="7"/>
    </row>
    <row r="18">
      <c r="A18" s="27"/>
      <c r="B18" s="38"/>
      <c r="C18" s="12"/>
      <c r="D18" s="40"/>
      <c r="E18" s="40"/>
      <c r="F18" s="40"/>
      <c r="G18" s="40"/>
      <c r="H18" s="40"/>
      <c r="I18" s="43"/>
      <c r="J18" s="24" t="str">
        <f>E32&amp;" - "&amp;E28&amp;" - "&amp;E29&amp;" - "&amp;E31</f>
        <v> -  -  - </v>
      </c>
      <c r="K18" s="25">
        <f t="shared" si="2"/>
        <v>10</v>
      </c>
      <c r="L18" s="24">
        <f t="shared" si="3"/>
        <v>50</v>
      </c>
      <c r="M18" s="25">
        <f t="shared" si="4"/>
        <v>11</v>
      </c>
      <c r="N18" s="25">
        <f t="shared" si="5"/>
        <v>40</v>
      </c>
      <c r="O18" s="25">
        <f t="shared" si="16"/>
        <v>6</v>
      </c>
      <c r="P18" s="25">
        <v>8.0</v>
      </c>
      <c r="Q18" s="25">
        <v>2015.0</v>
      </c>
      <c r="R18" s="25" t="str">
        <f>E30</f>
        <v/>
      </c>
      <c r="S18" s="19">
        <v>0.4513888888888889</v>
      </c>
      <c r="T18" s="19">
        <v>0.4861111111111111</v>
      </c>
      <c r="U18" s="31"/>
      <c r="V18" s="7"/>
      <c r="W18" s="7"/>
      <c r="X18" s="7"/>
      <c r="Y18" s="7"/>
      <c r="Z18" s="7"/>
    </row>
    <row r="19">
      <c r="A19" s="27"/>
      <c r="B19" s="45" t="s">
        <v>81</v>
      </c>
      <c r="C19" s="4"/>
      <c r="D19" s="4"/>
      <c r="E19" s="4"/>
      <c r="F19" s="4"/>
      <c r="G19" s="4"/>
      <c r="H19" s="4"/>
      <c r="I19" s="5"/>
      <c r="J19" s="24" t="str">
        <f>E39&amp;" - "&amp;E35&amp;" - "&amp;E36&amp;" - "&amp;E38</f>
        <v> -  -  - </v>
      </c>
      <c r="K19" s="25">
        <f t="shared" si="2"/>
        <v>11</v>
      </c>
      <c r="L19" s="24">
        <f t="shared" si="3"/>
        <v>40</v>
      </c>
      <c r="M19" s="25">
        <f t="shared" si="4"/>
        <v>12</v>
      </c>
      <c r="N19" s="25">
        <f t="shared" si="5"/>
        <v>30</v>
      </c>
      <c r="O19" s="25">
        <f t="shared" si="16"/>
        <v>6</v>
      </c>
      <c r="P19" s="25">
        <v>8.0</v>
      </c>
      <c r="Q19" s="25">
        <v>2015.0</v>
      </c>
      <c r="R19" s="25" t="str">
        <f>E37</f>
        <v/>
      </c>
      <c r="S19" s="19">
        <v>0.4861111111111111</v>
      </c>
      <c r="T19" s="19">
        <v>0.5208333333333334</v>
      </c>
      <c r="U19" s="31"/>
      <c r="V19" s="7"/>
      <c r="W19" s="7"/>
      <c r="X19" s="7"/>
      <c r="Y19" s="7"/>
      <c r="Z19" s="7"/>
    </row>
    <row r="20">
      <c r="A20" s="27"/>
      <c r="B20" s="21">
        <v>0.4166666666666667</v>
      </c>
      <c r="C20" s="21">
        <v>0.4513888888888889</v>
      </c>
      <c r="D20" s="22"/>
      <c r="E20" s="22"/>
      <c r="F20" s="22"/>
      <c r="G20" s="22"/>
      <c r="H20" s="22"/>
      <c r="I20" s="32"/>
      <c r="J20" s="24" t="str">
        <f>E46&amp;" - "&amp;E42&amp;" - "&amp;E43&amp;" - "&amp;E45</f>
        <v> -  -  - </v>
      </c>
      <c r="K20" s="25">
        <f t="shared" si="2"/>
        <v>14</v>
      </c>
      <c r="L20" s="24">
        <f t="shared" si="3"/>
        <v>0</v>
      </c>
      <c r="M20" s="25">
        <f t="shared" si="4"/>
        <v>14</v>
      </c>
      <c r="N20" s="25">
        <f t="shared" si="5"/>
        <v>50</v>
      </c>
      <c r="O20" s="25">
        <f t="shared" si="16"/>
        <v>6</v>
      </c>
      <c r="P20" s="25">
        <v>8.0</v>
      </c>
      <c r="Q20" s="25">
        <v>2015.0</v>
      </c>
      <c r="R20" s="25" t="str">
        <f>E44</f>
        <v/>
      </c>
      <c r="S20" s="19">
        <v>0.5833333333333334</v>
      </c>
      <c r="T20" s="19">
        <v>0.6180555555555556</v>
      </c>
      <c r="U20" s="31"/>
      <c r="V20" s="7"/>
      <c r="W20" s="7"/>
      <c r="X20" s="7"/>
      <c r="Y20" s="7"/>
      <c r="Z20" s="7"/>
    </row>
    <row r="21" ht="15.75" customHeight="1">
      <c r="A21" s="27"/>
      <c r="B21" s="27"/>
      <c r="C21" s="27"/>
      <c r="D21" s="28"/>
      <c r="E21" s="28"/>
      <c r="F21" s="28"/>
      <c r="G21" s="28"/>
      <c r="H21" s="28"/>
      <c r="I21" s="36"/>
      <c r="J21" s="24" t="str">
        <f>E53&amp;" - "&amp;E49&amp;" - "&amp;E50&amp;" - "&amp;E52</f>
        <v> -  -  - </v>
      </c>
      <c r="K21" s="25">
        <f t="shared" si="2"/>
        <v>14</v>
      </c>
      <c r="L21" s="24">
        <f t="shared" si="3"/>
        <v>50</v>
      </c>
      <c r="M21" s="25">
        <f t="shared" si="4"/>
        <v>15</v>
      </c>
      <c r="N21" s="25">
        <f t="shared" si="5"/>
        <v>40</v>
      </c>
      <c r="O21" s="25">
        <f t="shared" si="16"/>
        <v>6</v>
      </c>
      <c r="P21" s="25">
        <v>8.0</v>
      </c>
      <c r="Q21" s="25">
        <v>2015.0</v>
      </c>
      <c r="R21" s="25" t="str">
        <f>E51</f>
        <v/>
      </c>
      <c r="S21" s="19">
        <v>0.6180555555555556</v>
      </c>
      <c r="T21" s="19">
        <v>0.6527777777777778</v>
      </c>
      <c r="U21" s="31"/>
      <c r="V21" s="7"/>
      <c r="W21" s="7"/>
      <c r="X21" s="7"/>
      <c r="Y21" s="7"/>
      <c r="Z21" s="7"/>
    </row>
    <row r="22" ht="15.75" customHeight="1">
      <c r="A22" s="27"/>
      <c r="B22" s="27"/>
      <c r="C22" s="27"/>
      <c r="D22" s="28"/>
      <c r="E22" s="28"/>
      <c r="F22" s="28"/>
      <c r="G22" s="28"/>
      <c r="H22" s="28"/>
      <c r="I22" s="36"/>
      <c r="J22" s="24" t="str">
        <f>E61&amp;" - "&amp;E57&amp;" - "&amp;E58&amp;" - "&amp;E60</f>
        <v> -  -  - </v>
      </c>
      <c r="K22" s="25">
        <f t="shared" si="2"/>
        <v>16</v>
      </c>
      <c r="L22" s="24">
        <f t="shared" si="3"/>
        <v>0</v>
      </c>
      <c r="M22" s="25">
        <f t="shared" si="4"/>
        <v>16</v>
      </c>
      <c r="N22" s="25">
        <f t="shared" si="5"/>
        <v>50</v>
      </c>
      <c r="O22" s="25">
        <f t="shared" si="16"/>
        <v>6</v>
      </c>
      <c r="P22" s="25">
        <v>8.0</v>
      </c>
      <c r="Q22" s="25">
        <v>2015.0</v>
      </c>
      <c r="R22" s="25" t="str">
        <f>E59</f>
        <v/>
      </c>
      <c r="S22" s="19">
        <v>0.6666666666666666</v>
      </c>
      <c r="T22" s="19">
        <v>0.7013888888888888</v>
      </c>
      <c r="U22" s="31"/>
      <c r="V22" s="7"/>
      <c r="W22" s="7"/>
      <c r="X22" s="7"/>
      <c r="Y22" s="7"/>
      <c r="Z22" s="7"/>
    </row>
    <row r="23" ht="15.75" customHeight="1">
      <c r="A23" s="27"/>
      <c r="B23" s="27"/>
      <c r="C23" s="27"/>
      <c r="D23" s="28"/>
      <c r="E23" s="28"/>
      <c r="F23" s="28"/>
      <c r="G23" s="28"/>
      <c r="H23" s="28"/>
      <c r="I23" s="36"/>
      <c r="J23" s="24" t="str">
        <f>E68&amp;" - "&amp;E64&amp;" - "&amp;E65&amp;" - "&amp;E67</f>
        <v> -  -  - </v>
      </c>
      <c r="K23" s="25">
        <f t="shared" si="2"/>
        <v>16</v>
      </c>
      <c r="L23" s="24">
        <f t="shared" si="3"/>
        <v>50</v>
      </c>
      <c r="M23" s="25">
        <f t="shared" si="4"/>
        <v>17</v>
      </c>
      <c r="N23" s="25">
        <f t="shared" si="5"/>
        <v>40</v>
      </c>
      <c r="O23" s="25">
        <f t="shared" si="16"/>
        <v>6</v>
      </c>
      <c r="P23" s="25">
        <v>8.0</v>
      </c>
      <c r="Q23" s="25">
        <v>2015.0</v>
      </c>
      <c r="R23" s="25" t="str">
        <f>E66</f>
        <v/>
      </c>
      <c r="S23" s="19">
        <v>0.7013888888888888</v>
      </c>
      <c r="T23" s="19">
        <v>0.7361111111111112</v>
      </c>
      <c r="U23" s="31"/>
      <c r="V23" s="7"/>
      <c r="W23" s="7"/>
      <c r="X23" s="7"/>
      <c r="Y23" s="7"/>
      <c r="Z23" s="7"/>
    </row>
    <row r="24" ht="15.75" customHeight="1">
      <c r="A24" s="27"/>
      <c r="B24" s="27"/>
      <c r="C24" s="27"/>
      <c r="D24" s="28"/>
      <c r="E24" s="28"/>
      <c r="F24" s="28"/>
      <c r="G24" s="28"/>
      <c r="H24" s="28"/>
      <c r="I24" s="36"/>
      <c r="J24" s="24" t="str">
        <f>E75&amp;" - "&amp;E71&amp;" - "&amp;E72&amp;" - "&amp;E74</f>
        <v> -  -  - </v>
      </c>
      <c r="K24" s="25">
        <f t="shared" si="2"/>
        <v>17</v>
      </c>
      <c r="L24" s="24">
        <f t="shared" si="3"/>
        <v>40</v>
      </c>
      <c r="M24" s="25">
        <f t="shared" si="4"/>
        <v>18</v>
      </c>
      <c r="N24" s="25">
        <f t="shared" si="5"/>
        <v>30</v>
      </c>
      <c r="O24" s="25">
        <f t="shared" si="16"/>
        <v>6</v>
      </c>
      <c r="P24" s="25">
        <v>8.0</v>
      </c>
      <c r="Q24" s="25">
        <v>2015.0</v>
      </c>
      <c r="R24" s="25" t="str">
        <f>E73</f>
        <v/>
      </c>
      <c r="S24" s="19">
        <v>0.7361111111111112</v>
      </c>
      <c r="T24" s="19">
        <v>0.7708333333333334</v>
      </c>
      <c r="U24" s="47"/>
      <c r="V24" s="7"/>
      <c r="W24" s="7"/>
      <c r="X24" s="7"/>
      <c r="Y24" s="7"/>
      <c r="Z24" s="7"/>
    </row>
    <row r="25" ht="15.75" customHeight="1">
      <c r="A25" s="27"/>
      <c r="B25" s="27"/>
      <c r="C25" s="27"/>
      <c r="D25" s="28"/>
      <c r="E25" s="28"/>
      <c r="F25" s="28"/>
      <c r="G25" s="28"/>
      <c r="H25" s="28"/>
      <c r="I25" s="36"/>
      <c r="J25" s="24" t="str">
        <f>F10&amp;" - "&amp;F6&amp;" - "&amp;F7&amp;" - "&amp;F9</f>
        <v> -  -  - </v>
      </c>
      <c r="K25" s="25">
        <f t="shared" si="2"/>
        <v>8</v>
      </c>
      <c r="L25" s="24">
        <f t="shared" si="3"/>
        <v>0</v>
      </c>
      <c r="M25" s="25">
        <f t="shared" si="4"/>
        <v>8</v>
      </c>
      <c r="N25" s="25">
        <f t="shared" si="5"/>
        <v>50</v>
      </c>
      <c r="O25" s="25">
        <f t="shared" ref="O25:O34" si="17">F$2</f>
        <v>7</v>
      </c>
      <c r="P25" s="25">
        <v>8.0</v>
      </c>
      <c r="Q25" s="25">
        <v>2015.0</v>
      </c>
      <c r="R25" s="25" t="str">
        <f>F8</f>
        <v/>
      </c>
      <c r="S25" s="19">
        <v>0.3333333333333333</v>
      </c>
      <c r="T25" s="19">
        <v>0.3680555555555556</v>
      </c>
      <c r="U25" s="26" t="s">
        <v>97</v>
      </c>
      <c r="V25" s="7"/>
      <c r="W25" s="7"/>
      <c r="X25" s="7"/>
      <c r="Y25" s="7"/>
      <c r="Z25" s="7"/>
    </row>
    <row r="26" ht="15.75" customHeight="1">
      <c r="A26" s="27"/>
      <c r="B26" s="12"/>
      <c r="C26" s="12"/>
      <c r="D26" s="40"/>
      <c r="E26" s="40"/>
      <c r="F26" s="40"/>
      <c r="G26" s="40"/>
      <c r="H26" s="40"/>
      <c r="I26" s="43"/>
      <c r="J26" s="24" t="str">
        <f>F17&amp;" - "&amp;F13&amp;" - "&amp;F14&amp;" - "&amp;F16</f>
        <v> -  -  - </v>
      </c>
      <c r="K26" s="25">
        <f t="shared" si="2"/>
        <v>8</v>
      </c>
      <c r="L26" s="24">
        <f t="shared" si="3"/>
        <v>50</v>
      </c>
      <c r="M26" s="25">
        <f t="shared" si="4"/>
        <v>9</v>
      </c>
      <c r="N26" s="25">
        <f t="shared" si="5"/>
        <v>40</v>
      </c>
      <c r="O26" s="25">
        <f t="shared" si="17"/>
        <v>7</v>
      </c>
      <c r="P26" s="25">
        <v>8.0</v>
      </c>
      <c r="Q26" s="25">
        <v>2015.0</v>
      </c>
      <c r="R26" s="25" t="str">
        <f>F15</f>
        <v/>
      </c>
      <c r="S26" s="19">
        <v>0.3680555555555556</v>
      </c>
      <c r="T26" s="19">
        <v>0.40277777777777773</v>
      </c>
      <c r="U26" s="31"/>
      <c r="V26" s="7"/>
      <c r="W26" s="7"/>
      <c r="X26" s="7"/>
      <c r="Y26" s="7"/>
      <c r="Z26" s="7"/>
    </row>
    <row r="27" ht="15.75" customHeight="1">
      <c r="A27" s="27"/>
      <c r="B27" s="21">
        <v>0.4513888888888889</v>
      </c>
      <c r="C27" s="21">
        <v>0.4861111111111111</v>
      </c>
      <c r="D27" s="22"/>
      <c r="E27" s="22"/>
      <c r="F27" s="22"/>
      <c r="G27" s="22"/>
      <c r="H27" s="22"/>
      <c r="I27" s="32"/>
      <c r="J27" s="24" t="str">
        <f>F25&amp;" - "&amp;F21&amp;" - "&amp;F22&amp;" - "&amp;F24</f>
        <v> -  -  - </v>
      </c>
      <c r="K27" s="25">
        <f t="shared" si="2"/>
        <v>10</v>
      </c>
      <c r="L27" s="24">
        <f t="shared" si="3"/>
        <v>0</v>
      </c>
      <c r="M27" s="25">
        <f t="shared" si="4"/>
        <v>10</v>
      </c>
      <c r="N27" s="25">
        <f t="shared" si="5"/>
        <v>50</v>
      </c>
      <c r="O27" s="25">
        <f t="shared" si="17"/>
        <v>7</v>
      </c>
      <c r="P27" s="25">
        <v>8.0</v>
      </c>
      <c r="Q27" s="25">
        <v>2015.0</v>
      </c>
      <c r="R27" s="25" t="str">
        <f>F23</f>
        <v/>
      </c>
      <c r="S27" s="19">
        <v>0.4166666666666667</v>
      </c>
      <c r="T27" s="19">
        <v>0.4513888888888889</v>
      </c>
      <c r="U27" s="31"/>
      <c r="V27" s="7"/>
      <c r="W27" s="7"/>
      <c r="X27" s="7"/>
      <c r="Y27" s="7"/>
      <c r="Z27" s="7"/>
    </row>
    <row r="28" ht="15.75" customHeight="1">
      <c r="A28" s="27"/>
      <c r="B28" s="27"/>
      <c r="C28" s="27"/>
      <c r="D28" s="28"/>
      <c r="E28" s="28"/>
      <c r="F28" s="28"/>
      <c r="G28" s="28"/>
      <c r="H28" s="28"/>
      <c r="I28" s="36"/>
      <c r="J28" s="24" t="str">
        <f>F32&amp;" - "&amp;F28&amp;" - "&amp;F29&amp;" - "&amp;F31</f>
        <v> -  -  - </v>
      </c>
      <c r="K28" s="25">
        <f t="shared" si="2"/>
        <v>10</v>
      </c>
      <c r="L28" s="24">
        <f t="shared" si="3"/>
        <v>50</v>
      </c>
      <c r="M28" s="25">
        <f t="shared" si="4"/>
        <v>11</v>
      </c>
      <c r="N28" s="25">
        <f t="shared" si="5"/>
        <v>40</v>
      </c>
      <c r="O28" s="25">
        <f t="shared" si="17"/>
        <v>7</v>
      </c>
      <c r="P28" s="25">
        <v>8.0</v>
      </c>
      <c r="Q28" s="25">
        <v>2015.0</v>
      </c>
      <c r="R28" s="25" t="str">
        <f>F30</f>
        <v/>
      </c>
      <c r="S28" s="19">
        <v>0.4513888888888889</v>
      </c>
      <c r="T28" s="19">
        <v>0.4861111111111111</v>
      </c>
      <c r="U28" s="31"/>
      <c r="V28" s="7"/>
      <c r="W28" s="7"/>
      <c r="X28" s="7"/>
      <c r="Y28" s="7"/>
      <c r="Z28" s="7"/>
    </row>
    <row r="29" ht="15.75" customHeight="1">
      <c r="A29" s="27"/>
      <c r="B29" s="27"/>
      <c r="C29" s="27"/>
      <c r="D29" s="28"/>
      <c r="E29" s="28"/>
      <c r="F29" s="28"/>
      <c r="G29" s="28"/>
      <c r="H29" s="28"/>
      <c r="I29" s="36"/>
      <c r="J29" s="24" t="str">
        <f>F39&amp;" - "&amp;F35&amp;" - "&amp;F36&amp;" - "&amp;F38</f>
        <v> -  -  - </v>
      </c>
      <c r="K29" s="25">
        <f t="shared" si="2"/>
        <v>11</v>
      </c>
      <c r="L29" s="24">
        <f t="shared" si="3"/>
        <v>40</v>
      </c>
      <c r="M29" s="25">
        <f t="shared" si="4"/>
        <v>12</v>
      </c>
      <c r="N29" s="25">
        <f t="shared" si="5"/>
        <v>30</v>
      </c>
      <c r="O29" s="25">
        <f t="shared" si="17"/>
        <v>7</v>
      </c>
      <c r="P29" s="25">
        <v>8.0</v>
      </c>
      <c r="Q29" s="25">
        <v>2015.0</v>
      </c>
      <c r="R29" s="25" t="str">
        <f>F37</f>
        <v/>
      </c>
      <c r="S29" s="19">
        <v>0.4861111111111111</v>
      </c>
      <c r="T29" s="19">
        <v>0.5208333333333334</v>
      </c>
      <c r="U29" s="31"/>
      <c r="V29" s="7"/>
      <c r="W29" s="7"/>
      <c r="X29" s="7"/>
      <c r="Y29" s="7"/>
      <c r="Z29" s="7"/>
    </row>
    <row r="30" ht="15.75" customHeight="1">
      <c r="A30" s="27"/>
      <c r="B30" s="27"/>
      <c r="C30" s="27"/>
      <c r="D30" s="28"/>
      <c r="E30" s="28"/>
      <c r="F30" s="28"/>
      <c r="G30" s="28"/>
      <c r="H30" s="28"/>
      <c r="I30" s="36"/>
      <c r="J30" s="24" t="str">
        <f>F46&amp;" - "&amp;F42&amp;" - "&amp;F43&amp;" - "&amp;F45</f>
        <v> -  -  - </v>
      </c>
      <c r="K30" s="25">
        <f t="shared" si="2"/>
        <v>14</v>
      </c>
      <c r="L30" s="24">
        <f t="shared" si="3"/>
        <v>0</v>
      </c>
      <c r="M30" s="25">
        <f t="shared" si="4"/>
        <v>14</v>
      </c>
      <c r="N30" s="25">
        <f t="shared" si="5"/>
        <v>50</v>
      </c>
      <c r="O30" s="25">
        <f t="shared" si="17"/>
        <v>7</v>
      </c>
      <c r="P30" s="25">
        <v>8.0</v>
      </c>
      <c r="Q30" s="25">
        <v>2015.0</v>
      </c>
      <c r="R30" s="25" t="str">
        <f>F44</f>
        <v/>
      </c>
      <c r="S30" s="19">
        <v>0.5833333333333334</v>
      </c>
      <c r="T30" s="19">
        <v>0.6180555555555556</v>
      </c>
      <c r="U30" s="31"/>
      <c r="V30" s="7"/>
      <c r="W30" s="7"/>
      <c r="X30" s="7"/>
      <c r="Y30" s="7"/>
      <c r="Z30" s="7"/>
    </row>
    <row r="31" ht="15.75" customHeight="1">
      <c r="A31" s="27"/>
      <c r="B31" s="27"/>
      <c r="C31" s="27"/>
      <c r="D31" s="28"/>
      <c r="E31" s="28"/>
      <c r="F31" s="28"/>
      <c r="G31" s="28"/>
      <c r="H31" s="28"/>
      <c r="I31" s="36"/>
      <c r="J31" s="24" t="str">
        <f>F53&amp;" - "&amp;F49&amp;" - "&amp;F50&amp;" - "&amp;F52</f>
        <v> -  -  - </v>
      </c>
      <c r="K31" s="25">
        <f t="shared" si="2"/>
        <v>14</v>
      </c>
      <c r="L31" s="24">
        <f t="shared" si="3"/>
        <v>50</v>
      </c>
      <c r="M31" s="25">
        <f t="shared" si="4"/>
        <v>15</v>
      </c>
      <c r="N31" s="25">
        <f t="shared" si="5"/>
        <v>40</v>
      </c>
      <c r="O31" s="25">
        <f t="shared" si="17"/>
        <v>7</v>
      </c>
      <c r="P31" s="25">
        <v>8.0</v>
      </c>
      <c r="Q31" s="25">
        <v>2015.0</v>
      </c>
      <c r="R31" s="25" t="str">
        <f>F51</f>
        <v/>
      </c>
      <c r="S31" s="19">
        <v>0.6180555555555556</v>
      </c>
      <c r="T31" s="19">
        <v>0.6527777777777778</v>
      </c>
      <c r="U31" s="31"/>
      <c r="V31" s="7"/>
      <c r="W31" s="7"/>
      <c r="X31" s="7"/>
      <c r="Y31" s="7"/>
      <c r="Z31" s="7"/>
    </row>
    <row r="32" ht="15.75" customHeight="1">
      <c r="A32" s="27"/>
      <c r="B32" s="27"/>
      <c r="C32" s="27"/>
      <c r="D32" s="28"/>
      <c r="E32" s="28"/>
      <c r="F32" s="28"/>
      <c r="G32" s="28"/>
      <c r="H32" s="28"/>
      <c r="I32" s="36"/>
      <c r="J32" s="24" t="str">
        <f>F61&amp;" - "&amp;F57&amp;" - "&amp;F58&amp;" - "&amp;F60</f>
        <v> -  -  - </v>
      </c>
      <c r="K32" s="25">
        <f t="shared" si="2"/>
        <v>16</v>
      </c>
      <c r="L32" s="24">
        <f t="shared" si="3"/>
        <v>0</v>
      </c>
      <c r="M32" s="25">
        <f t="shared" si="4"/>
        <v>16</v>
      </c>
      <c r="N32" s="25">
        <f t="shared" si="5"/>
        <v>50</v>
      </c>
      <c r="O32" s="25">
        <f t="shared" si="17"/>
        <v>7</v>
      </c>
      <c r="P32" s="25">
        <v>8.0</v>
      </c>
      <c r="Q32" s="25">
        <v>2015.0</v>
      </c>
      <c r="R32" s="25" t="str">
        <f>F59</f>
        <v/>
      </c>
      <c r="S32" s="19">
        <v>0.6666666666666666</v>
      </c>
      <c r="T32" s="19">
        <v>0.7013888888888888</v>
      </c>
      <c r="U32" s="31"/>
      <c r="V32" s="7"/>
      <c r="W32" s="7"/>
      <c r="X32" s="7"/>
      <c r="Y32" s="7"/>
      <c r="Z32" s="7"/>
    </row>
    <row r="33" ht="15.75" customHeight="1">
      <c r="A33" s="27"/>
      <c r="B33" s="12"/>
      <c r="C33" s="12"/>
      <c r="D33" s="28"/>
      <c r="E33" s="28"/>
      <c r="F33" s="28"/>
      <c r="G33" s="28"/>
      <c r="H33" s="40"/>
      <c r="I33" s="43"/>
      <c r="J33" s="24" t="str">
        <f>F68&amp;" - "&amp;F64&amp;" - "&amp;F65&amp;" - "&amp;F67</f>
        <v> -  -  - </v>
      </c>
      <c r="K33" s="25">
        <f t="shared" si="2"/>
        <v>16</v>
      </c>
      <c r="L33" s="24">
        <f t="shared" si="3"/>
        <v>50</v>
      </c>
      <c r="M33" s="25">
        <f t="shared" si="4"/>
        <v>17</v>
      </c>
      <c r="N33" s="25">
        <f t="shared" si="5"/>
        <v>40</v>
      </c>
      <c r="O33" s="25">
        <f t="shared" si="17"/>
        <v>7</v>
      </c>
      <c r="P33" s="25">
        <v>8.0</v>
      </c>
      <c r="Q33" s="25">
        <v>2015.0</v>
      </c>
      <c r="R33" s="25" t="str">
        <f>F66</f>
        <v/>
      </c>
      <c r="S33" s="19">
        <v>0.7013888888888888</v>
      </c>
      <c r="T33" s="19">
        <v>0.7361111111111112</v>
      </c>
      <c r="U33" s="31"/>
      <c r="V33" s="7"/>
      <c r="W33" s="7"/>
      <c r="X33" s="7"/>
      <c r="Y33" s="7"/>
      <c r="Z33" s="7"/>
    </row>
    <row r="34" ht="15.75" customHeight="1">
      <c r="A34" s="27"/>
      <c r="B34" s="21">
        <v>0.4861111111111111</v>
      </c>
      <c r="C34" s="49">
        <v>0.5208333333333334</v>
      </c>
      <c r="D34" s="65"/>
      <c r="E34" s="51"/>
      <c r="F34" s="51"/>
      <c r="G34" s="52"/>
      <c r="H34" s="53"/>
      <c r="I34" s="32"/>
      <c r="J34" s="24" t="str">
        <f>F75&amp;" - "&amp;F71&amp;" - "&amp;F72&amp;" - "&amp;F74</f>
        <v> -  -  - </v>
      </c>
      <c r="K34" s="25">
        <f t="shared" si="2"/>
        <v>17</v>
      </c>
      <c r="L34" s="24">
        <f t="shared" si="3"/>
        <v>40</v>
      </c>
      <c r="M34" s="25">
        <f t="shared" si="4"/>
        <v>18</v>
      </c>
      <c r="N34" s="25">
        <f t="shared" si="5"/>
        <v>30</v>
      </c>
      <c r="O34" s="25">
        <f t="shared" si="17"/>
        <v>7</v>
      </c>
      <c r="P34" s="25">
        <v>8.0</v>
      </c>
      <c r="Q34" s="25">
        <v>2015.0</v>
      </c>
      <c r="R34" s="25" t="str">
        <f>F73</f>
        <v/>
      </c>
      <c r="S34" s="19">
        <v>0.7361111111111112</v>
      </c>
      <c r="T34" s="19">
        <v>0.7708333333333334</v>
      </c>
      <c r="U34" s="47"/>
      <c r="V34" s="7"/>
      <c r="W34" s="7"/>
      <c r="X34" s="7"/>
      <c r="Y34" s="7"/>
      <c r="Z34" s="7"/>
    </row>
    <row r="35" ht="15.75" customHeight="1">
      <c r="A35" s="27"/>
      <c r="B35" s="27"/>
      <c r="C35" s="54"/>
      <c r="D35" s="55"/>
      <c r="E35" s="56"/>
      <c r="F35" s="55"/>
      <c r="G35" s="55"/>
      <c r="H35" s="28"/>
      <c r="I35" s="36"/>
      <c r="J35" s="24" t="str">
        <f>G10&amp;" - "&amp;G6&amp;" - "&amp;G7&amp;" - "&amp;G9</f>
        <v> -  -  - </v>
      </c>
      <c r="K35" s="25">
        <f t="shared" si="2"/>
        <v>8</v>
      </c>
      <c r="L35" s="24">
        <f t="shared" si="3"/>
        <v>0</v>
      </c>
      <c r="M35" s="25">
        <f t="shared" si="4"/>
        <v>8</v>
      </c>
      <c r="N35" s="25">
        <f t="shared" si="5"/>
        <v>50</v>
      </c>
      <c r="O35" s="25">
        <f t="shared" ref="O35:O44" si="18">G$2</f>
        <v>8</v>
      </c>
      <c r="P35" s="25">
        <v>8.0</v>
      </c>
      <c r="Q35" s="25">
        <v>2015.0</v>
      </c>
      <c r="R35" s="25" t="str">
        <f>G8</f>
        <v/>
      </c>
      <c r="S35" s="19">
        <v>0.3333333333333333</v>
      </c>
      <c r="T35" s="57">
        <v>0.3680555555555556</v>
      </c>
      <c r="U35" s="26" t="s">
        <v>107</v>
      </c>
      <c r="V35" s="7"/>
      <c r="W35" s="7"/>
      <c r="X35" s="7"/>
      <c r="Y35" s="7"/>
      <c r="Z35" s="7"/>
    </row>
    <row r="36" ht="15.75" customHeight="1">
      <c r="A36" s="27"/>
      <c r="B36" s="27"/>
      <c r="C36" s="54"/>
      <c r="D36" s="55"/>
      <c r="E36" s="56"/>
      <c r="F36" s="55"/>
      <c r="G36" s="55"/>
      <c r="H36" s="28"/>
      <c r="I36" s="36"/>
      <c r="J36" s="24" t="str">
        <f>G17&amp;" - "&amp;G13&amp;" - "&amp;G14&amp;" - "&amp;G16</f>
        <v> -  -  - </v>
      </c>
      <c r="K36" s="25">
        <f t="shared" si="2"/>
        <v>8</v>
      </c>
      <c r="L36" s="24">
        <f t="shared" si="3"/>
        <v>50</v>
      </c>
      <c r="M36" s="25">
        <f t="shared" si="4"/>
        <v>9</v>
      </c>
      <c r="N36" s="25">
        <f t="shared" si="5"/>
        <v>40</v>
      </c>
      <c r="O36" s="25">
        <f t="shared" si="18"/>
        <v>8</v>
      </c>
      <c r="P36" s="25">
        <v>8.0</v>
      </c>
      <c r="Q36" s="25">
        <v>2015.0</v>
      </c>
      <c r="R36" s="25" t="str">
        <f>G15</f>
        <v/>
      </c>
      <c r="S36" s="19">
        <v>0.3680555555555556</v>
      </c>
      <c r="T36" s="57">
        <v>0.40277777777777773</v>
      </c>
      <c r="U36" s="31"/>
      <c r="V36" s="7"/>
      <c r="W36" s="7"/>
      <c r="X36" s="7"/>
      <c r="Y36" s="7"/>
      <c r="Z36" s="7"/>
    </row>
    <row r="37" ht="15.75" customHeight="1">
      <c r="A37" s="27"/>
      <c r="B37" s="27"/>
      <c r="C37" s="54"/>
      <c r="D37" s="58"/>
      <c r="E37" s="59"/>
      <c r="F37" s="60"/>
      <c r="G37" s="61"/>
      <c r="H37" s="28"/>
      <c r="I37" s="36"/>
      <c r="J37" s="24" t="str">
        <f>G25&amp;" - "&amp;G21&amp;" - "&amp;G22&amp;" - "&amp;G24</f>
        <v> -  -  - </v>
      </c>
      <c r="K37" s="25">
        <f t="shared" si="2"/>
        <v>10</v>
      </c>
      <c r="L37" s="24">
        <f t="shared" si="3"/>
        <v>0</v>
      </c>
      <c r="M37" s="25">
        <f t="shared" si="4"/>
        <v>10</v>
      </c>
      <c r="N37" s="25">
        <f t="shared" si="5"/>
        <v>50</v>
      </c>
      <c r="O37" s="25">
        <f t="shared" si="18"/>
        <v>8</v>
      </c>
      <c r="P37" s="25">
        <v>8.0</v>
      </c>
      <c r="Q37" s="25">
        <v>2015.0</v>
      </c>
      <c r="R37" s="25" t="str">
        <f>G23</f>
        <v/>
      </c>
      <c r="S37" s="19">
        <v>0.4166666666666667</v>
      </c>
      <c r="T37" s="57">
        <v>0.4513888888888889</v>
      </c>
      <c r="U37" s="31"/>
      <c r="V37" s="7"/>
      <c r="W37" s="7"/>
      <c r="X37" s="7"/>
      <c r="Y37" s="7"/>
      <c r="Z37" s="7"/>
    </row>
    <row r="38" ht="15.75" customHeight="1">
      <c r="A38" s="27"/>
      <c r="B38" s="27"/>
      <c r="C38" s="54"/>
      <c r="D38" s="55"/>
      <c r="E38" s="55"/>
      <c r="F38" s="55"/>
      <c r="G38" s="55"/>
      <c r="H38" s="28"/>
      <c r="I38" s="36"/>
      <c r="J38" s="24" t="str">
        <f>G32&amp;" - "&amp;G28&amp;" - "&amp;G29&amp;" - "&amp;G31</f>
        <v> -  -  - </v>
      </c>
      <c r="K38" s="25">
        <f t="shared" si="2"/>
        <v>10</v>
      </c>
      <c r="L38" s="24">
        <f t="shared" si="3"/>
        <v>50</v>
      </c>
      <c r="M38" s="25">
        <f t="shared" si="4"/>
        <v>11</v>
      </c>
      <c r="N38" s="25">
        <f t="shared" si="5"/>
        <v>40</v>
      </c>
      <c r="O38" s="25">
        <f t="shared" si="18"/>
        <v>8</v>
      </c>
      <c r="P38" s="25">
        <v>8.0</v>
      </c>
      <c r="Q38" s="25">
        <v>2015.0</v>
      </c>
      <c r="R38" s="25" t="str">
        <f>G30</f>
        <v/>
      </c>
      <c r="S38" s="19">
        <v>0.4513888888888889</v>
      </c>
      <c r="T38" s="57">
        <v>0.4861111111111111</v>
      </c>
      <c r="U38" s="31"/>
      <c r="V38" s="7"/>
      <c r="W38" s="7"/>
      <c r="X38" s="7"/>
      <c r="Y38" s="7"/>
      <c r="Z38" s="7"/>
    </row>
    <row r="39" ht="15.75" customHeight="1">
      <c r="A39" s="27"/>
      <c r="B39" s="27"/>
      <c r="C39" s="54"/>
      <c r="D39" s="55"/>
      <c r="E39" s="55"/>
      <c r="F39" s="55"/>
      <c r="G39" s="55"/>
      <c r="H39" s="28"/>
      <c r="I39" s="36"/>
      <c r="J39" s="24" t="str">
        <f>G39&amp;" - "&amp;G35&amp;" - "&amp;G36&amp;" - "&amp;G38</f>
        <v> -  -  - </v>
      </c>
      <c r="K39" s="25">
        <f t="shared" si="2"/>
        <v>11</v>
      </c>
      <c r="L39" s="24">
        <f t="shared" si="3"/>
        <v>40</v>
      </c>
      <c r="M39" s="25">
        <f t="shared" si="4"/>
        <v>12</v>
      </c>
      <c r="N39" s="25">
        <f t="shared" si="5"/>
        <v>30</v>
      </c>
      <c r="O39" s="25">
        <f t="shared" si="18"/>
        <v>8</v>
      </c>
      <c r="P39" s="25">
        <v>8.0</v>
      </c>
      <c r="Q39" s="25">
        <v>2015.0</v>
      </c>
      <c r="R39" s="25" t="str">
        <f>G37</f>
        <v/>
      </c>
      <c r="S39" s="19">
        <v>0.4861111111111111</v>
      </c>
      <c r="T39" s="57">
        <v>0.5208333333333334</v>
      </c>
      <c r="U39" s="31"/>
      <c r="V39" s="7"/>
      <c r="W39" s="7"/>
      <c r="X39" s="7"/>
      <c r="Y39" s="7"/>
      <c r="Z39" s="7"/>
    </row>
    <row r="40" ht="15.75" customHeight="1">
      <c r="A40" s="12"/>
      <c r="B40" s="12"/>
      <c r="C40" s="62"/>
      <c r="D40" s="55"/>
      <c r="E40" s="56"/>
      <c r="F40" s="56"/>
      <c r="G40" s="55"/>
      <c r="H40" s="40"/>
      <c r="I40" s="43"/>
      <c r="J40" s="24" t="str">
        <f>G46&amp;" - "&amp;G42&amp;" - "&amp;G43&amp;" - "&amp;G45</f>
        <v> -  -  - </v>
      </c>
      <c r="K40" s="25">
        <f t="shared" si="2"/>
        <v>14</v>
      </c>
      <c r="L40" s="24">
        <f t="shared" si="3"/>
        <v>0</v>
      </c>
      <c r="M40" s="25">
        <f t="shared" si="4"/>
        <v>14</v>
      </c>
      <c r="N40" s="25">
        <f t="shared" si="5"/>
        <v>50</v>
      </c>
      <c r="O40" s="25">
        <f t="shared" si="18"/>
        <v>8</v>
      </c>
      <c r="P40" s="25">
        <v>8.0</v>
      </c>
      <c r="Q40" s="25">
        <v>2015.0</v>
      </c>
      <c r="R40" s="25" t="str">
        <f>G44</f>
        <v/>
      </c>
      <c r="S40" s="19">
        <v>0.5833333333333334</v>
      </c>
      <c r="T40" s="57">
        <v>0.6180555555555556</v>
      </c>
      <c r="U40" s="31"/>
      <c r="V40" s="7"/>
      <c r="W40" s="7"/>
      <c r="X40" s="7"/>
      <c r="Y40" s="7"/>
      <c r="Z40" s="7"/>
    </row>
    <row r="41" ht="15.75" customHeight="1">
      <c r="A41" s="20" t="s">
        <v>109</v>
      </c>
      <c r="B41" s="21">
        <v>0.5833333333333334</v>
      </c>
      <c r="C41" s="49">
        <v>0.6180555555555556</v>
      </c>
      <c r="D41" s="65"/>
      <c r="E41" s="51"/>
      <c r="F41" s="51"/>
      <c r="G41" s="52"/>
      <c r="H41" s="53"/>
      <c r="I41" s="32"/>
      <c r="J41" s="24" t="str">
        <f>G53&amp;" - "&amp;G49&amp;" - "&amp;G50&amp;" - "&amp;G52</f>
        <v> -  -  - </v>
      </c>
      <c r="K41" s="25">
        <f t="shared" si="2"/>
        <v>14</v>
      </c>
      <c r="L41" s="24">
        <f t="shared" si="3"/>
        <v>50</v>
      </c>
      <c r="M41" s="25">
        <f t="shared" si="4"/>
        <v>15</v>
      </c>
      <c r="N41" s="25">
        <f t="shared" si="5"/>
        <v>40</v>
      </c>
      <c r="O41" s="25">
        <f t="shared" si="18"/>
        <v>8</v>
      </c>
      <c r="P41" s="25">
        <v>8.0</v>
      </c>
      <c r="Q41" s="25">
        <v>2015.0</v>
      </c>
      <c r="R41" s="25" t="str">
        <f>G51</f>
        <v/>
      </c>
      <c r="S41" s="19">
        <v>0.6180555555555556</v>
      </c>
      <c r="T41" s="57">
        <v>0.6527777777777778</v>
      </c>
      <c r="U41" s="31"/>
      <c r="V41" s="7"/>
      <c r="W41" s="7"/>
      <c r="X41" s="7"/>
      <c r="Y41" s="7"/>
      <c r="Z41" s="7"/>
    </row>
    <row r="42" ht="15.75" customHeight="1">
      <c r="A42" s="27"/>
      <c r="B42" s="27"/>
      <c r="C42" s="54"/>
      <c r="D42" s="55"/>
      <c r="E42" s="56"/>
      <c r="F42" s="55"/>
      <c r="G42" s="55"/>
      <c r="H42" s="28"/>
      <c r="I42" s="36"/>
      <c r="J42" s="24" t="str">
        <f>G61&amp;" - "&amp;G57&amp;" - "&amp;G58&amp;" - "&amp;G60</f>
        <v> -  -  - </v>
      </c>
      <c r="K42" s="25">
        <f t="shared" si="2"/>
        <v>16</v>
      </c>
      <c r="L42" s="24">
        <f t="shared" si="3"/>
        <v>0</v>
      </c>
      <c r="M42" s="25">
        <f t="shared" si="4"/>
        <v>16</v>
      </c>
      <c r="N42" s="25">
        <f t="shared" si="5"/>
        <v>50</v>
      </c>
      <c r="O42" s="25">
        <f t="shared" si="18"/>
        <v>8</v>
      </c>
      <c r="P42" s="25">
        <v>8.0</v>
      </c>
      <c r="Q42" s="25">
        <v>2015.0</v>
      </c>
      <c r="R42" s="25" t="str">
        <f>G59</f>
        <v/>
      </c>
      <c r="S42" s="19">
        <v>0.6666666666666666</v>
      </c>
      <c r="T42" s="57">
        <v>0.7013888888888888</v>
      </c>
      <c r="U42" s="31"/>
      <c r="V42" s="7"/>
      <c r="W42" s="7"/>
      <c r="X42" s="7"/>
      <c r="Y42" s="7"/>
      <c r="Z42" s="7"/>
    </row>
    <row r="43" ht="15.75" customHeight="1">
      <c r="A43" s="27"/>
      <c r="B43" s="27"/>
      <c r="C43" s="54"/>
      <c r="D43" s="55"/>
      <c r="E43" s="56"/>
      <c r="F43" s="55"/>
      <c r="G43" s="55"/>
      <c r="H43" s="28"/>
      <c r="I43" s="36"/>
      <c r="J43" s="24" t="str">
        <f>G68&amp;" - "&amp;G64&amp;" - "&amp;G65&amp;" - "&amp;G67</f>
        <v> -  -  - </v>
      </c>
      <c r="K43" s="25">
        <f t="shared" si="2"/>
        <v>16</v>
      </c>
      <c r="L43" s="24">
        <f t="shared" si="3"/>
        <v>50</v>
      </c>
      <c r="M43" s="25">
        <f t="shared" si="4"/>
        <v>17</v>
      </c>
      <c r="N43" s="25">
        <f t="shared" si="5"/>
        <v>40</v>
      </c>
      <c r="O43" s="25">
        <f t="shared" si="18"/>
        <v>8</v>
      </c>
      <c r="P43" s="25">
        <v>8.0</v>
      </c>
      <c r="Q43" s="25">
        <v>2015.0</v>
      </c>
      <c r="R43" s="25" t="str">
        <f>G66</f>
        <v/>
      </c>
      <c r="S43" s="19">
        <v>0.7013888888888888</v>
      </c>
      <c r="T43" s="57">
        <v>0.7361111111111112</v>
      </c>
      <c r="U43" s="31"/>
      <c r="V43" s="7"/>
      <c r="W43" s="7"/>
      <c r="X43" s="7"/>
      <c r="Y43" s="7"/>
      <c r="Z43" s="7"/>
    </row>
    <row r="44" ht="15.75" customHeight="1">
      <c r="A44" s="27"/>
      <c r="B44" s="27"/>
      <c r="C44" s="54"/>
      <c r="D44" s="58"/>
      <c r="E44" s="59"/>
      <c r="F44" s="60"/>
      <c r="G44" s="61"/>
      <c r="H44" s="28"/>
      <c r="I44" s="36"/>
      <c r="J44" s="24" t="str">
        <f>G75&amp;" - "&amp;G71&amp;" - "&amp;G72&amp;" - "&amp;G74</f>
        <v> -  -  - </v>
      </c>
      <c r="K44" s="25">
        <f t="shared" si="2"/>
        <v>17</v>
      </c>
      <c r="L44" s="24">
        <f t="shared" si="3"/>
        <v>40</v>
      </c>
      <c r="M44" s="25">
        <f t="shared" si="4"/>
        <v>18</v>
      </c>
      <c r="N44" s="25">
        <f t="shared" si="5"/>
        <v>30</v>
      </c>
      <c r="O44" s="25">
        <f t="shared" si="18"/>
        <v>8</v>
      </c>
      <c r="P44" s="25">
        <v>8.0</v>
      </c>
      <c r="Q44" s="25">
        <v>2015.0</v>
      </c>
      <c r="R44" s="8" t="str">
        <f>G73</f>
        <v/>
      </c>
      <c r="S44" s="19">
        <v>0.7361111111111112</v>
      </c>
      <c r="T44" s="19">
        <v>0.7708333333333334</v>
      </c>
      <c r="U44" s="42"/>
      <c r="V44" s="7"/>
      <c r="W44" s="7"/>
      <c r="X44" s="7"/>
      <c r="Y44" s="7"/>
      <c r="Z44" s="7"/>
    </row>
    <row r="45" ht="15.75" customHeight="1">
      <c r="A45" s="27"/>
      <c r="B45" s="27"/>
      <c r="C45" s="54"/>
      <c r="D45" s="55"/>
      <c r="E45" s="55"/>
      <c r="F45" s="55"/>
      <c r="G45" s="55"/>
      <c r="H45" s="28"/>
      <c r="I45" s="36"/>
      <c r="J45" s="24" t="str">
        <f>H10&amp;" - "&amp;H6&amp;" - "&amp;H7&amp;" - "&amp;H9</f>
        <v> -  -  - </v>
      </c>
      <c r="K45" s="25">
        <f t="shared" si="2"/>
        <v>8</v>
      </c>
      <c r="L45" s="24">
        <f t="shared" si="3"/>
        <v>0</v>
      </c>
      <c r="M45" s="25">
        <f t="shared" si="4"/>
        <v>8</v>
      </c>
      <c r="N45" s="25">
        <f t="shared" si="5"/>
        <v>50</v>
      </c>
      <c r="O45" s="25">
        <f t="shared" ref="O45:O54" si="19">H$2</f>
        <v>9</v>
      </c>
      <c r="P45" s="25">
        <v>8.0</v>
      </c>
      <c r="Q45" s="25">
        <v>2015.0</v>
      </c>
      <c r="R45" s="25" t="str">
        <f>H8</f>
        <v/>
      </c>
      <c r="S45" s="19">
        <v>0.3333333333333333</v>
      </c>
      <c r="T45" s="19">
        <v>0.3680555555555556</v>
      </c>
      <c r="U45" s="26" t="s">
        <v>128</v>
      </c>
      <c r="V45" s="7"/>
      <c r="W45" s="7"/>
      <c r="X45" s="7"/>
      <c r="Y45" s="7"/>
      <c r="Z45" s="7"/>
    </row>
    <row r="46" ht="15.75" customHeight="1">
      <c r="A46" s="27"/>
      <c r="B46" s="27"/>
      <c r="C46" s="54"/>
      <c r="D46" s="55"/>
      <c r="E46" s="55"/>
      <c r="F46" s="55"/>
      <c r="G46" s="55"/>
      <c r="H46" s="28"/>
      <c r="I46" s="36"/>
      <c r="J46" s="24" t="str">
        <f>H17&amp;" - "&amp;H13&amp;" - "&amp;H14&amp;" - "&amp;H16</f>
        <v> -  -  - </v>
      </c>
      <c r="K46" s="25">
        <f t="shared" si="2"/>
        <v>8</v>
      </c>
      <c r="L46" s="24">
        <f t="shared" si="3"/>
        <v>50</v>
      </c>
      <c r="M46" s="25">
        <f t="shared" si="4"/>
        <v>9</v>
      </c>
      <c r="N46" s="25">
        <f t="shared" si="5"/>
        <v>40</v>
      </c>
      <c r="O46" s="25">
        <f t="shared" si="19"/>
        <v>9</v>
      </c>
      <c r="P46" s="25">
        <v>8.0</v>
      </c>
      <c r="Q46" s="25">
        <v>2015.0</v>
      </c>
      <c r="R46" s="25" t="str">
        <f>H15</f>
        <v/>
      </c>
      <c r="S46" s="19">
        <v>0.3680555555555556</v>
      </c>
      <c r="T46" s="19">
        <v>0.40277777777777773</v>
      </c>
      <c r="U46" s="31"/>
      <c r="V46" s="7"/>
      <c r="W46" s="7"/>
      <c r="X46" s="7"/>
      <c r="Y46" s="7"/>
      <c r="Z46" s="7"/>
    </row>
    <row r="47" ht="15.75" customHeight="1">
      <c r="A47" s="27"/>
      <c r="B47" s="12"/>
      <c r="C47" s="62"/>
      <c r="D47" s="55"/>
      <c r="E47" s="56"/>
      <c r="F47" s="56"/>
      <c r="G47" s="68"/>
      <c r="H47" s="40"/>
      <c r="I47" s="43"/>
      <c r="J47" s="24" t="str">
        <f>H25&amp;" - "&amp;H21&amp;" - "&amp;H22&amp;" - "&amp;H24</f>
        <v> -  -  - </v>
      </c>
      <c r="K47" s="25">
        <f t="shared" si="2"/>
        <v>10</v>
      </c>
      <c r="L47" s="24">
        <f t="shared" si="3"/>
        <v>0</v>
      </c>
      <c r="M47" s="25">
        <f t="shared" si="4"/>
        <v>10</v>
      </c>
      <c r="N47" s="25">
        <f t="shared" si="5"/>
        <v>50</v>
      </c>
      <c r="O47" s="25">
        <f t="shared" si="19"/>
        <v>9</v>
      </c>
      <c r="P47" s="25">
        <v>8.0</v>
      </c>
      <c r="Q47" s="25">
        <v>2015.0</v>
      </c>
      <c r="R47" s="25" t="str">
        <f>H23</f>
        <v/>
      </c>
      <c r="S47" s="19">
        <v>0.4166666666666667</v>
      </c>
      <c r="T47" s="19">
        <v>0.4513888888888889</v>
      </c>
      <c r="U47" s="31"/>
      <c r="V47" s="7"/>
      <c r="W47" s="7"/>
      <c r="X47" s="7"/>
      <c r="Y47" s="7"/>
      <c r="Z47" s="7"/>
    </row>
    <row r="48" ht="15.75" customHeight="1">
      <c r="A48" s="27"/>
      <c r="B48" s="21">
        <v>0.6180555555555556</v>
      </c>
      <c r="C48" s="49">
        <v>0.6527777777777778</v>
      </c>
      <c r="D48" s="65"/>
      <c r="E48" s="52"/>
      <c r="F48" s="71"/>
      <c r="G48" s="53"/>
      <c r="H48" s="22"/>
      <c r="I48" s="32"/>
      <c r="J48" s="24" t="str">
        <f>H32&amp;" - "&amp;H28&amp;" - "&amp;H29&amp;" - "&amp;H31</f>
        <v> -  -  - </v>
      </c>
      <c r="K48" s="25">
        <f t="shared" si="2"/>
        <v>10</v>
      </c>
      <c r="L48" s="24">
        <f t="shared" si="3"/>
        <v>50</v>
      </c>
      <c r="M48" s="25">
        <f t="shared" si="4"/>
        <v>11</v>
      </c>
      <c r="N48" s="25">
        <f t="shared" si="5"/>
        <v>40</v>
      </c>
      <c r="O48" s="25">
        <f t="shared" si="19"/>
        <v>9</v>
      </c>
      <c r="P48" s="25">
        <v>8.0</v>
      </c>
      <c r="Q48" s="25">
        <v>2015.0</v>
      </c>
      <c r="R48" s="25" t="str">
        <f>H30</f>
        <v/>
      </c>
      <c r="S48" s="19">
        <v>0.4513888888888889</v>
      </c>
      <c r="T48" s="19">
        <v>0.4861111111111111</v>
      </c>
      <c r="U48" s="31"/>
      <c r="V48" s="7"/>
      <c r="W48" s="7"/>
      <c r="X48" s="7"/>
      <c r="Y48" s="7"/>
      <c r="Z48" s="7"/>
    </row>
    <row r="49" ht="15.75" customHeight="1">
      <c r="A49" s="27"/>
      <c r="B49" s="27"/>
      <c r="C49" s="54"/>
      <c r="D49" s="55"/>
      <c r="E49" s="56"/>
      <c r="F49" s="55"/>
      <c r="G49" s="28"/>
      <c r="H49" s="28"/>
      <c r="I49" s="36"/>
      <c r="J49" s="24" t="str">
        <f>H46&amp;" - "&amp;H42&amp;" - "&amp;H43&amp;" - "&amp;H45</f>
        <v> -  -  - </v>
      </c>
      <c r="K49" s="25">
        <f t="shared" si="2"/>
        <v>11</v>
      </c>
      <c r="L49" s="24">
        <f t="shared" si="3"/>
        <v>40</v>
      </c>
      <c r="M49" s="25">
        <f t="shared" si="4"/>
        <v>12</v>
      </c>
      <c r="N49" s="25">
        <f t="shared" si="5"/>
        <v>30</v>
      </c>
      <c r="O49" s="25">
        <f t="shared" si="19"/>
        <v>9</v>
      </c>
      <c r="P49" s="25">
        <v>8.0</v>
      </c>
      <c r="Q49" s="25">
        <v>2015.0</v>
      </c>
      <c r="R49" s="25" t="str">
        <f>H44</f>
        <v/>
      </c>
      <c r="S49" s="19">
        <v>0.4861111111111111</v>
      </c>
      <c r="T49" s="19">
        <v>0.5208333333333334</v>
      </c>
      <c r="U49" s="31"/>
      <c r="V49" s="7"/>
      <c r="W49" s="7"/>
      <c r="X49" s="7"/>
      <c r="Y49" s="7"/>
      <c r="Z49" s="7"/>
    </row>
    <row r="50" ht="15.75" customHeight="1">
      <c r="A50" s="27"/>
      <c r="B50" s="27"/>
      <c r="C50" s="54"/>
      <c r="D50" s="55"/>
      <c r="E50" s="56"/>
      <c r="F50" s="55"/>
      <c r="G50" s="28"/>
      <c r="H50" s="28"/>
      <c r="I50" s="36"/>
      <c r="J50" s="24" t="str">
        <f>H53&amp;" - "&amp;H49&amp;" - "&amp;H50&amp;" - "&amp;H52</f>
        <v> -  -  - </v>
      </c>
      <c r="K50" s="25">
        <f t="shared" si="2"/>
        <v>14</v>
      </c>
      <c r="L50" s="24">
        <f t="shared" si="3"/>
        <v>0</v>
      </c>
      <c r="M50" s="25">
        <f t="shared" si="4"/>
        <v>14</v>
      </c>
      <c r="N50" s="25">
        <f t="shared" si="5"/>
        <v>50</v>
      </c>
      <c r="O50" s="25">
        <f t="shared" si="19"/>
        <v>9</v>
      </c>
      <c r="P50" s="25">
        <v>8.0</v>
      </c>
      <c r="Q50" s="25">
        <v>2015.0</v>
      </c>
      <c r="R50" s="25" t="str">
        <f>H51</f>
        <v/>
      </c>
      <c r="S50" s="19">
        <v>0.5833333333333334</v>
      </c>
      <c r="T50" s="19">
        <v>0.6180555555555556</v>
      </c>
      <c r="U50" s="31"/>
      <c r="V50" s="7"/>
      <c r="W50" s="7"/>
      <c r="X50" s="7"/>
      <c r="Y50" s="7"/>
      <c r="Z50" s="7"/>
    </row>
    <row r="51" ht="15.75" customHeight="1">
      <c r="A51" s="27"/>
      <c r="B51" s="27"/>
      <c r="C51" s="54"/>
      <c r="D51" s="58"/>
      <c r="E51" s="59"/>
      <c r="F51" s="60"/>
      <c r="G51" s="28"/>
      <c r="H51" s="28"/>
      <c r="I51" s="36"/>
      <c r="J51" s="24" t="str">
        <f>H61&amp;" - "&amp;H57&amp;" - "&amp;H58&amp;" - "&amp;H60</f>
        <v> -  -  - </v>
      </c>
      <c r="K51" s="25">
        <f t="shared" si="2"/>
        <v>14</v>
      </c>
      <c r="L51" s="24">
        <f t="shared" si="3"/>
        <v>50</v>
      </c>
      <c r="M51" s="25">
        <f t="shared" si="4"/>
        <v>15</v>
      </c>
      <c r="N51" s="25">
        <f t="shared" si="5"/>
        <v>40</v>
      </c>
      <c r="O51" s="25">
        <f t="shared" si="19"/>
        <v>9</v>
      </c>
      <c r="P51" s="25">
        <v>8.0</v>
      </c>
      <c r="Q51" s="25">
        <v>2015.0</v>
      </c>
      <c r="R51" s="25" t="str">
        <f>H51</f>
        <v/>
      </c>
      <c r="S51" s="19">
        <v>0.6180555555555556</v>
      </c>
      <c r="T51" s="19">
        <v>0.6527777777777778</v>
      </c>
      <c r="U51" s="31"/>
      <c r="V51" s="7"/>
      <c r="W51" s="7"/>
      <c r="X51" s="7"/>
      <c r="Y51" s="7"/>
      <c r="Z51" s="7"/>
    </row>
    <row r="52" ht="15.75" customHeight="1">
      <c r="A52" s="27"/>
      <c r="B52" s="27"/>
      <c r="C52" s="54"/>
      <c r="D52" s="55"/>
      <c r="E52" s="55"/>
      <c r="F52" s="55"/>
      <c r="G52" s="28"/>
      <c r="H52" s="28"/>
      <c r="I52" s="36"/>
      <c r="J52" s="24" t="str">
        <f>H61&amp;" - "&amp;H57&amp;" - "&amp;H58&amp;" - "&amp;H60</f>
        <v> -  -  - </v>
      </c>
      <c r="K52" s="25">
        <f t="shared" si="2"/>
        <v>16</v>
      </c>
      <c r="L52" s="24">
        <f t="shared" si="3"/>
        <v>0</v>
      </c>
      <c r="M52" s="25">
        <f t="shared" si="4"/>
        <v>16</v>
      </c>
      <c r="N52" s="25">
        <f t="shared" si="5"/>
        <v>50</v>
      </c>
      <c r="O52" s="25">
        <f t="shared" si="19"/>
        <v>9</v>
      </c>
      <c r="P52" s="25">
        <v>8.0</v>
      </c>
      <c r="Q52" s="25">
        <v>2015.0</v>
      </c>
      <c r="R52" s="25" t="str">
        <f>H59</f>
        <v/>
      </c>
      <c r="S52" s="19">
        <v>0.6666666666666666</v>
      </c>
      <c r="T52" s="19">
        <v>0.7013888888888888</v>
      </c>
      <c r="U52" s="31"/>
      <c r="V52" s="7"/>
      <c r="W52" s="7"/>
      <c r="X52" s="7"/>
      <c r="Y52" s="7"/>
      <c r="Z52" s="7"/>
    </row>
    <row r="53" ht="15.75" customHeight="1">
      <c r="A53" s="27"/>
      <c r="B53" s="27"/>
      <c r="C53" s="54"/>
      <c r="D53" s="55"/>
      <c r="E53" s="55"/>
      <c r="F53" s="55"/>
      <c r="G53" s="28"/>
      <c r="H53" s="28"/>
      <c r="I53" s="36"/>
      <c r="J53" s="24" t="str">
        <f>H68&amp;" - "&amp;H64&amp;" - "&amp;H65&amp;" - "&amp;H67</f>
        <v> -  -  - </v>
      </c>
      <c r="K53" s="25">
        <f t="shared" si="2"/>
        <v>16</v>
      </c>
      <c r="L53" s="24">
        <f t="shared" si="3"/>
        <v>50</v>
      </c>
      <c r="M53" s="25">
        <f t="shared" si="4"/>
        <v>17</v>
      </c>
      <c r="N53" s="25">
        <f t="shared" si="5"/>
        <v>40</v>
      </c>
      <c r="O53" s="25">
        <f t="shared" si="19"/>
        <v>9</v>
      </c>
      <c r="P53" s="25">
        <v>8.0</v>
      </c>
      <c r="Q53" s="25">
        <v>2015.0</v>
      </c>
      <c r="R53" s="25" t="str">
        <f>H66</f>
        <v/>
      </c>
      <c r="S53" s="19">
        <v>0.7013888888888888</v>
      </c>
      <c r="T53" s="19">
        <v>0.7361111111111112</v>
      </c>
      <c r="U53" s="31"/>
      <c r="V53" s="7"/>
      <c r="W53" s="7"/>
      <c r="X53" s="7"/>
      <c r="Y53" s="7"/>
      <c r="Z53" s="7"/>
    </row>
    <row r="54" ht="15.75" customHeight="1">
      <c r="A54" s="27"/>
      <c r="B54" s="12"/>
      <c r="C54" s="62"/>
      <c r="D54" s="55"/>
      <c r="E54" s="56"/>
      <c r="F54" s="56"/>
      <c r="G54" s="40"/>
      <c r="H54" s="40"/>
      <c r="I54" s="43"/>
      <c r="J54" s="24" t="str">
        <f>H75&amp;" - "&amp;H71&amp;" - "&amp;H72&amp;" - "&amp;H74</f>
        <v> -  -  - </v>
      </c>
      <c r="K54" s="25">
        <f t="shared" si="2"/>
        <v>17</v>
      </c>
      <c r="L54" s="24">
        <f t="shared" si="3"/>
        <v>40</v>
      </c>
      <c r="M54" s="25">
        <f t="shared" si="4"/>
        <v>18</v>
      </c>
      <c r="N54" s="25">
        <f t="shared" si="5"/>
        <v>30</v>
      </c>
      <c r="O54" s="25">
        <f t="shared" si="19"/>
        <v>9</v>
      </c>
      <c r="P54" s="25">
        <v>8.0</v>
      </c>
      <c r="Q54" s="25">
        <v>2015.0</v>
      </c>
      <c r="R54" s="25" t="str">
        <f>H73</f>
        <v/>
      </c>
      <c r="S54" s="19">
        <v>0.7361111111111112</v>
      </c>
      <c r="T54" s="19">
        <v>0.7708333333333334</v>
      </c>
      <c r="U54" s="42"/>
      <c r="V54" s="7"/>
      <c r="W54" s="7"/>
      <c r="X54" s="7"/>
      <c r="Y54" s="7"/>
      <c r="Z54" s="7"/>
    </row>
    <row r="55" ht="15.75" customHeight="1">
      <c r="A55" s="27"/>
      <c r="B55" s="45" t="s">
        <v>81</v>
      </c>
      <c r="C55" s="4"/>
      <c r="D55" s="4"/>
      <c r="E55" s="4"/>
      <c r="F55" s="4"/>
      <c r="G55" s="4"/>
      <c r="H55" s="4"/>
      <c r="I55" s="5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7"/>
      <c r="W55" s="7"/>
      <c r="X55" s="7"/>
      <c r="Y55" s="7"/>
      <c r="Z55" s="7"/>
    </row>
    <row r="56" ht="15.75" customHeight="1">
      <c r="A56" s="27"/>
      <c r="B56" s="21">
        <v>0.6666666666666666</v>
      </c>
      <c r="C56" s="21">
        <v>0.7013888888888888</v>
      </c>
      <c r="D56" s="22"/>
      <c r="E56" s="22"/>
      <c r="F56" s="22"/>
      <c r="G56" s="22"/>
      <c r="H56" s="22"/>
      <c r="I56" s="32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7"/>
      <c r="W56" s="7"/>
      <c r="X56" s="7"/>
      <c r="Y56" s="7"/>
      <c r="Z56" s="7"/>
    </row>
    <row r="57" ht="15.75" customHeight="1">
      <c r="A57" s="27"/>
      <c r="B57" s="27"/>
      <c r="C57" s="27"/>
      <c r="D57" s="28"/>
      <c r="E57" s="28"/>
      <c r="F57" s="28"/>
      <c r="G57" s="28"/>
      <c r="H57" s="28"/>
      <c r="I57" s="3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7"/>
      <c r="W57" s="7"/>
      <c r="X57" s="7"/>
      <c r="Y57" s="7"/>
      <c r="Z57" s="7"/>
    </row>
    <row r="58" ht="15.75" customHeight="1">
      <c r="A58" s="27"/>
      <c r="B58" s="27"/>
      <c r="C58" s="27"/>
      <c r="D58" s="28"/>
      <c r="E58" s="28"/>
      <c r="F58" s="28"/>
      <c r="G58" s="28"/>
      <c r="H58" s="28"/>
      <c r="I58" s="3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7"/>
      <c r="W58" s="7"/>
      <c r="X58" s="7"/>
      <c r="Y58" s="7"/>
      <c r="Z58" s="7"/>
    </row>
    <row r="59" ht="15.75" customHeight="1">
      <c r="A59" s="27"/>
      <c r="B59" s="27"/>
      <c r="C59" s="27"/>
      <c r="D59" s="28"/>
      <c r="E59" s="28"/>
      <c r="F59" s="28"/>
      <c r="G59" s="28"/>
      <c r="H59" s="28"/>
      <c r="I59" s="3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7"/>
      <c r="W59" s="7"/>
      <c r="X59" s="7"/>
      <c r="Y59" s="7"/>
      <c r="Z59" s="7"/>
    </row>
    <row r="60" ht="15.75" customHeight="1">
      <c r="A60" s="27"/>
      <c r="B60" s="27"/>
      <c r="C60" s="27"/>
      <c r="D60" s="28"/>
      <c r="E60" s="28"/>
      <c r="F60" s="28"/>
      <c r="G60" s="28"/>
      <c r="H60" s="28"/>
      <c r="I60" s="3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7"/>
      <c r="W60" s="7"/>
      <c r="X60" s="7"/>
      <c r="Y60" s="7"/>
      <c r="Z60" s="7"/>
    </row>
    <row r="61" ht="15.75" customHeight="1">
      <c r="A61" s="27"/>
      <c r="B61" s="27"/>
      <c r="C61" s="27"/>
      <c r="D61" s="28"/>
      <c r="E61" s="28"/>
      <c r="F61" s="28"/>
      <c r="G61" s="28"/>
      <c r="H61" s="28"/>
      <c r="I61" s="3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7"/>
      <c r="W61" s="7"/>
      <c r="X61" s="7"/>
      <c r="Y61" s="7"/>
      <c r="Z61" s="7"/>
    </row>
    <row r="62" ht="15.75" customHeight="1">
      <c r="A62" s="27"/>
      <c r="B62" s="12"/>
      <c r="C62" s="12"/>
      <c r="D62" s="40"/>
      <c r="E62" s="40"/>
      <c r="F62" s="40"/>
      <c r="G62" s="40"/>
      <c r="H62" s="40"/>
      <c r="I62" s="43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7"/>
      <c r="W62" s="7"/>
      <c r="X62" s="7"/>
      <c r="Y62" s="7"/>
      <c r="Z62" s="7"/>
    </row>
    <row r="63" ht="15.75" customHeight="1">
      <c r="A63" s="27"/>
      <c r="B63" s="72">
        <v>0.7013888888888888</v>
      </c>
      <c r="C63" s="21">
        <v>0.7361111111111112</v>
      </c>
      <c r="D63" s="22"/>
      <c r="E63" s="22"/>
      <c r="F63" s="22"/>
      <c r="G63" s="22"/>
      <c r="H63" s="22"/>
      <c r="I63" s="73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7"/>
      <c r="W63" s="7"/>
      <c r="X63" s="7"/>
      <c r="Y63" s="7"/>
      <c r="Z63" s="7"/>
    </row>
    <row r="64" ht="15.75" customHeight="1">
      <c r="A64" s="27"/>
      <c r="B64" s="27"/>
      <c r="C64" s="27"/>
      <c r="D64" s="28"/>
      <c r="E64" s="28"/>
      <c r="F64" s="28"/>
      <c r="G64" s="28"/>
      <c r="H64" s="28"/>
      <c r="I64" s="74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7"/>
      <c r="W64" s="7"/>
      <c r="X64" s="7"/>
      <c r="Y64" s="7"/>
      <c r="Z64" s="7"/>
    </row>
    <row r="65" ht="15.75" customHeight="1">
      <c r="A65" s="27"/>
      <c r="B65" s="27"/>
      <c r="C65" s="27"/>
      <c r="D65" s="28"/>
      <c r="E65" s="28"/>
      <c r="F65" s="28"/>
      <c r="G65" s="28"/>
      <c r="H65" s="28"/>
      <c r="I65" s="74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7"/>
      <c r="W65" s="7"/>
      <c r="X65" s="7"/>
      <c r="Y65" s="7"/>
      <c r="Z65" s="7"/>
    </row>
    <row r="66" ht="15.75" customHeight="1">
      <c r="A66" s="27"/>
      <c r="B66" s="27"/>
      <c r="C66" s="27"/>
      <c r="D66" s="28"/>
      <c r="E66" s="28"/>
      <c r="F66" s="28"/>
      <c r="G66" s="28"/>
      <c r="H66" s="28"/>
      <c r="I66" s="74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7"/>
      <c r="W66" s="7"/>
      <c r="X66" s="7"/>
      <c r="Y66" s="7"/>
      <c r="Z66" s="7"/>
    </row>
    <row r="67" ht="15.75" customHeight="1">
      <c r="A67" s="27"/>
      <c r="B67" s="27"/>
      <c r="C67" s="27"/>
      <c r="D67" s="28"/>
      <c r="E67" s="28"/>
      <c r="F67" s="28"/>
      <c r="G67" s="28"/>
      <c r="H67" s="28"/>
      <c r="I67" s="74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7"/>
      <c r="W67" s="7"/>
      <c r="X67" s="7"/>
      <c r="Y67" s="7"/>
      <c r="Z67" s="7"/>
    </row>
    <row r="68" ht="15.75" customHeight="1">
      <c r="A68" s="27"/>
      <c r="B68" s="27"/>
      <c r="C68" s="27"/>
      <c r="D68" s="28"/>
      <c r="E68" s="28"/>
      <c r="F68" s="28"/>
      <c r="G68" s="28"/>
      <c r="H68" s="28"/>
      <c r="I68" s="74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7"/>
      <c r="W68" s="7"/>
      <c r="X68" s="7"/>
      <c r="Y68" s="7"/>
      <c r="Z68" s="7"/>
    </row>
    <row r="69" ht="15.75" customHeight="1">
      <c r="A69" s="27"/>
      <c r="B69" s="12"/>
      <c r="C69" s="12"/>
      <c r="D69" s="40"/>
      <c r="E69" s="40"/>
      <c r="F69" s="40"/>
      <c r="G69" s="40"/>
      <c r="H69" s="40"/>
      <c r="I69" s="7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7"/>
      <c r="W69" s="7"/>
      <c r="X69" s="7"/>
      <c r="Y69" s="7"/>
      <c r="Z69" s="7"/>
    </row>
    <row r="70" ht="15.75" customHeight="1">
      <c r="A70" s="27"/>
      <c r="B70" s="21">
        <v>0.7361111111111112</v>
      </c>
      <c r="C70" s="21">
        <v>0.7708333333333334</v>
      </c>
      <c r="D70" s="22"/>
      <c r="E70" s="22"/>
      <c r="F70" s="22"/>
      <c r="G70" s="22"/>
      <c r="H70" s="22"/>
      <c r="I70" s="73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7"/>
      <c r="W70" s="7"/>
      <c r="X70" s="7"/>
      <c r="Y70" s="7"/>
      <c r="Z70" s="7"/>
    </row>
    <row r="71" ht="15.75" customHeight="1">
      <c r="A71" s="27"/>
      <c r="B71" s="27"/>
      <c r="C71" s="27"/>
      <c r="D71" s="28"/>
      <c r="E71" s="28"/>
      <c r="F71" s="28"/>
      <c r="G71" s="28"/>
      <c r="H71" s="28"/>
      <c r="I71" s="74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7"/>
      <c r="W71" s="7"/>
      <c r="X71" s="7"/>
      <c r="Y71" s="7"/>
      <c r="Z71" s="7"/>
    </row>
    <row r="72" ht="15.75" customHeight="1">
      <c r="A72" s="27"/>
      <c r="B72" s="27"/>
      <c r="C72" s="27"/>
      <c r="D72" s="28"/>
      <c r="E72" s="28"/>
      <c r="F72" s="28"/>
      <c r="G72" s="28"/>
      <c r="H72" s="28"/>
      <c r="I72" s="74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7"/>
      <c r="W72" s="7"/>
      <c r="X72" s="7"/>
      <c r="Y72" s="7"/>
      <c r="Z72" s="7"/>
    </row>
    <row r="73" ht="15.75" customHeight="1">
      <c r="A73" s="27"/>
      <c r="B73" s="27"/>
      <c r="C73" s="27"/>
      <c r="D73" s="28"/>
      <c r="E73" s="28"/>
      <c r="F73" s="28"/>
      <c r="G73" s="28"/>
      <c r="H73" s="28"/>
      <c r="I73" s="74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7"/>
      <c r="W73" s="7"/>
      <c r="X73" s="7"/>
      <c r="Y73" s="7"/>
      <c r="Z73" s="7"/>
    </row>
    <row r="74" ht="15.75" customHeight="1">
      <c r="A74" s="27"/>
      <c r="B74" s="27"/>
      <c r="C74" s="27"/>
      <c r="D74" s="28"/>
      <c r="E74" s="28"/>
      <c r="F74" s="28"/>
      <c r="G74" s="28"/>
      <c r="H74" s="28"/>
      <c r="I74" s="74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7"/>
      <c r="W74" s="7"/>
      <c r="X74" s="7"/>
      <c r="Y74" s="7"/>
      <c r="Z74" s="7"/>
    </row>
    <row r="75" ht="15.75" customHeight="1">
      <c r="A75" s="27"/>
      <c r="B75" s="27"/>
      <c r="C75" s="27"/>
      <c r="D75" s="28"/>
      <c r="E75" s="28"/>
      <c r="F75" s="28"/>
      <c r="G75" s="28"/>
      <c r="H75" s="28"/>
      <c r="I75" s="74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7"/>
      <c r="W75" s="7"/>
      <c r="X75" s="7"/>
      <c r="Y75" s="7"/>
      <c r="Z75" s="7"/>
    </row>
    <row r="76" ht="15.75" customHeight="1">
      <c r="A76" s="38"/>
      <c r="B76" s="38"/>
      <c r="C76" s="12"/>
      <c r="D76" s="40"/>
      <c r="E76" s="40"/>
      <c r="F76" s="40"/>
      <c r="G76" s="40"/>
      <c r="H76" s="40"/>
      <c r="I76" s="7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7"/>
      <c r="W76" s="7"/>
      <c r="X76" s="7"/>
      <c r="Y76" s="7"/>
      <c r="Z76" s="7"/>
    </row>
    <row r="77" ht="15.75" customHeight="1">
      <c r="A77" s="7"/>
      <c r="B77" s="7"/>
      <c r="C77" s="7"/>
      <c r="D77" s="7"/>
      <c r="E77" s="7"/>
      <c r="F77" s="7"/>
      <c r="G77" s="7"/>
      <c r="H77" s="7"/>
      <c r="I77" s="7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7"/>
      <c r="W77" s="7"/>
      <c r="X77" s="7"/>
      <c r="Y77" s="7"/>
      <c r="Z77" s="7"/>
    </row>
    <row r="78" ht="15.75" customHeight="1">
      <c r="A78" s="7"/>
      <c r="B78" s="7"/>
      <c r="C78" s="7"/>
      <c r="D78" s="7"/>
      <c r="E78" s="7"/>
      <c r="F78" s="7"/>
      <c r="G78" s="7"/>
      <c r="H78" s="7"/>
      <c r="I78" s="7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7"/>
      <c r="W78" s="7"/>
      <c r="X78" s="7"/>
      <c r="Y78" s="7"/>
      <c r="Z78" s="7"/>
    </row>
    <row r="79" ht="15.75" customHeight="1">
      <c r="A79" s="7"/>
      <c r="B79" s="7"/>
      <c r="C79" s="7"/>
      <c r="D79" s="7"/>
      <c r="E79" s="7"/>
      <c r="F79" s="7"/>
      <c r="G79" s="7"/>
      <c r="H79" s="7"/>
      <c r="I79" s="7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7"/>
      <c r="W79" s="7"/>
      <c r="X79" s="7"/>
      <c r="Y79" s="7"/>
      <c r="Z79" s="7"/>
    </row>
    <row r="80" ht="15.75" customHeight="1">
      <c r="A80" s="7"/>
      <c r="B80" s="7"/>
      <c r="C80" s="7"/>
      <c r="D80" s="7"/>
      <c r="E80" s="7"/>
      <c r="F80" s="7"/>
      <c r="G80" s="7"/>
      <c r="H80" s="7"/>
      <c r="I80" s="7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7"/>
      <c r="W80" s="7"/>
      <c r="X80" s="7"/>
      <c r="Y80" s="7"/>
      <c r="Z80" s="7"/>
    </row>
    <row r="81" ht="15.75" customHeight="1">
      <c r="A81" s="7"/>
      <c r="B81" s="7"/>
      <c r="C81" s="7"/>
      <c r="D81" s="7"/>
      <c r="E81" s="7"/>
      <c r="F81" s="7"/>
      <c r="G81" s="7"/>
      <c r="H81" s="7"/>
      <c r="I81" s="7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7"/>
      <c r="W81" s="7"/>
      <c r="X81" s="7"/>
      <c r="Y81" s="7"/>
      <c r="Z81" s="7"/>
    </row>
    <row r="82" ht="15.75" customHeight="1">
      <c r="A82" s="7"/>
      <c r="B82" s="7"/>
      <c r="C82" s="7"/>
      <c r="D82" s="7"/>
      <c r="E82" s="7"/>
      <c r="F82" s="7"/>
      <c r="G82" s="7"/>
      <c r="H82" s="7"/>
      <c r="I82" s="7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7"/>
      <c r="W82" s="7"/>
      <c r="X82" s="7"/>
      <c r="Y82" s="7"/>
      <c r="Z82" s="7"/>
    </row>
    <row r="83" ht="15.75" customHeight="1">
      <c r="A83" s="7"/>
      <c r="B83" s="7"/>
      <c r="C83" s="7"/>
      <c r="D83" s="7"/>
      <c r="E83" s="7"/>
      <c r="F83" s="7"/>
      <c r="G83" s="7"/>
      <c r="H83" s="7"/>
      <c r="I83" s="7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7"/>
      <c r="W83" s="7"/>
      <c r="X83" s="7"/>
      <c r="Y83" s="7"/>
      <c r="Z83" s="7"/>
    </row>
    <row r="84" ht="15.75" customHeight="1">
      <c r="A84" s="7"/>
      <c r="B84" s="7"/>
      <c r="C84" s="7"/>
      <c r="D84" s="7"/>
      <c r="E84" s="7"/>
      <c r="F84" s="7"/>
      <c r="G84" s="7"/>
      <c r="H84" s="7"/>
      <c r="I84" s="7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7"/>
      <c r="W84" s="7"/>
      <c r="X84" s="7"/>
      <c r="Y84" s="7"/>
      <c r="Z84" s="7"/>
    </row>
    <row r="85" ht="15.75" customHeight="1">
      <c r="A85" s="7"/>
      <c r="B85" s="7"/>
      <c r="C85" s="7"/>
      <c r="D85" s="7"/>
      <c r="E85" s="7"/>
      <c r="F85" s="7"/>
      <c r="G85" s="7"/>
      <c r="H85" s="7"/>
      <c r="I85" s="7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7"/>
      <c r="W85" s="7"/>
      <c r="X85" s="7"/>
      <c r="Y85" s="7"/>
      <c r="Z85" s="7"/>
    </row>
    <row r="86" ht="15.75" customHeight="1">
      <c r="A86" s="7"/>
      <c r="B86" s="7"/>
      <c r="C86" s="7"/>
      <c r="D86" s="7"/>
      <c r="E86" s="7"/>
      <c r="F86" s="7"/>
      <c r="G86" s="7"/>
      <c r="H86" s="7"/>
      <c r="I86" s="7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7"/>
      <c r="W86" s="7"/>
      <c r="X86" s="7"/>
      <c r="Y86" s="7"/>
      <c r="Z86" s="7"/>
    </row>
    <row r="87" ht="15.75" customHeight="1">
      <c r="A87" s="7"/>
      <c r="B87" s="7"/>
      <c r="C87" s="7"/>
      <c r="D87" s="7"/>
      <c r="E87" s="7"/>
      <c r="F87" s="7"/>
      <c r="G87" s="7"/>
      <c r="H87" s="7"/>
      <c r="I87" s="7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7"/>
      <c r="W87" s="7"/>
      <c r="X87" s="7"/>
      <c r="Y87" s="7"/>
      <c r="Z87" s="7"/>
    </row>
    <row r="88" ht="15.75" customHeight="1">
      <c r="A88" s="7"/>
      <c r="B88" s="7"/>
      <c r="C88" s="7"/>
      <c r="D88" s="7"/>
      <c r="E88" s="7"/>
      <c r="F88" s="7"/>
      <c r="G88" s="7"/>
      <c r="H88" s="7"/>
      <c r="I88" s="7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7"/>
      <c r="W88" s="7"/>
      <c r="X88" s="7"/>
      <c r="Y88" s="7"/>
      <c r="Z88" s="7"/>
    </row>
    <row r="89" ht="15.75" customHeight="1">
      <c r="A89" s="7"/>
      <c r="B89" s="7"/>
      <c r="C89" s="7"/>
      <c r="D89" s="7"/>
      <c r="E89" s="7"/>
      <c r="F89" s="7"/>
      <c r="G89" s="7"/>
      <c r="H89" s="7"/>
      <c r="I89" s="7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7"/>
      <c r="W89" s="7"/>
      <c r="X89" s="7"/>
      <c r="Y89" s="7"/>
      <c r="Z89" s="7"/>
    </row>
    <row r="90" ht="15.75" customHeight="1">
      <c r="A90" s="7"/>
      <c r="B90" s="7"/>
      <c r="C90" s="7"/>
      <c r="D90" s="7"/>
      <c r="E90" s="7"/>
      <c r="F90" s="7"/>
      <c r="G90" s="7"/>
      <c r="H90" s="7"/>
      <c r="I90" s="7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7"/>
      <c r="W90" s="7"/>
      <c r="X90" s="7"/>
      <c r="Y90" s="7"/>
      <c r="Z90" s="7"/>
    </row>
    <row r="91" ht="15.75" customHeight="1">
      <c r="A91" s="7"/>
      <c r="B91" s="7"/>
      <c r="C91" s="7"/>
      <c r="D91" s="7"/>
      <c r="E91" s="7"/>
      <c r="F91" s="7"/>
      <c r="G91" s="7"/>
      <c r="H91" s="7"/>
      <c r="I91" s="7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7"/>
      <c r="W91" s="7"/>
      <c r="X91" s="7"/>
      <c r="Y91" s="7"/>
      <c r="Z91" s="7"/>
    </row>
    <row r="92" ht="15.75" customHeight="1">
      <c r="A92" s="7"/>
      <c r="B92" s="7"/>
      <c r="C92" s="7"/>
      <c r="D92" s="7"/>
      <c r="E92" s="7"/>
      <c r="F92" s="7"/>
      <c r="G92" s="7"/>
      <c r="H92" s="7"/>
      <c r="I92" s="7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7"/>
      <c r="W92" s="7"/>
      <c r="X92" s="7"/>
      <c r="Y92" s="7"/>
      <c r="Z92" s="7"/>
    </row>
    <row r="93" ht="15.75" customHeight="1">
      <c r="A93" s="7"/>
      <c r="B93" s="7"/>
      <c r="C93" s="7"/>
      <c r="D93" s="7"/>
      <c r="E93" s="7"/>
      <c r="F93" s="7"/>
      <c r="G93" s="7"/>
      <c r="H93" s="7"/>
      <c r="I93" s="7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7"/>
      <c r="W93" s="7"/>
      <c r="X93" s="7"/>
      <c r="Y93" s="7"/>
      <c r="Z93" s="7"/>
    </row>
    <row r="94" ht="15.75" customHeight="1">
      <c r="A94" s="7"/>
      <c r="B94" s="7"/>
      <c r="C94" s="7"/>
      <c r="D94" s="7"/>
      <c r="E94" s="7"/>
      <c r="F94" s="7"/>
      <c r="G94" s="7"/>
      <c r="H94" s="7"/>
      <c r="I94" s="7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7"/>
      <c r="W94" s="7"/>
      <c r="X94" s="7"/>
      <c r="Y94" s="7"/>
      <c r="Z94" s="7"/>
    </row>
    <row r="95" ht="15.75" customHeight="1">
      <c r="A95" s="7"/>
      <c r="B95" s="7"/>
      <c r="C95" s="7"/>
      <c r="D95" s="7"/>
      <c r="E95" s="7"/>
      <c r="F95" s="7"/>
      <c r="G95" s="7"/>
      <c r="H95" s="7"/>
      <c r="I95" s="7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7"/>
      <c r="W95" s="7"/>
      <c r="X95" s="7"/>
      <c r="Y95" s="7"/>
      <c r="Z95" s="7"/>
    </row>
    <row r="96" ht="15.75" customHeight="1">
      <c r="A96" s="7"/>
      <c r="B96" s="7"/>
      <c r="C96" s="7"/>
      <c r="D96" s="7"/>
      <c r="E96" s="7"/>
      <c r="F96" s="7"/>
      <c r="G96" s="7"/>
      <c r="H96" s="7"/>
      <c r="I96" s="7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7"/>
      <c r="W96" s="7"/>
      <c r="X96" s="7"/>
      <c r="Y96" s="7"/>
      <c r="Z96" s="7"/>
    </row>
    <row r="97" ht="15.75" customHeight="1">
      <c r="A97" s="7"/>
      <c r="B97" s="7"/>
      <c r="C97" s="7"/>
      <c r="D97" s="7"/>
      <c r="E97" s="7"/>
      <c r="F97" s="7"/>
      <c r="G97" s="7"/>
      <c r="H97" s="7"/>
      <c r="I97" s="7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7"/>
      <c r="W97" s="7"/>
      <c r="X97" s="7"/>
      <c r="Y97" s="7"/>
      <c r="Z97" s="7"/>
    </row>
    <row r="98" ht="15.75" customHeight="1">
      <c r="A98" s="7"/>
      <c r="B98" s="7"/>
      <c r="C98" s="7"/>
      <c r="D98" s="7"/>
      <c r="E98" s="7"/>
      <c r="F98" s="7"/>
      <c r="G98" s="7"/>
      <c r="H98" s="7"/>
      <c r="I98" s="7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7"/>
      <c r="W98" s="7"/>
      <c r="X98" s="7"/>
      <c r="Y98" s="7"/>
      <c r="Z98" s="7"/>
    </row>
    <row r="99" ht="15.75" customHeight="1">
      <c r="A99" s="7"/>
      <c r="B99" s="7"/>
      <c r="C99" s="7"/>
      <c r="D99" s="7"/>
      <c r="E99" s="7"/>
      <c r="F99" s="7"/>
      <c r="G99" s="7"/>
      <c r="H99" s="7"/>
      <c r="I99" s="7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7"/>
      <c r="W99" s="7"/>
      <c r="X99" s="7"/>
      <c r="Y99" s="7"/>
      <c r="Z99" s="7"/>
    </row>
    <row r="100" ht="15.75" customHeight="1">
      <c r="A100" s="7"/>
      <c r="B100" s="7"/>
      <c r="C100" s="7"/>
      <c r="D100" s="7"/>
      <c r="E100" s="7"/>
      <c r="F100" s="7"/>
      <c r="G100" s="7"/>
      <c r="H100" s="7"/>
      <c r="I100" s="7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7"/>
      <c r="W100" s="7"/>
      <c r="X100" s="7"/>
      <c r="Y100" s="7"/>
      <c r="Z100" s="7"/>
    </row>
    <row r="101" ht="15.75" customHeight="1">
      <c r="A101" s="7"/>
      <c r="B101" s="7"/>
      <c r="C101" s="7"/>
      <c r="D101" s="7"/>
      <c r="E101" s="7"/>
      <c r="F101" s="7"/>
      <c r="G101" s="7"/>
      <c r="H101" s="7"/>
      <c r="I101" s="7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7"/>
      <c r="W101" s="7"/>
      <c r="X101" s="7"/>
      <c r="Y101" s="7"/>
      <c r="Z101" s="7"/>
    </row>
    <row r="102" ht="15.75" customHeight="1">
      <c r="A102" s="7"/>
      <c r="B102" s="7"/>
      <c r="C102" s="7"/>
      <c r="D102" s="7"/>
      <c r="E102" s="7"/>
      <c r="F102" s="7"/>
      <c r="G102" s="7"/>
      <c r="H102" s="7"/>
      <c r="I102" s="7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7"/>
      <c r="W102" s="7"/>
      <c r="X102" s="7"/>
      <c r="Y102" s="7"/>
      <c r="Z102" s="7"/>
    </row>
    <row r="103" ht="15.75" customHeight="1">
      <c r="A103" s="7"/>
      <c r="B103" s="7"/>
      <c r="C103" s="7"/>
      <c r="D103" s="7"/>
      <c r="E103" s="7"/>
      <c r="F103" s="7"/>
      <c r="G103" s="7"/>
      <c r="H103" s="7"/>
      <c r="I103" s="7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7"/>
      <c r="W103" s="7"/>
      <c r="X103" s="7"/>
      <c r="Y103" s="7"/>
      <c r="Z103" s="7"/>
    </row>
    <row r="104" ht="15.75" customHeight="1">
      <c r="A104" s="7"/>
      <c r="B104" s="7"/>
      <c r="C104" s="7"/>
      <c r="D104" s="7"/>
      <c r="E104" s="7"/>
      <c r="F104" s="7"/>
      <c r="G104" s="7"/>
      <c r="H104" s="7"/>
      <c r="I104" s="7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7"/>
      <c r="W104" s="7"/>
      <c r="X104" s="7"/>
      <c r="Y104" s="7"/>
      <c r="Z104" s="7"/>
    </row>
    <row r="105" ht="15.75" customHeight="1">
      <c r="A105" s="7"/>
      <c r="B105" s="7"/>
      <c r="C105" s="7"/>
      <c r="D105" s="7"/>
      <c r="E105" s="7"/>
      <c r="F105" s="7"/>
      <c r="G105" s="7"/>
      <c r="H105" s="7"/>
      <c r="I105" s="7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7"/>
      <c r="W105" s="7"/>
      <c r="X105" s="7"/>
      <c r="Y105" s="7"/>
      <c r="Z105" s="7"/>
    </row>
    <row r="106" ht="15.75" customHeight="1">
      <c r="A106" s="7"/>
      <c r="B106" s="7"/>
      <c r="C106" s="7"/>
      <c r="D106" s="7"/>
      <c r="E106" s="7"/>
      <c r="F106" s="7"/>
      <c r="G106" s="7"/>
      <c r="H106" s="7"/>
      <c r="I106" s="7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7"/>
      <c r="W106" s="7"/>
      <c r="X106" s="7"/>
      <c r="Y106" s="7"/>
      <c r="Z106" s="7"/>
    </row>
    <row r="107" ht="15.75" customHeight="1">
      <c r="A107" s="7"/>
      <c r="B107" s="7"/>
      <c r="C107" s="7"/>
      <c r="D107" s="7"/>
      <c r="E107" s="7"/>
      <c r="F107" s="7"/>
      <c r="G107" s="7"/>
      <c r="H107" s="7"/>
      <c r="I107" s="7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7"/>
      <c r="W107" s="7"/>
      <c r="X107" s="7"/>
      <c r="Y107" s="7"/>
      <c r="Z107" s="7"/>
    </row>
    <row r="108" ht="15.75" customHeight="1">
      <c r="A108" s="7"/>
      <c r="B108" s="7"/>
      <c r="C108" s="7"/>
      <c r="D108" s="7"/>
      <c r="E108" s="7"/>
      <c r="F108" s="7"/>
      <c r="G108" s="7"/>
      <c r="H108" s="7"/>
      <c r="I108" s="7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7"/>
      <c r="W108" s="7"/>
      <c r="X108" s="7"/>
      <c r="Y108" s="7"/>
      <c r="Z108" s="7"/>
    </row>
    <row r="109" ht="15.75" customHeight="1">
      <c r="A109" s="7"/>
      <c r="B109" s="7"/>
      <c r="C109" s="7"/>
      <c r="D109" s="7"/>
      <c r="E109" s="7"/>
      <c r="F109" s="7"/>
      <c r="G109" s="7"/>
      <c r="H109" s="7"/>
      <c r="I109" s="7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7"/>
      <c r="W109" s="7"/>
      <c r="X109" s="7"/>
      <c r="Y109" s="7"/>
      <c r="Z109" s="7"/>
    </row>
    <row r="110" ht="15.75" customHeight="1">
      <c r="A110" s="7"/>
      <c r="B110" s="7"/>
      <c r="C110" s="7"/>
      <c r="D110" s="7"/>
      <c r="E110" s="7"/>
      <c r="F110" s="7"/>
      <c r="G110" s="7"/>
      <c r="H110" s="7"/>
      <c r="I110" s="7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7"/>
      <c r="W110" s="7"/>
      <c r="X110" s="7"/>
      <c r="Y110" s="7"/>
      <c r="Z110" s="7"/>
    </row>
    <row r="111" ht="15.75" customHeight="1">
      <c r="A111" s="7"/>
      <c r="B111" s="7"/>
      <c r="C111" s="7"/>
      <c r="D111" s="7"/>
      <c r="E111" s="7"/>
      <c r="F111" s="7"/>
      <c r="G111" s="7"/>
      <c r="H111" s="7"/>
      <c r="I111" s="7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7"/>
      <c r="W111" s="7"/>
      <c r="X111" s="7"/>
      <c r="Y111" s="7"/>
      <c r="Z111" s="7"/>
    </row>
    <row r="112" ht="15.75" customHeight="1">
      <c r="A112" s="7"/>
      <c r="B112" s="7"/>
      <c r="C112" s="7"/>
      <c r="D112" s="7"/>
      <c r="E112" s="7"/>
      <c r="F112" s="7"/>
      <c r="G112" s="7"/>
      <c r="H112" s="7"/>
      <c r="I112" s="7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7"/>
      <c r="W112" s="7"/>
      <c r="X112" s="7"/>
      <c r="Y112" s="7"/>
      <c r="Z112" s="7"/>
    </row>
    <row r="113" ht="15.75" customHeight="1">
      <c r="A113" s="7"/>
      <c r="B113" s="7"/>
      <c r="C113" s="7"/>
      <c r="D113" s="7"/>
      <c r="E113" s="7"/>
      <c r="F113" s="7"/>
      <c r="G113" s="7"/>
      <c r="H113" s="7"/>
      <c r="I113" s="7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7"/>
      <c r="W113" s="7"/>
      <c r="X113" s="7"/>
      <c r="Y113" s="7"/>
      <c r="Z113" s="7"/>
    </row>
    <row r="114" ht="15.75" customHeight="1">
      <c r="A114" s="7"/>
      <c r="B114" s="7"/>
      <c r="C114" s="7"/>
      <c r="D114" s="7"/>
      <c r="E114" s="7"/>
      <c r="F114" s="7"/>
      <c r="G114" s="7"/>
      <c r="H114" s="7"/>
      <c r="I114" s="7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7"/>
      <c r="W114" s="7"/>
      <c r="X114" s="7"/>
      <c r="Y114" s="7"/>
      <c r="Z114" s="7"/>
    </row>
    <row r="115" ht="15.75" customHeight="1">
      <c r="A115" s="7"/>
      <c r="B115" s="7"/>
      <c r="C115" s="7"/>
      <c r="D115" s="7"/>
      <c r="E115" s="7"/>
      <c r="F115" s="7"/>
      <c r="G115" s="7"/>
      <c r="H115" s="7"/>
      <c r="I115" s="7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7"/>
      <c r="W115" s="7"/>
      <c r="X115" s="7"/>
      <c r="Y115" s="7"/>
      <c r="Z115" s="7"/>
    </row>
    <row r="116" ht="15.75" customHeight="1">
      <c r="A116" s="7"/>
      <c r="B116" s="7"/>
      <c r="C116" s="7"/>
      <c r="D116" s="7"/>
      <c r="E116" s="7"/>
      <c r="F116" s="7"/>
      <c r="G116" s="7"/>
      <c r="H116" s="7"/>
      <c r="I116" s="7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7"/>
      <c r="W116" s="7"/>
      <c r="X116" s="7"/>
      <c r="Y116" s="7"/>
      <c r="Z116" s="7"/>
    </row>
    <row r="117" ht="15.75" customHeight="1">
      <c r="A117" s="7"/>
      <c r="B117" s="7"/>
      <c r="C117" s="7"/>
      <c r="D117" s="7"/>
      <c r="E117" s="7"/>
      <c r="F117" s="7"/>
      <c r="G117" s="7"/>
      <c r="H117" s="7"/>
      <c r="I117" s="7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7"/>
      <c r="W117" s="7"/>
      <c r="X117" s="7"/>
      <c r="Y117" s="7"/>
      <c r="Z117" s="7"/>
    </row>
    <row r="118" ht="15.75" customHeight="1">
      <c r="A118" s="7"/>
      <c r="B118" s="7"/>
      <c r="C118" s="7"/>
      <c r="D118" s="7"/>
      <c r="E118" s="7"/>
      <c r="F118" s="7"/>
      <c r="G118" s="7"/>
      <c r="H118" s="7"/>
      <c r="I118" s="7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7"/>
      <c r="W118" s="7"/>
      <c r="X118" s="7"/>
      <c r="Y118" s="7"/>
      <c r="Z118" s="7"/>
    </row>
    <row r="119" ht="15.75" customHeight="1">
      <c r="A119" s="7"/>
      <c r="B119" s="7"/>
      <c r="C119" s="7"/>
      <c r="D119" s="7"/>
      <c r="E119" s="7"/>
      <c r="F119" s="7"/>
      <c r="G119" s="7"/>
      <c r="H119" s="7"/>
      <c r="I119" s="7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7"/>
      <c r="W119" s="7"/>
      <c r="X119" s="7"/>
      <c r="Y119" s="7"/>
      <c r="Z119" s="7"/>
    </row>
    <row r="120" ht="15.75" customHeight="1">
      <c r="A120" s="7"/>
      <c r="B120" s="7"/>
      <c r="C120" s="7"/>
      <c r="D120" s="7"/>
      <c r="E120" s="7"/>
      <c r="F120" s="7"/>
      <c r="G120" s="7"/>
      <c r="H120" s="7"/>
      <c r="I120" s="7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7"/>
      <c r="W120" s="7"/>
      <c r="X120" s="7"/>
      <c r="Y120" s="7"/>
      <c r="Z120" s="7"/>
    </row>
    <row r="121" ht="15.75" customHeight="1">
      <c r="A121" s="7"/>
      <c r="B121" s="7"/>
      <c r="C121" s="7"/>
      <c r="D121" s="7"/>
      <c r="E121" s="7"/>
      <c r="F121" s="7"/>
      <c r="G121" s="7"/>
      <c r="H121" s="7"/>
      <c r="I121" s="7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7"/>
      <c r="W121" s="7"/>
      <c r="X121" s="7"/>
      <c r="Y121" s="7"/>
      <c r="Z121" s="7"/>
    </row>
    <row r="122" ht="15.75" customHeight="1">
      <c r="A122" s="7"/>
      <c r="B122" s="7"/>
      <c r="C122" s="7"/>
      <c r="D122" s="7"/>
      <c r="E122" s="7"/>
      <c r="F122" s="7"/>
      <c r="G122" s="7"/>
      <c r="H122" s="7"/>
      <c r="I122" s="7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7"/>
      <c r="W122" s="7"/>
      <c r="X122" s="7"/>
      <c r="Y122" s="7"/>
      <c r="Z122" s="7"/>
    </row>
    <row r="123" ht="15.75" customHeight="1">
      <c r="A123" s="7"/>
      <c r="B123" s="7"/>
      <c r="C123" s="7"/>
      <c r="D123" s="7"/>
      <c r="E123" s="7"/>
      <c r="F123" s="7"/>
      <c r="G123" s="7"/>
      <c r="H123" s="7"/>
      <c r="I123" s="7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7"/>
      <c r="W123" s="7"/>
      <c r="X123" s="7"/>
      <c r="Y123" s="7"/>
      <c r="Z123" s="7"/>
    </row>
    <row r="124" ht="15.75" customHeight="1">
      <c r="A124" s="7"/>
      <c r="B124" s="7"/>
      <c r="C124" s="7"/>
      <c r="D124" s="7"/>
      <c r="E124" s="7"/>
      <c r="F124" s="7"/>
      <c r="G124" s="7"/>
      <c r="H124" s="7"/>
      <c r="I124" s="7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7"/>
      <c r="W124" s="7"/>
      <c r="X124" s="7"/>
      <c r="Y124" s="7"/>
      <c r="Z124" s="7"/>
    </row>
    <row r="125" ht="15.75" customHeight="1">
      <c r="A125" s="7"/>
      <c r="B125" s="7"/>
      <c r="C125" s="7"/>
      <c r="D125" s="7"/>
      <c r="E125" s="7"/>
      <c r="F125" s="7"/>
      <c r="G125" s="7"/>
      <c r="H125" s="7"/>
      <c r="I125" s="7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7"/>
      <c r="W125" s="7"/>
      <c r="X125" s="7"/>
      <c r="Y125" s="7"/>
      <c r="Z125" s="7"/>
    </row>
    <row r="126" ht="15.75" customHeight="1">
      <c r="A126" s="7"/>
      <c r="B126" s="7"/>
      <c r="C126" s="7"/>
      <c r="D126" s="7"/>
      <c r="E126" s="7"/>
      <c r="F126" s="7"/>
      <c r="G126" s="7"/>
      <c r="H126" s="7"/>
      <c r="I126" s="7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7"/>
      <c r="W126" s="7"/>
      <c r="X126" s="7"/>
      <c r="Y126" s="7"/>
      <c r="Z126" s="7"/>
    </row>
    <row r="127" ht="15.75" customHeight="1">
      <c r="A127" s="7"/>
      <c r="B127" s="7"/>
      <c r="C127" s="7"/>
      <c r="D127" s="7"/>
      <c r="E127" s="7"/>
      <c r="F127" s="7"/>
      <c r="G127" s="7"/>
      <c r="H127" s="7"/>
      <c r="I127" s="7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7"/>
      <c r="W127" s="7"/>
      <c r="X127" s="7"/>
      <c r="Y127" s="7"/>
      <c r="Z127" s="7"/>
    </row>
    <row r="128" ht="15.75" customHeight="1">
      <c r="A128" s="7"/>
      <c r="B128" s="7"/>
      <c r="C128" s="7"/>
      <c r="D128" s="7"/>
      <c r="E128" s="7"/>
      <c r="F128" s="7"/>
      <c r="G128" s="7"/>
      <c r="H128" s="7"/>
      <c r="I128" s="7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7"/>
      <c r="W128" s="7"/>
      <c r="X128" s="7"/>
      <c r="Y128" s="7"/>
      <c r="Z128" s="7"/>
    </row>
    <row r="129" ht="15.75" customHeight="1">
      <c r="A129" s="7"/>
      <c r="B129" s="7"/>
      <c r="C129" s="7"/>
      <c r="D129" s="7"/>
      <c r="E129" s="7"/>
      <c r="F129" s="7"/>
      <c r="G129" s="7"/>
      <c r="H129" s="7"/>
      <c r="I129" s="7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7"/>
      <c r="W129" s="7"/>
      <c r="X129" s="7"/>
      <c r="Y129" s="7"/>
      <c r="Z129" s="7"/>
    </row>
    <row r="130" ht="15.75" customHeight="1">
      <c r="A130" s="7"/>
      <c r="B130" s="7"/>
      <c r="C130" s="7"/>
      <c r="D130" s="7"/>
      <c r="E130" s="7"/>
      <c r="F130" s="7"/>
      <c r="G130" s="7"/>
      <c r="H130" s="7"/>
      <c r="I130" s="7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7"/>
      <c r="W130" s="7"/>
      <c r="X130" s="7"/>
      <c r="Y130" s="7"/>
      <c r="Z130" s="7"/>
    </row>
    <row r="131" ht="15.75" customHeight="1">
      <c r="A131" s="7"/>
      <c r="B131" s="7"/>
      <c r="C131" s="7"/>
      <c r="D131" s="7"/>
      <c r="E131" s="7"/>
      <c r="F131" s="7"/>
      <c r="G131" s="7"/>
      <c r="H131" s="7"/>
      <c r="I131" s="7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7"/>
      <c r="W131" s="7"/>
      <c r="X131" s="7"/>
      <c r="Y131" s="7"/>
      <c r="Z131" s="7"/>
    </row>
    <row r="132" ht="15.75" customHeight="1">
      <c r="A132" s="7"/>
      <c r="B132" s="7"/>
      <c r="C132" s="7"/>
      <c r="D132" s="7"/>
      <c r="E132" s="7"/>
      <c r="F132" s="7"/>
      <c r="G132" s="7"/>
      <c r="H132" s="7"/>
      <c r="I132" s="7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7"/>
      <c r="W132" s="7"/>
      <c r="X132" s="7"/>
      <c r="Y132" s="7"/>
      <c r="Z132" s="7"/>
    </row>
    <row r="133" ht="15.75" customHeight="1">
      <c r="A133" s="7"/>
      <c r="B133" s="7"/>
      <c r="C133" s="7"/>
      <c r="D133" s="7"/>
      <c r="E133" s="7"/>
      <c r="F133" s="7"/>
      <c r="G133" s="7"/>
      <c r="H133" s="7"/>
      <c r="I133" s="7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7"/>
      <c r="W133" s="7"/>
      <c r="X133" s="7"/>
      <c r="Y133" s="7"/>
      <c r="Z133" s="7"/>
    </row>
    <row r="134" ht="15.75" customHeight="1">
      <c r="A134" s="7"/>
      <c r="B134" s="7"/>
      <c r="C134" s="7"/>
      <c r="D134" s="7"/>
      <c r="E134" s="7"/>
      <c r="F134" s="7"/>
      <c r="G134" s="7"/>
      <c r="H134" s="7"/>
      <c r="I134" s="7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7"/>
      <c r="W134" s="7"/>
      <c r="X134" s="7"/>
      <c r="Y134" s="7"/>
      <c r="Z134" s="7"/>
    </row>
    <row r="135" ht="15.75" customHeight="1">
      <c r="A135" s="7"/>
      <c r="B135" s="7"/>
      <c r="C135" s="7"/>
      <c r="D135" s="7"/>
      <c r="E135" s="7"/>
      <c r="F135" s="7"/>
      <c r="G135" s="7"/>
      <c r="H135" s="7"/>
      <c r="I135" s="7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7"/>
      <c r="W135" s="7"/>
      <c r="X135" s="7"/>
      <c r="Y135" s="7"/>
      <c r="Z135" s="7"/>
    </row>
    <row r="136" ht="15.75" customHeight="1">
      <c r="A136" s="7"/>
      <c r="B136" s="7"/>
      <c r="C136" s="7"/>
      <c r="D136" s="7"/>
      <c r="E136" s="7"/>
      <c r="F136" s="7"/>
      <c r="G136" s="7"/>
      <c r="H136" s="7"/>
      <c r="I136" s="7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7"/>
      <c r="W136" s="7"/>
      <c r="X136" s="7"/>
      <c r="Y136" s="7"/>
      <c r="Z136" s="7"/>
    </row>
    <row r="137" ht="15.75" customHeight="1">
      <c r="A137" s="7"/>
      <c r="B137" s="7"/>
      <c r="C137" s="7"/>
      <c r="D137" s="7"/>
      <c r="E137" s="7"/>
      <c r="F137" s="7"/>
      <c r="G137" s="7"/>
      <c r="H137" s="7"/>
      <c r="I137" s="7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7"/>
      <c r="W137" s="7"/>
      <c r="X137" s="7"/>
      <c r="Y137" s="7"/>
      <c r="Z137" s="7"/>
    </row>
    <row r="138" ht="15.75" customHeight="1">
      <c r="A138" s="7"/>
      <c r="B138" s="7"/>
      <c r="C138" s="7"/>
      <c r="D138" s="7"/>
      <c r="E138" s="7"/>
      <c r="F138" s="7"/>
      <c r="G138" s="7"/>
      <c r="H138" s="7"/>
      <c r="I138" s="7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7"/>
      <c r="W138" s="7"/>
      <c r="X138" s="7"/>
      <c r="Y138" s="7"/>
      <c r="Z138" s="7"/>
    </row>
    <row r="139" ht="15.75" customHeight="1">
      <c r="A139" s="7"/>
      <c r="B139" s="7"/>
      <c r="C139" s="7"/>
      <c r="D139" s="7"/>
      <c r="E139" s="7"/>
      <c r="F139" s="7"/>
      <c r="G139" s="7"/>
      <c r="H139" s="7"/>
      <c r="I139" s="7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7"/>
      <c r="W139" s="7"/>
      <c r="X139" s="7"/>
      <c r="Y139" s="7"/>
      <c r="Z139" s="7"/>
    </row>
    <row r="140" ht="15.75" customHeight="1">
      <c r="A140" s="7"/>
      <c r="B140" s="7"/>
      <c r="C140" s="7"/>
      <c r="D140" s="7"/>
      <c r="E140" s="7"/>
      <c r="F140" s="7"/>
      <c r="G140" s="7"/>
      <c r="H140" s="7"/>
      <c r="I140" s="7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7"/>
      <c r="W140" s="7"/>
      <c r="X140" s="7"/>
      <c r="Y140" s="7"/>
      <c r="Z140" s="7"/>
    </row>
    <row r="141" ht="15.75" customHeight="1">
      <c r="A141" s="7"/>
      <c r="B141" s="7"/>
      <c r="C141" s="7"/>
      <c r="D141" s="7"/>
      <c r="E141" s="7"/>
      <c r="F141" s="7"/>
      <c r="G141" s="7"/>
      <c r="H141" s="7"/>
      <c r="I141" s="7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7"/>
      <c r="W141" s="7"/>
      <c r="X141" s="7"/>
      <c r="Y141" s="7"/>
      <c r="Z141" s="7"/>
    </row>
    <row r="142" ht="15.75" customHeight="1">
      <c r="A142" s="7"/>
      <c r="B142" s="7"/>
      <c r="C142" s="7"/>
      <c r="D142" s="7"/>
      <c r="E142" s="7"/>
      <c r="F142" s="7"/>
      <c r="G142" s="7"/>
      <c r="H142" s="7"/>
      <c r="I142" s="7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7"/>
      <c r="W142" s="7"/>
      <c r="X142" s="7"/>
      <c r="Y142" s="7"/>
      <c r="Z142" s="7"/>
    </row>
    <row r="143" ht="15.75" customHeight="1">
      <c r="A143" s="7"/>
      <c r="B143" s="7"/>
      <c r="C143" s="7"/>
      <c r="D143" s="7"/>
      <c r="E143" s="7"/>
      <c r="F143" s="7"/>
      <c r="G143" s="7"/>
      <c r="H143" s="7"/>
      <c r="I143" s="7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7"/>
      <c r="W143" s="7"/>
      <c r="X143" s="7"/>
      <c r="Y143" s="7"/>
      <c r="Z143" s="7"/>
    </row>
    <row r="144" ht="15.75" customHeight="1">
      <c r="A144" s="7"/>
      <c r="B144" s="7"/>
      <c r="C144" s="7"/>
      <c r="D144" s="7"/>
      <c r="E144" s="7"/>
      <c r="F144" s="7"/>
      <c r="G144" s="7"/>
      <c r="H144" s="7"/>
      <c r="I144" s="7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7"/>
      <c r="W144" s="7"/>
      <c r="X144" s="7"/>
      <c r="Y144" s="7"/>
      <c r="Z144" s="7"/>
    </row>
    <row r="145" ht="15.75" customHeight="1">
      <c r="A145" s="7"/>
      <c r="B145" s="7"/>
      <c r="C145" s="7"/>
      <c r="D145" s="7"/>
      <c r="E145" s="7"/>
      <c r="F145" s="7"/>
      <c r="G145" s="7"/>
      <c r="H145" s="7"/>
      <c r="I145" s="7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7"/>
      <c r="W145" s="7"/>
      <c r="X145" s="7"/>
      <c r="Y145" s="7"/>
      <c r="Z145" s="7"/>
    </row>
    <row r="146" ht="15.75" customHeight="1">
      <c r="A146" s="7"/>
      <c r="B146" s="7"/>
      <c r="C146" s="7"/>
      <c r="D146" s="7"/>
      <c r="E146" s="7"/>
      <c r="F146" s="7"/>
      <c r="G146" s="7"/>
      <c r="H146" s="7"/>
      <c r="I146" s="7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7"/>
      <c r="W146" s="7"/>
      <c r="X146" s="7"/>
      <c r="Y146" s="7"/>
      <c r="Z146" s="7"/>
    </row>
    <row r="147" ht="15.75" customHeight="1">
      <c r="A147" s="7"/>
      <c r="B147" s="7"/>
      <c r="C147" s="7"/>
      <c r="D147" s="7"/>
      <c r="E147" s="7"/>
      <c r="F147" s="7"/>
      <c r="G147" s="7"/>
      <c r="H147" s="7"/>
      <c r="I147" s="7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7"/>
      <c r="W147" s="7"/>
      <c r="X147" s="7"/>
      <c r="Y147" s="7"/>
      <c r="Z147" s="7"/>
    </row>
    <row r="148" ht="15.75" customHeight="1">
      <c r="A148" s="7"/>
      <c r="B148" s="7"/>
      <c r="C148" s="7"/>
      <c r="D148" s="7"/>
      <c r="E148" s="7"/>
      <c r="F148" s="7"/>
      <c r="G148" s="7"/>
      <c r="H148" s="7"/>
      <c r="I148" s="7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7"/>
      <c r="W148" s="7"/>
      <c r="X148" s="7"/>
      <c r="Y148" s="7"/>
      <c r="Z148" s="7"/>
    </row>
    <row r="149" ht="15.75" customHeight="1">
      <c r="A149" s="7"/>
      <c r="B149" s="7"/>
      <c r="C149" s="7"/>
      <c r="D149" s="7"/>
      <c r="E149" s="7"/>
      <c r="F149" s="7"/>
      <c r="G149" s="7"/>
      <c r="H149" s="7"/>
      <c r="I149" s="7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7"/>
      <c r="W149" s="7"/>
      <c r="X149" s="7"/>
      <c r="Y149" s="7"/>
      <c r="Z149" s="7"/>
    </row>
    <row r="150" ht="15.75" customHeight="1">
      <c r="A150" s="7"/>
      <c r="B150" s="7"/>
      <c r="C150" s="7"/>
      <c r="D150" s="7"/>
      <c r="E150" s="7"/>
      <c r="F150" s="7"/>
      <c r="G150" s="7"/>
      <c r="H150" s="7"/>
      <c r="I150" s="7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7"/>
      <c r="W150" s="7"/>
      <c r="X150" s="7"/>
      <c r="Y150" s="7"/>
      <c r="Z150" s="7"/>
    </row>
    <row r="151" ht="15.75" customHeight="1">
      <c r="A151" s="7"/>
      <c r="B151" s="7"/>
      <c r="C151" s="7"/>
      <c r="D151" s="7"/>
      <c r="E151" s="7"/>
      <c r="F151" s="7"/>
      <c r="G151" s="7"/>
      <c r="H151" s="7"/>
      <c r="I151" s="7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7"/>
      <c r="W151" s="7"/>
      <c r="X151" s="7"/>
      <c r="Y151" s="7"/>
      <c r="Z151" s="7"/>
    </row>
    <row r="152" ht="15.75" customHeight="1">
      <c r="A152" s="7"/>
      <c r="B152" s="7"/>
      <c r="C152" s="7"/>
      <c r="D152" s="7"/>
      <c r="E152" s="7"/>
      <c r="F152" s="7"/>
      <c r="G152" s="7"/>
      <c r="H152" s="7"/>
      <c r="I152" s="7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7"/>
      <c r="W152" s="7"/>
      <c r="X152" s="7"/>
      <c r="Y152" s="7"/>
      <c r="Z152" s="7"/>
    </row>
    <row r="153" ht="15.75" customHeight="1">
      <c r="A153" s="7"/>
      <c r="B153" s="7"/>
      <c r="C153" s="7"/>
      <c r="D153" s="7"/>
      <c r="E153" s="7"/>
      <c r="F153" s="7"/>
      <c r="G153" s="7"/>
      <c r="H153" s="7"/>
      <c r="I153" s="7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7"/>
      <c r="W153" s="7"/>
      <c r="X153" s="7"/>
      <c r="Y153" s="7"/>
      <c r="Z153" s="7"/>
    </row>
    <row r="154" ht="15.75" customHeight="1">
      <c r="A154" s="7"/>
      <c r="B154" s="7"/>
      <c r="C154" s="7"/>
      <c r="D154" s="7"/>
      <c r="E154" s="7"/>
      <c r="F154" s="7"/>
      <c r="G154" s="7"/>
      <c r="H154" s="7"/>
      <c r="I154" s="7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7"/>
      <c r="W154" s="7"/>
      <c r="X154" s="7"/>
      <c r="Y154" s="7"/>
      <c r="Z154" s="7"/>
    </row>
    <row r="155" ht="15.75" customHeight="1">
      <c r="A155" s="7"/>
      <c r="B155" s="7"/>
      <c r="C155" s="7"/>
      <c r="D155" s="7"/>
      <c r="E155" s="7"/>
      <c r="F155" s="7"/>
      <c r="G155" s="7"/>
      <c r="H155" s="7"/>
      <c r="I155" s="7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7"/>
      <c r="W155" s="7"/>
      <c r="X155" s="7"/>
      <c r="Y155" s="7"/>
      <c r="Z155" s="7"/>
    </row>
    <row r="156" ht="15.75" customHeight="1">
      <c r="A156" s="7"/>
      <c r="B156" s="7"/>
      <c r="C156" s="7"/>
      <c r="D156" s="7"/>
      <c r="E156" s="7"/>
      <c r="F156" s="7"/>
      <c r="G156" s="7"/>
      <c r="H156" s="7"/>
      <c r="I156" s="7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7"/>
      <c r="W156" s="7"/>
      <c r="X156" s="7"/>
      <c r="Y156" s="7"/>
      <c r="Z156" s="7"/>
    </row>
    <row r="157" ht="15.75" customHeight="1">
      <c r="A157" s="7"/>
      <c r="B157" s="7"/>
      <c r="C157" s="7"/>
      <c r="D157" s="7"/>
      <c r="E157" s="7"/>
      <c r="F157" s="7"/>
      <c r="G157" s="7"/>
      <c r="H157" s="7"/>
      <c r="I157" s="7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7"/>
      <c r="W157" s="7"/>
      <c r="X157" s="7"/>
      <c r="Y157" s="7"/>
      <c r="Z157" s="7"/>
    </row>
    <row r="158" ht="15.75" customHeight="1">
      <c r="A158" s="7"/>
      <c r="B158" s="7"/>
      <c r="C158" s="7"/>
      <c r="D158" s="7"/>
      <c r="E158" s="7"/>
      <c r="F158" s="7"/>
      <c r="G158" s="7"/>
      <c r="H158" s="7"/>
      <c r="I158" s="7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7"/>
      <c r="W158" s="7"/>
      <c r="X158" s="7"/>
      <c r="Y158" s="7"/>
      <c r="Z158" s="7"/>
    </row>
    <row r="159" ht="15.75" customHeight="1">
      <c r="A159" s="7"/>
      <c r="B159" s="7"/>
      <c r="C159" s="7"/>
      <c r="D159" s="7"/>
      <c r="E159" s="7"/>
      <c r="F159" s="7"/>
      <c r="G159" s="7"/>
      <c r="H159" s="7"/>
      <c r="I159" s="7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7"/>
      <c r="W159" s="7"/>
      <c r="X159" s="7"/>
      <c r="Y159" s="7"/>
      <c r="Z159" s="7"/>
    </row>
    <row r="160" ht="15.75" customHeight="1">
      <c r="A160" s="7"/>
      <c r="B160" s="7"/>
      <c r="C160" s="7"/>
      <c r="D160" s="7"/>
      <c r="E160" s="7"/>
      <c r="F160" s="7"/>
      <c r="G160" s="7"/>
      <c r="H160" s="7"/>
      <c r="I160" s="7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7"/>
      <c r="W160" s="7"/>
      <c r="X160" s="7"/>
      <c r="Y160" s="7"/>
      <c r="Z160" s="7"/>
    </row>
    <row r="161" ht="15.75" customHeight="1">
      <c r="A161" s="7"/>
      <c r="B161" s="7"/>
      <c r="C161" s="7"/>
      <c r="D161" s="7"/>
      <c r="E161" s="7"/>
      <c r="F161" s="7"/>
      <c r="G161" s="7"/>
      <c r="H161" s="7"/>
      <c r="I161" s="7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7"/>
      <c r="W161" s="7"/>
      <c r="X161" s="7"/>
      <c r="Y161" s="7"/>
      <c r="Z161" s="7"/>
    </row>
    <row r="162" ht="15.75" customHeight="1">
      <c r="A162" s="7"/>
      <c r="B162" s="7"/>
      <c r="C162" s="7"/>
      <c r="D162" s="7"/>
      <c r="E162" s="7"/>
      <c r="F162" s="7"/>
      <c r="G162" s="7"/>
      <c r="H162" s="7"/>
      <c r="I162" s="7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7"/>
      <c r="W162" s="7"/>
      <c r="X162" s="7"/>
      <c r="Y162" s="7"/>
      <c r="Z162" s="7"/>
    </row>
    <row r="163" ht="15.75" customHeight="1">
      <c r="A163" s="7"/>
      <c r="B163" s="7"/>
      <c r="C163" s="7"/>
      <c r="D163" s="7"/>
      <c r="E163" s="7"/>
      <c r="F163" s="7"/>
      <c r="G163" s="7"/>
      <c r="H163" s="7"/>
      <c r="I163" s="7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7"/>
      <c r="W163" s="7"/>
      <c r="X163" s="7"/>
      <c r="Y163" s="7"/>
      <c r="Z163" s="7"/>
    </row>
    <row r="164" ht="15.75" customHeight="1">
      <c r="A164" s="7"/>
      <c r="B164" s="7"/>
      <c r="C164" s="7"/>
      <c r="D164" s="7"/>
      <c r="E164" s="7"/>
      <c r="F164" s="7"/>
      <c r="G164" s="7"/>
      <c r="H164" s="7"/>
      <c r="I164" s="7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7"/>
      <c r="W164" s="7"/>
      <c r="X164" s="7"/>
      <c r="Y164" s="7"/>
      <c r="Z164" s="7"/>
    </row>
    <row r="165" ht="15.75" customHeight="1">
      <c r="A165" s="7"/>
      <c r="B165" s="7"/>
      <c r="C165" s="7"/>
      <c r="D165" s="7"/>
      <c r="E165" s="7"/>
      <c r="F165" s="7"/>
      <c r="G165" s="7"/>
      <c r="H165" s="7"/>
      <c r="I165" s="7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7"/>
      <c r="W165" s="7"/>
      <c r="X165" s="7"/>
      <c r="Y165" s="7"/>
      <c r="Z165" s="7"/>
    </row>
    <row r="166" ht="15.75" customHeight="1">
      <c r="A166" s="7"/>
      <c r="B166" s="7"/>
      <c r="C166" s="7"/>
      <c r="D166" s="7"/>
      <c r="E166" s="7"/>
      <c r="F166" s="7"/>
      <c r="G166" s="7"/>
      <c r="H166" s="7"/>
      <c r="I166" s="7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7"/>
      <c r="W166" s="7"/>
      <c r="X166" s="7"/>
      <c r="Y166" s="7"/>
      <c r="Z166" s="7"/>
    </row>
    <row r="167" ht="15.75" customHeight="1">
      <c r="A167" s="7"/>
      <c r="B167" s="7"/>
      <c r="C167" s="7"/>
      <c r="D167" s="7"/>
      <c r="E167" s="7"/>
      <c r="F167" s="7"/>
      <c r="G167" s="7"/>
      <c r="H167" s="7"/>
      <c r="I167" s="7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7"/>
      <c r="W167" s="7"/>
      <c r="X167" s="7"/>
      <c r="Y167" s="7"/>
      <c r="Z167" s="7"/>
    </row>
    <row r="168" ht="15.75" customHeight="1">
      <c r="A168" s="7"/>
      <c r="B168" s="7"/>
      <c r="C168" s="7"/>
      <c r="D168" s="7"/>
      <c r="E168" s="7"/>
      <c r="F168" s="7"/>
      <c r="G168" s="7"/>
      <c r="H168" s="7"/>
      <c r="I168" s="7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7"/>
      <c r="W168" s="7"/>
      <c r="X168" s="7"/>
      <c r="Y168" s="7"/>
      <c r="Z168" s="7"/>
    </row>
    <row r="169" ht="15.75" customHeight="1">
      <c r="A169" s="7"/>
      <c r="B169" s="7"/>
      <c r="C169" s="7"/>
      <c r="D169" s="7"/>
      <c r="E169" s="7"/>
      <c r="F169" s="7"/>
      <c r="G169" s="7"/>
      <c r="H169" s="7"/>
      <c r="I169" s="7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7"/>
      <c r="W169" s="7"/>
      <c r="X169" s="7"/>
      <c r="Y169" s="7"/>
      <c r="Z169" s="7"/>
    </row>
    <row r="170" ht="15.75" customHeight="1">
      <c r="A170" s="7"/>
      <c r="B170" s="7"/>
      <c r="C170" s="7"/>
      <c r="D170" s="7"/>
      <c r="E170" s="7"/>
      <c r="F170" s="7"/>
      <c r="G170" s="7"/>
      <c r="H170" s="7"/>
      <c r="I170" s="7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7"/>
      <c r="W170" s="7"/>
      <c r="X170" s="7"/>
      <c r="Y170" s="7"/>
      <c r="Z170" s="7"/>
    </row>
    <row r="171" ht="15.75" customHeight="1">
      <c r="A171" s="7"/>
      <c r="B171" s="7"/>
      <c r="C171" s="7"/>
      <c r="D171" s="7"/>
      <c r="E171" s="7"/>
      <c r="F171" s="7"/>
      <c r="G171" s="7"/>
      <c r="H171" s="7"/>
      <c r="I171" s="7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7"/>
      <c r="W171" s="7"/>
      <c r="X171" s="7"/>
      <c r="Y171" s="7"/>
      <c r="Z171" s="7"/>
    </row>
    <row r="172" ht="15.75" customHeight="1">
      <c r="A172" s="7"/>
      <c r="B172" s="7"/>
      <c r="C172" s="7"/>
      <c r="D172" s="7"/>
      <c r="E172" s="7"/>
      <c r="F172" s="7"/>
      <c r="G172" s="7"/>
      <c r="H172" s="7"/>
      <c r="I172" s="7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7"/>
      <c r="W172" s="7"/>
      <c r="X172" s="7"/>
      <c r="Y172" s="7"/>
      <c r="Z172" s="7"/>
    </row>
    <row r="173" ht="15.75" customHeight="1">
      <c r="A173" s="7"/>
      <c r="B173" s="7"/>
      <c r="C173" s="7"/>
      <c r="D173" s="7"/>
      <c r="E173" s="7"/>
      <c r="F173" s="7"/>
      <c r="G173" s="7"/>
      <c r="H173" s="7"/>
      <c r="I173" s="7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7"/>
      <c r="W173" s="7"/>
      <c r="X173" s="7"/>
      <c r="Y173" s="7"/>
      <c r="Z173" s="7"/>
    </row>
    <row r="174" ht="15.75" customHeight="1">
      <c r="A174" s="7"/>
      <c r="B174" s="7"/>
      <c r="C174" s="7"/>
      <c r="D174" s="7"/>
      <c r="E174" s="7"/>
      <c r="F174" s="7"/>
      <c r="G174" s="7"/>
      <c r="H174" s="7"/>
      <c r="I174" s="7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7"/>
      <c r="W174" s="7"/>
      <c r="X174" s="7"/>
      <c r="Y174" s="7"/>
      <c r="Z174" s="7"/>
    </row>
    <row r="175" ht="15.75" customHeight="1">
      <c r="A175" s="7"/>
      <c r="B175" s="7"/>
      <c r="C175" s="7"/>
      <c r="D175" s="7"/>
      <c r="E175" s="7"/>
      <c r="F175" s="7"/>
      <c r="G175" s="7"/>
      <c r="H175" s="7"/>
      <c r="I175" s="7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7"/>
      <c r="W175" s="7"/>
      <c r="X175" s="7"/>
      <c r="Y175" s="7"/>
      <c r="Z175" s="7"/>
    </row>
    <row r="176" ht="15.75" customHeight="1">
      <c r="A176" s="7"/>
      <c r="B176" s="7"/>
      <c r="C176" s="7"/>
      <c r="D176" s="7"/>
      <c r="E176" s="7"/>
      <c r="F176" s="7"/>
      <c r="G176" s="7"/>
      <c r="H176" s="7"/>
      <c r="I176" s="7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7"/>
      <c r="W176" s="7"/>
      <c r="X176" s="7"/>
      <c r="Y176" s="7"/>
      <c r="Z176" s="7"/>
    </row>
    <row r="177" ht="15.75" customHeight="1">
      <c r="A177" s="7"/>
      <c r="B177" s="7"/>
      <c r="C177" s="7"/>
      <c r="D177" s="7"/>
      <c r="E177" s="7"/>
      <c r="F177" s="7"/>
      <c r="G177" s="7"/>
      <c r="H177" s="7"/>
      <c r="I177" s="7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7"/>
      <c r="W177" s="7"/>
      <c r="X177" s="7"/>
      <c r="Y177" s="7"/>
      <c r="Z177" s="7"/>
    </row>
    <row r="178" ht="15.75" customHeight="1">
      <c r="A178" s="7"/>
      <c r="B178" s="7"/>
      <c r="C178" s="7"/>
      <c r="D178" s="7"/>
      <c r="E178" s="7"/>
      <c r="F178" s="7"/>
      <c r="G178" s="7"/>
      <c r="H178" s="7"/>
      <c r="I178" s="7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7"/>
      <c r="W178" s="7"/>
      <c r="X178" s="7"/>
      <c r="Y178" s="7"/>
      <c r="Z178" s="7"/>
    </row>
    <row r="179" ht="15.75" customHeight="1">
      <c r="A179" s="7"/>
      <c r="B179" s="7"/>
      <c r="C179" s="7"/>
      <c r="D179" s="7"/>
      <c r="E179" s="7"/>
      <c r="F179" s="7"/>
      <c r="G179" s="7"/>
      <c r="H179" s="7"/>
      <c r="I179" s="7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7"/>
      <c r="W179" s="7"/>
      <c r="X179" s="7"/>
      <c r="Y179" s="7"/>
      <c r="Z179" s="7"/>
    </row>
    <row r="180" ht="15.75" customHeight="1">
      <c r="A180" s="7"/>
      <c r="B180" s="7"/>
      <c r="C180" s="7"/>
      <c r="D180" s="7"/>
      <c r="E180" s="7"/>
      <c r="F180" s="7"/>
      <c r="G180" s="7"/>
      <c r="H180" s="7"/>
      <c r="I180" s="7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7"/>
      <c r="W180" s="7"/>
      <c r="X180" s="7"/>
      <c r="Y180" s="7"/>
      <c r="Z180" s="7"/>
    </row>
    <row r="181" ht="15.75" customHeight="1">
      <c r="A181" s="7"/>
      <c r="B181" s="7"/>
      <c r="C181" s="7"/>
      <c r="D181" s="7"/>
      <c r="E181" s="7"/>
      <c r="F181" s="7"/>
      <c r="G181" s="7"/>
      <c r="H181" s="7"/>
      <c r="I181" s="7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7"/>
      <c r="W181" s="7"/>
      <c r="X181" s="7"/>
      <c r="Y181" s="7"/>
      <c r="Z181" s="7"/>
    </row>
    <row r="182" ht="15.75" customHeight="1">
      <c r="A182" s="7"/>
      <c r="B182" s="7"/>
      <c r="C182" s="7"/>
      <c r="D182" s="7"/>
      <c r="E182" s="7"/>
      <c r="F182" s="7"/>
      <c r="G182" s="7"/>
      <c r="H182" s="7"/>
      <c r="I182" s="7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7"/>
      <c r="W182" s="7"/>
      <c r="X182" s="7"/>
      <c r="Y182" s="7"/>
      <c r="Z182" s="7"/>
    </row>
    <row r="183" ht="15.75" customHeight="1">
      <c r="A183" s="7"/>
      <c r="B183" s="7"/>
      <c r="C183" s="7"/>
      <c r="D183" s="7"/>
      <c r="E183" s="7"/>
      <c r="F183" s="7"/>
      <c r="G183" s="7"/>
      <c r="H183" s="7"/>
      <c r="I183" s="7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7"/>
      <c r="W183" s="7"/>
      <c r="X183" s="7"/>
      <c r="Y183" s="7"/>
      <c r="Z183" s="7"/>
    </row>
    <row r="184" ht="15.75" customHeight="1">
      <c r="A184" s="7"/>
      <c r="B184" s="7"/>
      <c r="C184" s="7"/>
      <c r="D184" s="7"/>
      <c r="E184" s="7"/>
      <c r="F184" s="7"/>
      <c r="G184" s="7"/>
      <c r="H184" s="7"/>
      <c r="I184" s="7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7"/>
      <c r="W184" s="7"/>
      <c r="X184" s="7"/>
      <c r="Y184" s="7"/>
      <c r="Z184" s="7"/>
    </row>
    <row r="185" ht="15.75" customHeight="1">
      <c r="A185" s="7"/>
      <c r="B185" s="7"/>
      <c r="C185" s="7"/>
      <c r="D185" s="7"/>
      <c r="E185" s="7"/>
      <c r="F185" s="7"/>
      <c r="G185" s="7"/>
      <c r="H185" s="7"/>
      <c r="I185" s="7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7"/>
      <c r="W185" s="7"/>
      <c r="X185" s="7"/>
      <c r="Y185" s="7"/>
      <c r="Z185" s="7"/>
    </row>
    <row r="186" ht="15.75" customHeight="1">
      <c r="A186" s="7"/>
      <c r="B186" s="7"/>
      <c r="C186" s="7"/>
      <c r="D186" s="7"/>
      <c r="E186" s="7"/>
      <c r="F186" s="7"/>
      <c r="G186" s="7"/>
      <c r="H186" s="7"/>
      <c r="I186" s="7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7"/>
      <c r="W186" s="7"/>
      <c r="X186" s="7"/>
      <c r="Y186" s="7"/>
      <c r="Z186" s="7"/>
    </row>
    <row r="187" ht="15.75" customHeight="1">
      <c r="A187" s="7"/>
      <c r="B187" s="7"/>
      <c r="C187" s="7"/>
      <c r="D187" s="7"/>
      <c r="E187" s="7"/>
      <c r="F187" s="7"/>
      <c r="G187" s="7"/>
      <c r="H187" s="7"/>
      <c r="I187" s="7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7"/>
      <c r="W187" s="7"/>
      <c r="X187" s="7"/>
      <c r="Y187" s="7"/>
      <c r="Z187" s="7"/>
    </row>
    <row r="188" ht="15.75" customHeight="1">
      <c r="A188" s="7"/>
      <c r="B188" s="7"/>
      <c r="C188" s="7"/>
      <c r="D188" s="7"/>
      <c r="E188" s="7"/>
      <c r="F188" s="7"/>
      <c r="G188" s="7"/>
      <c r="H188" s="7"/>
      <c r="I188" s="7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7"/>
      <c r="W188" s="7"/>
      <c r="X188" s="7"/>
      <c r="Y188" s="7"/>
      <c r="Z188" s="7"/>
    </row>
    <row r="189" ht="15.75" customHeight="1">
      <c r="A189" s="7"/>
      <c r="B189" s="7"/>
      <c r="C189" s="7"/>
      <c r="D189" s="7"/>
      <c r="E189" s="7"/>
      <c r="F189" s="7"/>
      <c r="G189" s="7"/>
      <c r="H189" s="7"/>
      <c r="I189" s="7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7"/>
      <c r="W189" s="7"/>
      <c r="X189" s="7"/>
      <c r="Y189" s="7"/>
      <c r="Z189" s="7"/>
    </row>
    <row r="190" ht="15.75" customHeight="1">
      <c r="A190" s="7"/>
      <c r="B190" s="7"/>
      <c r="C190" s="7"/>
      <c r="D190" s="7"/>
      <c r="E190" s="7"/>
      <c r="F190" s="7"/>
      <c r="G190" s="7"/>
      <c r="H190" s="7"/>
      <c r="I190" s="7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7"/>
      <c r="W190" s="7"/>
      <c r="X190" s="7"/>
      <c r="Y190" s="7"/>
      <c r="Z190" s="7"/>
    </row>
    <row r="191" ht="15.75" customHeight="1">
      <c r="A191" s="7"/>
      <c r="B191" s="7"/>
      <c r="C191" s="7"/>
      <c r="D191" s="7"/>
      <c r="E191" s="7"/>
      <c r="F191" s="7"/>
      <c r="G191" s="7"/>
      <c r="H191" s="7"/>
      <c r="I191" s="7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7"/>
      <c r="W191" s="7"/>
      <c r="X191" s="7"/>
      <c r="Y191" s="7"/>
      <c r="Z191" s="7"/>
    </row>
    <row r="192" ht="15.75" customHeight="1">
      <c r="A192" s="7"/>
      <c r="B192" s="7"/>
      <c r="C192" s="7"/>
      <c r="D192" s="7"/>
      <c r="E192" s="7"/>
      <c r="F192" s="7"/>
      <c r="G192" s="7"/>
      <c r="H192" s="7"/>
      <c r="I192" s="7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7"/>
      <c r="W192" s="7"/>
      <c r="X192" s="7"/>
      <c r="Y192" s="7"/>
      <c r="Z192" s="7"/>
    </row>
    <row r="193" ht="15.75" customHeight="1">
      <c r="A193" s="7"/>
      <c r="B193" s="7"/>
      <c r="C193" s="7"/>
      <c r="D193" s="7"/>
      <c r="E193" s="7"/>
      <c r="F193" s="7"/>
      <c r="G193" s="7"/>
      <c r="H193" s="7"/>
      <c r="I193" s="7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7"/>
      <c r="W193" s="7"/>
      <c r="X193" s="7"/>
      <c r="Y193" s="7"/>
      <c r="Z193" s="7"/>
    </row>
    <row r="194" ht="15.75" customHeight="1">
      <c r="A194" s="7"/>
      <c r="B194" s="7"/>
      <c r="C194" s="7"/>
      <c r="D194" s="7"/>
      <c r="E194" s="7"/>
      <c r="F194" s="7"/>
      <c r="G194" s="7"/>
      <c r="H194" s="7"/>
      <c r="I194" s="7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7"/>
      <c r="W194" s="7"/>
      <c r="X194" s="7"/>
      <c r="Y194" s="7"/>
      <c r="Z194" s="7"/>
    </row>
    <row r="195" ht="15.75" customHeight="1">
      <c r="A195" s="7"/>
      <c r="B195" s="7"/>
      <c r="C195" s="7"/>
      <c r="D195" s="7"/>
      <c r="E195" s="7"/>
      <c r="F195" s="7"/>
      <c r="G195" s="7"/>
      <c r="H195" s="7"/>
      <c r="I195" s="7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7"/>
      <c r="W195" s="7"/>
      <c r="X195" s="7"/>
      <c r="Y195" s="7"/>
      <c r="Z195" s="7"/>
    </row>
    <row r="196" ht="15.75" customHeight="1">
      <c r="A196" s="7"/>
      <c r="B196" s="7"/>
      <c r="C196" s="7"/>
      <c r="D196" s="7"/>
      <c r="E196" s="7"/>
      <c r="F196" s="7"/>
      <c r="G196" s="7"/>
      <c r="H196" s="7"/>
      <c r="I196" s="7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7"/>
      <c r="W196" s="7"/>
      <c r="X196" s="7"/>
      <c r="Y196" s="7"/>
      <c r="Z196" s="7"/>
    </row>
    <row r="197" ht="15.75" customHeight="1">
      <c r="A197" s="7"/>
      <c r="B197" s="7"/>
      <c r="C197" s="7"/>
      <c r="D197" s="7"/>
      <c r="E197" s="7"/>
      <c r="F197" s="7"/>
      <c r="G197" s="7"/>
      <c r="H197" s="7"/>
      <c r="I197" s="7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7"/>
      <c r="W197" s="7"/>
      <c r="X197" s="7"/>
      <c r="Y197" s="7"/>
      <c r="Z197" s="7"/>
    </row>
    <row r="198" ht="15.75" customHeight="1">
      <c r="A198" s="7"/>
      <c r="B198" s="7"/>
      <c r="C198" s="7"/>
      <c r="D198" s="7"/>
      <c r="E198" s="7"/>
      <c r="F198" s="7"/>
      <c r="G198" s="7"/>
      <c r="H198" s="7"/>
      <c r="I198" s="7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7"/>
      <c r="W198" s="7"/>
      <c r="X198" s="7"/>
      <c r="Y198" s="7"/>
      <c r="Z198" s="7"/>
    </row>
    <row r="199" ht="15.75" customHeight="1">
      <c r="A199" s="7"/>
      <c r="B199" s="7"/>
      <c r="C199" s="7"/>
      <c r="D199" s="7"/>
      <c r="E199" s="7"/>
      <c r="F199" s="7"/>
      <c r="G199" s="7"/>
      <c r="H199" s="7"/>
      <c r="I199" s="7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7"/>
      <c r="W199" s="7"/>
      <c r="X199" s="7"/>
      <c r="Y199" s="7"/>
      <c r="Z199" s="7"/>
    </row>
    <row r="200" ht="15.75" customHeight="1">
      <c r="A200" s="7"/>
      <c r="B200" s="7"/>
      <c r="C200" s="7"/>
      <c r="D200" s="7"/>
      <c r="E200" s="7"/>
      <c r="F200" s="7"/>
      <c r="G200" s="7"/>
      <c r="H200" s="7"/>
      <c r="I200" s="7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7"/>
      <c r="W200" s="7"/>
      <c r="X200" s="7"/>
      <c r="Y200" s="7"/>
      <c r="Z200" s="7"/>
    </row>
    <row r="201" ht="15.75" customHeight="1">
      <c r="A201" s="7"/>
      <c r="B201" s="7"/>
      <c r="C201" s="7"/>
      <c r="D201" s="7"/>
      <c r="E201" s="7"/>
      <c r="F201" s="7"/>
      <c r="G201" s="7"/>
      <c r="H201" s="7"/>
      <c r="I201" s="7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7"/>
      <c r="W201" s="7"/>
      <c r="X201" s="7"/>
      <c r="Y201" s="7"/>
      <c r="Z201" s="7"/>
    </row>
    <row r="202" ht="15.75" customHeight="1">
      <c r="A202" s="7"/>
      <c r="B202" s="7"/>
      <c r="C202" s="7"/>
      <c r="D202" s="7"/>
      <c r="E202" s="7"/>
      <c r="F202" s="7"/>
      <c r="G202" s="7"/>
      <c r="H202" s="7"/>
      <c r="I202" s="7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7"/>
      <c r="W202" s="7"/>
      <c r="X202" s="7"/>
      <c r="Y202" s="7"/>
      <c r="Z202" s="7"/>
    </row>
    <row r="203" ht="15.75" customHeight="1">
      <c r="A203" s="7"/>
      <c r="B203" s="7"/>
      <c r="C203" s="7"/>
      <c r="D203" s="7"/>
      <c r="E203" s="7"/>
      <c r="F203" s="7"/>
      <c r="G203" s="7"/>
      <c r="H203" s="7"/>
      <c r="I203" s="7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7"/>
      <c r="W203" s="7"/>
      <c r="X203" s="7"/>
      <c r="Y203" s="7"/>
      <c r="Z203" s="7"/>
    </row>
    <row r="204" ht="15.75" customHeight="1">
      <c r="A204" s="7"/>
      <c r="B204" s="7"/>
      <c r="C204" s="7"/>
      <c r="D204" s="7"/>
      <c r="E204" s="7"/>
      <c r="F204" s="7"/>
      <c r="G204" s="7"/>
      <c r="H204" s="7"/>
      <c r="I204" s="7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7"/>
      <c r="W204" s="7"/>
      <c r="X204" s="7"/>
      <c r="Y204" s="7"/>
      <c r="Z204" s="7"/>
    </row>
    <row r="205" ht="15.75" customHeight="1">
      <c r="A205" s="7"/>
      <c r="B205" s="7"/>
      <c r="C205" s="7"/>
      <c r="D205" s="7"/>
      <c r="E205" s="7"/>
      <c r="F205" s="7"/>
      <c r="G205" s="7"/>
      <c r="H205" s="7"/>
      <c r="I205" s="7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7"/>
      <c r="W205" s="7"/>
      <c r="X205" s="7"/>
      <c r="Y205" s="7"/>
      <c r="Z205" s="7"/>
    </row>
    <row r="206" ht="15.75" customHeight="1">
      <c r="A206" s="7"/>
      <c r="B206" s="7"/>
      <c r="C206" s="7"/>
      <c r="D206" s="7"/>
      <c r="E206" s="7"/>
      <c r="F206" s="7"/>
      <c r="G206" s="7"/>
      <c r="H206" s="7"/>
      <c r="I206" s="7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7"/>
      <c r="W206" s="7"/>
      <c r="X206" s="7"/>
      <c r="Y206" s="7"/>
      <c r="Z206" s="7"/>
    </row>
    <row r="207" ht="15.75" customHeight="1">
      <c r="A207" s="7"/>
      <c r="B207" s="7"/>
      <c r="C207" s="7"/>
      <c r="D207" s="7"/>
      <c r="E207" s="7"/>
      <c r="F207" s="7"/>
      <c r="G207" s="7"/>
      <c r="H207" s="7"/>
      <c r="I207" s="7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7"/>
      <c r="W207" s="7"/>
      <c r="X207" s="7"/>
      <c r="Y207" s="7"/>
      <c r="Z207" s="7"/>
    </row>
    <row r="208" ht="15.75" customHeight="1">
      <c r="A208" s="7"/>
      <c r="B208" s="7"/>
      <c r="C208" s="7"/>
      <c r="D208" s="7"/>
      <c r="E208" s="7"/>
      <c r="F208" s="7"/>
      <c r="G208" s="7"/>
      <c r="H208" s="7"/>
      <c r="I208" s="7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7"/>
      <c r="W208" s="7"/>
      <c r="X208" s="7"/>
      <c r="Y208" s="7"/>
      <c r="Z208" s="7"/>
    </row>
    <row r="209" ht="15.75" customHeight="1">
      <c r="A209" s="7"/>
      <c r="B209" s="7"/>
      <c r="C209" s="7"/>
      <c r="D209" s="7"/>
      <c r="E209" s="7"/>
      <c r="F209" s="7"/>
      <c r="G209" s="7"/>
      <c r="H209" s="7"/>
      <c r="I209" s="7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7"/>
      <c r="W209" s="7"/>
      <c r="X209" s="7"/>
      <c r="Y209" s="7"/>
      <c r="Z209" s="7"/>
    </row>
    <row r="210" ht="15.75" customHeight="1">
      <c r="A210" s="7"/>
      <c r="B210" s="7"/>
      <c r="C210" s="7"/>
      <c r="D210" s="7"/>
      <c r="E210" s="7"/>
      <c r="F210" s="7"/>
      <c r="G210" s="7"/>
      <c r="H210" s="7"/>
      <c r="I210" s="7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7"/>
      <c r="W210" s="7"/>
      <c r="X210" s="7"/>
      <c r="Y210" s="7"/>
      <c r="Z210" s="7"/>
    </row>
    <row r="211" ht="15.75" customHeight="1">
      <c r="A211" s="7"/>
      <c r="B211" s="7"/>
      <c r="C211" s="7"/>
      <c r="D211" s="7"/>
      <c r="E211" s="7"/>
      <c r="F211" s="7"/>
      <c r="G211" s="7"/>
      <c r="H211" s="7"/>
      <c r="I211" s="7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7"/>
      <c r="W211" s="7"/>
      <c r="X211" s="7"/>
      <c r="Y211" s="7"/>
      <c r="Z211" s="7"/>
    </row>
    <row r="212" ht="15.75" customHeight="1">
      <c r="A212" s="7"/>
      <c r="B212" s="7"/>
      <c r="C212" s="7"/>
      <c r="D212" s="7"/>
      <c r="E212" s="7"/>
      <c r="F212" s="7"/>
      <c r="G212" s="7"/>
      <c r="H212" s="7"/>
      <c r="I212" s="7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7"/>
      <c r="W212" s="7"/>
      <c r="X212" s="7"/>
      <c r="Y212" s="7"/>
      <c r="Z212" s="7"/>
    </row>
    <row r="213" ht="15.75" customHeight="1">
      <c r="A213" s="7"/>
      <c r="B213" s="7"/>
      <c r="C213" s="7"/>
      <c r="D213" s="7"/>
      <c r="E213" s="7"/>
      <c r="F213" s="7"/>
      <c r="G213" s="7"/>
      <c r="H213" s="7"/>
      <c r="I213" s="7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7"/>
      <c r="W213" s="7"/>
      <c r="X213" s="7"/>
      <c r="Y213" s="7"/>
      <c r="Z213" s="7"/>
    </row>
    <row r="214" ht="15.75" customHeight="1">
      <c r="A214" s="7"/>
      <c r="B214" s="7"/>
      <c r="C214" s="7"/>
      <c r="D214" s="7"/>
      <c r="E214" s="7"/>
      <c r="F214" s="7"/>
      <c r="G214" s="7"/>
      <c r="H214" s="7"/>
      <c r="I214" s="7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7"/>
      <c r="W214" s="7"/>
      <c r="X214" s="7"/>
      <c r="Y214" s="7"/>
      <c r="Z214" s="7"/>
    </row>
    <row r="215" ht="15.75" customHeight="1">
      <c r="A215" s="7"/>
      <c r="B215" s="7"/>
      <c r="C215" s="7"/>
      <c r="D215" s="7"/>
      <c r="E215" s="7"/>
      <c r="F215" s="7"/>
      <c r="G215" s="7"/>
      <c r="H215" s="7"/>
      <c r="I215" s="7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7"/>
      <c r="W215" s="7"/>
      <c r="X215" s="7"/>
      <c r="Y215" s="7"/>
      <c r="Z215" s="7"/>
    </row>
    <row r="216" ht="15.75" customHeight="1">
      <c r="A216" s="7"/>
      <c r="B216" s="7"/>
      <c r="C216" s="7"/>
      <c r="D216" s="7"/>
      <c r="E216" s="7"/>
      <c r="F216" s="7"/>
      <c r="G216" s="7"/>
      <c r="H216" s="7"/>
      <c r="I216" s="7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7"/>
      <c r="W216" s="7"/>
      <c r="X216" s="7"/>
      <c r="Y216" s="7"/>
      <c r="Z216" s="7"/>
    </row>
    <row r="217" ht="15.75" customHeight="1">
      <c r="A217" s="7"/>
      <c r="B217" s="7"/>
      <c r="C217" s="7"/>
      <c r="D217" s="7"/>
      <c r="E217" s="7"/>
      <c r="F217" s="7"/>
      <c r="G217" s="7"/>
      <c r="H217" s="7"/>
      <c r="I217" s="7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7"/>
      <c r="W217" s="7"/>
      <c r="X217" s="7"/>
      <c r="Y217" s="7"/>
      <c r="Z217" s="7"/>
    </row>
    <row r="218" ht="15.75" customHeight="1">
      <c r="A218" s="7"/>
      <c r="B218" s="7"/>
      <c r="C218" s="7"/>
      <c r="D218" s="7"/>
      <c r="E218" s="7"/>
      <c r="F218" s="7"/>
      <c r="G218" s="7"/>
      <c r="H218" s="7"/>
      <c r="I218" s="7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7"/>
      <c r="W218" s="7"/>
      <c r="X218" s="7"/>
      <c r="Y218" s="7"/>
      <c r="Z218" s="7"/>
    </row>
    <row r="219" ht="15.75" customHeight="1">
      <c r="A219" s="7"/>
      <c r="B219" s="7"/>
      <c r="C219" s="7"/>
      <c r="D219" s="7"/>
      <c r="E219" s="7"/>
      <c r="F219" s="7"/>
      <c r="G219" s="7"/>
      <c r="H219" s="7"/>
      <c r="I219" s="7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7"/>
      <c r="W219" s="7"/>
      <c r="X219" s="7"/>
      <c r="Y219" s="7"/>
      <c r="Z219" s="7"/>
    </row>
    <row r="220" ht="15.75" customHeight="1">
      <c r="A220" s="7"/>
      <c r="B220" s="7"/>
      <c r="C220" s="7"/>
      <c r="D220" s="7"/>
      <c r="E220" s="7"/>
      <c r="F220" s="7"/>
      <c r="G220" s="7"/>
      <c r="H220" s="7"/>
      <c r="I220" s="7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7"/>
      <c r="W220" s="7"/>
      <c r="X220" s="7"/>
      <c r="Y220" s="7"/>
      <c r="Z220" s="7"/>
    </row>
    <row r="221" ht="15.75" customHeight="1">
      <c r="A221" s="7"/>
      <c r="B221" s="7"/>
      <c r="C221" s="7"/>
      <c r="D221" s="7"/>
      <c r="E221" s="7"/>
      <c r="F221" s="7"/>
      <c r="G221" s="7"/>
      <c r="H221" s="7"/>
      <c r="I221" s="7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7"/>
      <c r="W221" s="7"/>
      <c r="X221" s="7"/>
      <c r="Y221" s="7"/>
      <c r="Z221" s="7"/>
    </row>
    <row r="222" ht="15.75" customHeight="1">
      <c r="A222" s="7"/>
      <c r="B222" s="7"/>
      <c r="C222" s="7"/>
      <c r="D222" s="7"/>
      <c r="E222" s="7"/>
      <c r="F222" s="7"/>
      <c r="G222" s="7"/>
      <c r="H222" s="7"/>
      <c r="I222" s="7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7"/>
      <c r="W222" s="7"/>
      <c r="X222" s="7"/>
      <c r="Y222" s="7"/>
      <c r="Z222" s="7"/>
    </row>
    <row r="223" ht="15.75" customHeight="1">
      <c r="A223" s="7"/>
      <c r="B223" s="7"/>
      <c r="C223" s="7"/>
      <c r="D223" s="7"/>
      <c r="E223" s="7"/>
      <c r="F223" s="7"/>
      <c r="G223" s="7"/>
      <c r="H223" s="7"/>
      <c r="I223" s="7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7"/>
      <c r="W223" s="7"/>
      <c r="X223" s="7"/>
      <c r="Y223" s="7"/>
      <c r="Z223" s="7"/>
    </row>
    <row r="224" ht="15.75" customHeight="1">
      <c r="A224" s="7"/>
      <c r="B224" s="7"/>
      <c r="C224" s="7"/>
      <c r="D224" s="7"/>
      <c r="E224" s="7"/>
      <c r="F224" s="7"/>
      <c r="G224" s="7"/>
      <c r="H224" s="7"/>
      <c r="I224" s="7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7"/>
      <c r="W224" s="7"/>
      <c r="X224" s="7"/>
      <c r="Y224" s="7"/>
      <c r="Z224" s="7"/>
    </row>
    <row r="225" ht="15.75" customHeight="1">
      <c r="A225" s="7"/>
      <c r="B225" s="7"/>
      <c r="C225" s="7"/>
      <c r="D225" s="7"/>
      <c r="E225" s="7"/>
      <c r="F225" s="7"/>
      <c r="G225" s="7"/>
      <c r="H225" s="7"/>
      <c r="I225" s="7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7"/>
      <c r="W225" s="7"/>
      <c r="X225" s="7"/>
      <c r="Y225" s="7"/>
      <c r="Z225" s="7"/>
    </row>
    <row r="226" ht="15.75" customHeight="1">
      <c r="A226" s="7"/>
      <c r="B226" s="7"/>
      <c r="C226" s="7"/>
      <c r="D226" s="7"/>
      <c r="E226" s="7"/>
      <c r="F226" s="7"/>
      <c r="G226" s="7"/>
      <c r="H226" s="7"/>
      <c r="I226" s="7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7"/>
      <c r="W226" s="7"/>
      <c r="X226" s="7"/>
      <c r="Y226" s="7"/>
      <c r="Z226" s="7"/>
    </row>
    <row r="227" ht="15.75" customHeight="1">
      <c r="A227" s="7"/>
      <c r="B227" s="7"/>
      <c r="C227" s="7"/>
      <c r="D227" s="7"/>
      <c r="E227" s="7"/>
      <c r="F227" s="7"/>
      <c r="G227" s="7"/>
      <c r="H227" s="7"/>
      <c r="I227" s="7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7"/>
      <c r="W227" s="7"/>
      <c r="X227" s="7"/>
      <c r="Y227" s="7"/>
      <c r="Z227" s="7"/>
    </row>
    <row r="228" ht="15.75" customHeight="1">
      <c r="A228" s="7"/>
      <c r="B228" s="7"/>
      <c r="C228" s="7"/>
      <c r="D228" s="7"/>
      <c r="E228" s="7"/>
      <c r="F228" s="7"/>
      <c r="G228" s="7"/>
      <c r="H228" s="7"/>
      <c r="I228" s="7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7"/>
      <c r="W228" s="7"/>
      <c r="X228" s="7"/>
      <c r="Y228" s="7"/>
      <c r="Z228" s="7"/>
    </row>
    <row r="229" ht="15.75" customHeight="1">
      <c r="A229" s="7"/>
      <c r="B229" s="7"/>
      <c r="C229" s="7"/>
      <c r="D229" s="7"/>
      <c r="E229" s="7"/>
      <c r="F229" s="7"/>
      <c r="G229" s="7"/>
      <c r="H229" s="7"/>
      <c r="I229" s="7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7"/>
      <c r="W229" s="7"/>
      <c r="X229" s="7"/>
      <c r="Y229" s="7"/>
      <c r="Z229" s="7"/>
    </row>
    <row r="230" ht="15.75" customHeight="1">
      <c r="A230" s="7"/>
      <c r="B230" s="7"/>
      <c r="C230" s="7"/>
      <c r="D230" s="7"/>
      <c r="E230" s="7"/>
      <c r="F230" s="7"/>
      <c r="G230" s="7"/>
      <c r="H230" s="7"/>
      <c r="I230" s="7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7"/>
      <c r="W230" s="7"/>
      <c r="X230" s="7"/>
      <c r="Y230" s="7"/>
      <c r="Z230" s="7"/>
    </row>
    <row r="231" ht="15.75" customHeight="1">
      <c r="A231" s="7"/>
      <c r="B231" s="7"/>
      <c r="C231" s="7"/>
      <c r="D231" s="7"/>
      <c r="E231" s="7"/>
      <c r="F231" s="7"/>
      <c r="G231" s="7"/>
      <c r="H231" s="7"/>
      <c r="I231" s="7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7"/>
      <c r="W231" s="7"/>
      <c r="X231" s="7"/>
      <c r="Y231" s="7"/>
      <c r="Z231" s="7"/>
    </row>
    <row r="232" ht="15.75" customHeight="1">
      <c r="A232" s="7"/>
      <c r="B232" s="7"/>
      <c r="C232" s="7"/>
      <c r="D232" s="7"/>
      <c r="E232" s="7"/>
      <c r="F232" s="7"/>
      <c r="G232" s="7"/>
      <c r="H232" s="7"/>
      <c r="I232" s="7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7"/>
      <c r="W232" s="7"/>
      <c r="X232" s="7"/>
      <c r="Y232" s="7"/>
      <c r="Z232" s="7"/>
    </row>
    <row r="233" ht="15.75" customHeight="1">
      <c r="A233" s="7"/>
      <c r="B233" s="7"/>
      <c r="C233" s="7"/>
      <c r="D233" s="7"/>
      <c r="E233" s="7"/>
      <c r="F233" s="7"/>
      <c r="G233" s="7"/>
      <c r="H233" s="7"/>
      <c r="I233" s="7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7"/>
      <c r="W233" s="7"/>
      <c r="X233" s="7"/>
      <c r="Y233" s="7"/>
      <c r="Z233" s="7"/>
    </row>
    <row r="234" ht="15.75" customHeight="1">
      <c r="A234" s="7"/>
      <c r="B234" s="7"/>
      <c r="C234" s="7"/>
      <c r="D234" s="7"/>
      <c r="E234" s="7"/>
      <c r="F234" s="7"/>
      <c r="G234" s="7"/>
      <c r="H234" s="7"/>
      <c r="I234" s="7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7"/>
      <c r="W234" s="7"/>
      <c r="X234" s="7"/>
      <c r="Y234" s="7"/>
      <c r="Z234" s="7"/>
    </row>
    <row r="235" ht="15.75" customHeight="1">
      <c r="A235" s="7"/>
      <c r="B235" s="7"/>
      <c r="C235" s="7"/>
      <c r="D235" s="7"/>
      <c r="E235" s="7"/>
      <c r="F235" s="7"/>
      <c r="G235" s="7"/>
      <c r="H235" s="7"/>
      <c r="I235" s="7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7"/>
      <c r="W235" s="7"/>
      <c r="X235" s="7"/>
      <c r="Y235" s="7"/>
      <c r="Z235" s="7"/>
    </row>
    <row r="236" ht="15.75" customHeight="1">
      <c r="A236" s="7"/>
      <c r="B236" s="7"/>
      <c r="C236" s="7"/>
      <c r="D236" s="7"/>
      <c r="E236" s="7"/>
      <c r="F236" s="7"/>
      <c r="G236" s="7"/>
      <c r="H236" s="7"/>
      <c r="I236" s="7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7"/>
      <c r="W236" s="7"/>
      <c r="X236" s="7"/>
      <c r="Y236" s="7"/>
      <c r="Z236" s="7"/>
    </row>
    <row r="237" ht="15.75" customHeight="1">
      <c r="A237" s="7"/>
      <c r="B237" s="7"/>
      <c r="C237" s="7"/>
      <c r="D237" s="7"/>
      <c r="E237" s="7"/>
      <c r="F237" s="7"/>
      <c r="G237" s="7"/>
      <c r="H237" s="7"/>
      <c r="I237" s="7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7"/>
      <c r="W237" s="7"/>
      <c r="X237" s="7"/>
      <c r="Y237" s="7"/>
      <c r="Z237" s="7"/>
    </row>
    <row r="238" ht="15.75" customHeight="1">
      <c r="A238" s="7"/>
      <c r="B238" s="7"/>
      <c r="C238" s="7"/>
      <c r="D238" s="7"/>
      <c r="E238" s="7"/>
      <c r="F238" s="7"/>
      <c r="G238" s="7"/>
      <c r="H238" s="7"/>
      <c r="I238" s="7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7"/>
      <c r="W238" s="7"/>
      <c r="X238" s="7"/>
      <c r="Y238" s="7"/>
      <c r="Z238" s="7"/>
    </row>
    <row r="239" ht="15.75" customHeight="1">
      <c r="A239" s="7"/>
      <c r="B239" s="7"/>
      <c r="C239" s="7"/>
      <c r="D239" s="7"/>
      <c r="E239" s="7"/>
      <c r="F239" s="7"/>
      <c r="G239" s="7"/>
      <c r="H239" s="7"/>
      <c r="I239" s="7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7"/>
      <c r="W239" s="7"/>
      <c r="X239" s="7"/>
      <c r="Y239" s="7"/>
      <c r="Z239" s="7"/>
    </row>
    <row r="240" ht="15.75" customHeight="1">
      <c r="A240" s="7"/>
      <c r="B240" s="7"/>
      <c r="C240" s="7"/>
      <c r="D240" s="7"/>
      <c r="E240" s="7"/>
      <c r="F240" s="7"/>
      <c r="G240" s="7"/>
      <c r="H240" s="7"/>
      <c r="I240" s="7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7"/>
      <c r="W240" s="7"/>
      <c r="X240" s="7"/>
      <c r="Y240" s="7"/>
      <c r="Z240" s="7"/>
    </row>
    <row r="241" ht="15.75" customHeight="1">
      <c r="A241" s="7"/>
      <c r="B241" s="7"/>
      <c r="C241" s="7"/>
      <c r="D241" s="7"/>
      <c r="E241" s="7"/>
      <c r="F241" s="7"/>
      <c r="G241" s="7"/>
      <c r="H241" s="7"/>
      <c r="I241" s="7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7"/>
      <c r="W241" s="7"/>
      <c r="X241" s="7"/>
      <c r="Y241" s="7"/>
      <c r="Z241" s="7"/>
    </row>
    <row r="242" ht="15.75" customHeight="1">
      <c r="A242" s="7"/>
      <c r="B242" s="7"/>
      <c r="C242" s="7"/>
      <c r="D242" s="7"/>
      <c r="E242" s="7"/>
      <c r="F242" s="7"/>
      <c r="G242" s="7"/>
      <c r="H242" s="7"/>
      <c r="I242" s="7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7"/>
      <c r="W242" s="7"/>
      <c r="X242" s="7"/>
      <c r="Y242" s="7"/>
      <c r="Z242" s="7"/>
    </row>
    <row r="243" ht="15.75" customHeight="1">
      <c r="A243" s="7"/>
      <c r="B243" s="7"/>
      <c r="C243" s="7"/>
      <c r="D243" s="7"/>
      <c r="E243" s="7"/>
      <c r="F243" s="7"/>
      <c r="G243" s="7"/>
      <c r="H243" s="7"/>
      <c r="I243" s="7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7"/>
      <c r="W243" s="7"/>
      <c r="X243" s="7"/>
      <c r="Y243" s="7"/>
      <c r="Z243" s="7"/>
    </row>
    <row r="244" ht="15.75" customHeight="1">
      <c r="A244" s="7"/>
      <c r="B244" s="7"/>
      <c r="C244" s="7"/>
      <c r="D244" s="7"/>
      <c r="E244" s="7"/>
      <c r="F244" s="7"/>
      <c r="G244" s="7"/>
      <c r="H244" s="7"/>
      <c r="I244" s="7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7"/>
      <c r="W244" s="7"/>
      <c r="X244" s="7"/>
      <c r="Y244" s="7"/>
      <c r="Z244" s="7"/>
    </row>
    <row r="245" ht="15.75" customHeight="1">
      <c r="A245" s="7"/>
      <c r="B245" s="7"/>
      <c r="C245" s="7"/>
      <c r="D245" s="7"/>
      <c r="E245" s="7"/>
      <c r="F245" s="7"/>
      <c r="G245" s="7"/>
      <c r="H245" s="7"/>
      <c r="I245" s="7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7"/>
      <c r="W245" s="7"/>
      <c r="X245" s="7"/>
      <c r="Y245" s="7"/>
      <c r="Z245" s="7"/>
    </row>
    <row r="246" ht="15.75" customHeight="1">
      <c r="A246" s="7"/>
      <c r="B246" s="7"/>
      <c r="C246" s="7"/>
      <c r="D246" s="7"/>
      <c r="E246" s="7"/>
      <c r="F246" s="7"/>
      <c r="G246" s="7"/>
      <c r="H246" s="7"/>
      <c r="I246" s="7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7"/>
      <c r="W246" s="7"/>
      <c r="X246" s="7"/>
      <c r="Y246" s="7"/>
      <c r="Z246" s="7"/>
    </row>
    <row r="247" ht="15.75" customHeight="1">
      <c r="A247" s="7"/>
      <c r="B247" s="7"/>
      <c r="C247" s="7"/>
      <c r="D247" s="7"/>
      <c r="E247" s="7"/>
      <c r="F247" s="7"/>
      <c r="G247" s="7"/>
      <c r="H247" s="7"/>
      <c r="I247" s="7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7"/>
      <c r="W247" s="7"/>
      <c r="X247" s="7"/>
      <c r="Y247" s="7"/>
      <c r="Z247" s="7"/>
    </row>
    <row r="248" ht="15.75" customHeight="1">
      <c r="A248" s="7"/>
      <c r="B248" s="7"/>
      <c r="C248" s="7"/>
      <c r="D248" s="7"/>
      <c r="E248" s="7"/>
      <c r="F248" s="7"/>
      <c r="G248" s="7"/>
      <c r="H248" s="7"/>
      <c r="I248" s="7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7"/>
      <c r="W248" s="7"/>
      <c r="X248" s="7"/>
      <c r="Y248" s="7"/>
      <c r="Z248" s="7"/>
    </row>
    <row r="249" ht="15.75" customHeight="1">
      <c r="A249" s="7"/>
      <c r="B249" s="7"/>
      <c r="C249" s="7"/>
      <c r="D249" s="7"/>
      <c r="E249" s="7"/>
      <c r="F249" s="7"/>
      <c r="G249" s="7"/>
      <c r="H249" s="7"/>
      <c r="I249" s="7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7"/>
      <c r="W249" s="7"/>
      <c r="X249" s="7"/>
      <c r="Y249" s="7"/>
      <c r="Z249" s="7"/>
    </row>
    <row r="250" ht="15.75" customHeight="1">
      <c r="A250" s="7"/>
      <c r="B250" s="7"/>
      <c r="C250" s="7"/>
      <c r="D250" s="7"/>
      <c r="E250" s="7"/>
      <c r="F250" s="7"/>
      <c r="G250" s="7"/>
      <c r="H250" s="7"/>
      <c r="I250" s="7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7"/>
      <c r="W250" s="7"/>
      <c r="X250" s="7"/>
      <c r="Y250" s="7"/>
      <c r="Z250" s="7"/>
    </row>
    <row r="251" ht="15.75" customHeight="1">
      <c r="A251" s="7"/>
      <c r="B251" s="7"/>
      <c r="C251" s="7"/>
      <c r="D251" s="7"/>
      <c r="E251" s="7"/>
      <c r="F251" s="7"/>
      <c r="G251" s="7"/>
      <c r="H251" s="7"/>
      <c r="I251" s="7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7"/>
      <c r="W251" s="7"/>
      <c r="X251" s="7"/>
      <c r="Y251" s="7"/>
      <c r="Z251" s="7"/>
    </row>
    <row r="252" ht="15.75" customHeight="1">
      <c r="A252" s="7"/>
      <c r="B252" s="7"/>
      <c r="C252" s="7"/>
      <c r="D252" s="7"/>
      <c r="E252" s="7"/>
      <c r="F252" s="7"/>
      <c r="G252" s="7"/>
      <c r="H252" s="7"/>
      <c r="I252" s="7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7"/>
      <c r="W252" s="7"/>
      <c r="X252" s="7"/>
      <c r="Y252" s="7"/>
      <c r="Z252" s="7"/>
    </row>
    <row r="253" ht="15.75" customHeight="1">
      <c r="A253" s="7"/>
      <c r="B253" s="7"/>
      <c r="C253" s="7"/>
      <c r="D253" s="7"/>
      <c r="E253" s="7"/>
      <c r="F253" s="7"/>
      <c r="G253" s="7"/>
      <c r="H253" s="7"/>
      <c r="I253" s="7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7"/>
      <c r="W253" s="7"/>
      <c r="X253" s="7"/>
      <c r="Y253" s="7"/>
      <c r="Z253" s="7"/>
    </row>
    <row r="254" ht="15.75" customHeight="1">
      <c r="A254" s="7"/>
      <c r="B254" s="7"/>
      <c r="C254" s="7"/>
      <c r="D254" s="7"/>
      <c r="E254" s="7"/>
      <c r="F254" s="7"/>
      <c r="G254" s="7"/>
      <c r="H254" s="7"/>
      <c r="I254" s="7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7"/>
      <c r="W254" s="7"/>
      <c r="X254" s="7"/>
      <c r="Y254" s="7"/>
      <c r="Z254" s="7"/>
    </row>
    <row r="255" ht="15.75" customHeight="1">
      <c r="A255" s="7"/>
      <c r="B255" s="7"/>
      <c r="C255" s="7"/>
      <c r="D255" s="7"/>
      <c r="E255" s="7"/>
      <c r="F255" s="7"/>
      <c r="G255" s="7"/>
      <c r="H255" s="7"/>
      <c r="I255" s="7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7"/>
      <c r="W255" s="7"/>
      <c r="X255" s="7"/>
      <c r="Y255" s="7"/>
      <c r="Z255" s="7"/>
    </row>
    <row r="256" ht="15.75" customHeight="1">
      <c r="A256" s="7"/>
      <c r="B256" s="7"/>
      <c r="C256" s="7"/>
      <c r="D256" s="7"/>
      <c r="E256" s="7"/>
      <c r="F256" s="7"/>
      <c r="G256" s="7"/>
      <c r="H256" s="7"/>
      <c r="I256" s="7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7"/>
      <c r="W256" s="7"/>
      <c r="X256" s="7"/>
      <c r="Y256" s="7"/>
      <c r="Z256" s="7"/>
    </row>
    <row r="257" ht="15.75" customHeight="1">
      <c r="A257" s="7"/>
      <c r="B257" s="7"/>
      <c r="C257" s="7"/>
      <c r="D257" s="7"/>
      <c r="E257" s="7"/>
      <c r="F257" s="7"/>
      <c r="G257" s="7"/>
      <c r="H257" s="7"/>
      <c r="I257" s="7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7"/>
      <c r="W257" s="7"/>
      <c r="X257" s="7"/>
      <c r="Y257" s="7"/>
      <c r="Z257" s="7"/>
    </row>
    <row r="258" ht="15.75" customHeight="1">
      <c r="A258" s="7"/>
      <c r="B258" s="7"/>
      <c r="C258" s="7"/>
      <c r="D258" s="7"/>
      <c r="E258" s="7"/>
      <c r="F258" s="7"/>
      <c r="G258" s="7"/>
      <c r="H258" s="7"/>
      <c r="I258" s="7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7"/>
      <c r="W258" s="7"/>
      <c r="X258" s="7"/>
      <c r="Y258" s="7"/>
      <c r="Z258" s="7"/>
    </row>
    <row r="259" ht="15.75" customHeight="1">
      <c r="A259" s="7"/>
      <c r="B259" s="7"/>
      <c r="C259" s="7"/>
      <c r="D259" s="7"/>
      <c r="E259" s="7"/>
      <c r="F259" s="7"/>
      <c r="G259" s="7"/>
      <c r="H259" s="7"/>
      <c r="I259" s="7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7"/>
      <c r="W259" s="7"/>
      <c r="X259" s="7"/>
      <c r="Y259" s="7"/>
      <c r="Z259" s="7"/>
    </row>
    <row r="260" ht="15.75" customHeight="1">
      <c r="A260" s="7"/>
      <c r="B260" s="7"/>
      <c r="C260" s="7"/>
      <c r="D260" s="7"/>
      <c r="E260" s="7"/>
      <c r="F260" s="7"/>
      <c r="G260" s="7"/>
      <c r="H260" s="7"/>
      <c r="I260" s="7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7"/>
      <c r="W260" s="7"/>
      <c r="X260" s="7"/>
      <c r="Y260" s="7"/>
      <c r="Z260" s="7"/>
    </row>
    <row r="261" ht="15.75" customHeight="1">
      <c r="A261" s="7"/>
      <c r="B261" s="7"/>
      <c r="C261" s="7"/>
      <c r="D261" s="7"/>
      <c r="E261" s="7"/>
      <c r="F261" s="7"/>
      <c r="G261" s="7"/>
      <c r="H261" s="7"/>
      <c r="I261" s="7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7"/>
      <c r="W261" s="7"/>
      <c r="X261" s="7"/>
      <c r="Y261" s="7"/>
      <c r="Z261" s="7"/>
    </row>
    <row r="262" ht="15.75" customHeight="1">
      <c r="A262" s="7"/>
      <c r="B262" s="7"/>
      <c r="C262" s="7"/>
      <c r="D262" s="7"/>
      <c r="E262" s="7"/>
      <c r="F262" s="7"/>
      <c r="G262" s="7"/>
      <c r="H262" s="7"/>
      <c r="I262" s="7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7"/>
      <c r="W262" s="7"/>
      <c r="X262" s="7"/>
      <c r="Y262" s="7"/>
      <c r="Z262" s="7"/>
    </row>
    <row r="263" ht="15.75" customHeight="1">
      <c r="A263" s="7"/>
      <c r="B263" s="7"/>
      <c r="C263" s="7"/>
      <c r="D263" s="7"/>
      <c r="E263" s="7"/>
      <c r="F263" s="7"/>
      <c r="G263" s="7"/>
      <c r="H263" s="7"/>
      <c r="I263" s="7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7"/>
      <c r="W263" s="7"/>
      <c r="X263" s="7"/>
      <c r="Y263" s="7"/>
      <c r="Z263" s="7"/>
    </row>
    <row r="264" ht="15.75" customHeight="1">
      <c r="A264" s="7"/>
      <c r="B264" s="7"/>
      <c r="C264" s="7"/>
      <c r="D264" s="7"/>
      <c r="E264" s="7"/>
      <c r="F264" s="7"/>
      <c r="G264" s="7"/>
      <c r="H264" s="7"/>
      <c r="I264" s="7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7"/>
      <c r="W264" s="7"/>
      <c r="X264" s="7"/>
      <c r="Y264" s="7"/>
      <c r="Z264" s="7"/>
    </row>
    <row r="265" ht="15.75" customHeight="1">
      <c r="A265" s="7"/>
      <c r="B265" s="7"/>
      <c r="C265" s="7"/>
      <c r="D265" s="7"/>
      <c r="E265" s="7"/>
      <c r="F265" s="7"/>
      <c r="G265" s="7"/>
      <c r="H265" s="7"/>
      <c r="I265" s="7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7"/>
      <c r="W265" s="7"/>
      <c r="X265" s="7"/>
      <c r="Y265" s="7"/>
      <c r="Z265" s="7"/>
    </row>
    <row r="266" ht="15.75" customHeight="1">
      <c r="A266" s="7"/>
      <c r="B266" s="7"/>
      <c r="C266" s="7"/>
      <c r="D266" s="7"/>
      <c r="E266" s="7"/>
      <c r="F266" s="7"/>
      <c r="G266" s="7"/>
      <c r="H266" s="7"/>
      <c r="I266" s="7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7"/>
      <c r="W266" s="7"/>
      <c r="X266" s="7"/>
      <c r="Y266" s="7"/>
      <c r="Z266" s="7"/>
    </row>
    <row r="267" ht="15.75" customHeight="1">
      <c r="A267" s="7"/>
      <c r="B267" s="7"/>
      <c r="C267" s="7"/>
      <c r="D267" s="7"/>
      <c r="E267" s="7"/>
      <c r="F267" s="7"/>
      <c r="G267" s="7"/>
      <c r="H267" s="7"/>
      <c r="I267" s="7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7"/>
      <c r="W267" s="7"/>
      <c r="X267" s="7"/>
      <c r="Y267" s="7"/>
      <c r="Z267" s="7"/>
    </row>
    <row r="268" ht="15.75" customHeight="1">
      <c r="A268" s="7"/>
      <c r="B268" s="7"/>
      <c r="C268" s="7"/>
      <c r="D268" s="7"/>
      <c r="E268" s="7"/>
      <c r="F268" s="7"/>
      <c r="G268" s="7"/>
      <c r="H268" s="7"/>
      <c r="I268" s="7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7"/>
      <c r="W268" s="7"/>
      <c r="X268" s="7"/>
      <c r="Y268" s="7"/>
      <c r="Z268" s="7"/>
    </row>
    <row r="269" ht="15.75" customHeight="1">
      <c r="A269" s="7"/>
      <c r="B269" s="7"/>
      <c r="C269" s="7"/>
      <c r="D269" s="7"/>
      <c r="E269" s="7"/>
      <c r="F269" s="7"/>
      <c r="G269" s="7"/>
      <c r="H269" s="7"/>
      <c r="I269" s="7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7"/>
      <c r="W269" s="7"/>
      <c r="X269" s="7"/>
      <c r="Y269" s="7"/>
      <c r="Z269" s="7"/>
    </row>
    <row r="270" ht="15.75" customHeight="1">
      <c r="A270" s="7"/>
      <c r="B270" s="7"/>
      <c r="C270" s="7"/>
      <c r="D270" s="7"/>
      <c r="E270" s="7"/>
      <c r="F270" s="7"/>
      <c r="G270" s="7"/>
      <c r="H270" s="7"/>
      <c r="I270" s="7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7"/>
      <c r="W270" s="7"/>
      <c r="X270" s="7"/>
      <c r="Y270" s="7"/>
      <c r="Z270" s="7"/>
    </row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5">
    <mergeCell ref="B70:B76"/>
    <mergeCell ref="C70:C76"/>
    <mergeCell ref="B34:B40"/>
    <mergeCell ref="C34:C40"/>
    <mergeCell ref="A41:A76"/>
    <mergeCell ref="B41:B47"/>
    <mergeCell ref="C41:C47"/>
    <mergeCell ref="B48:B54"/>
    <mergeCell ref="C48:C54"/>
    <mergeCell ref="B12:B18"/>
    <mergeCell ref="C12:C18"/>
    <mergeCell ref="B20:B26"/>
    <mergeCell ref="C20:C26"/>
    <mergeCell ref="A1:B1"/>
    <mergeCell ref="C1:I1"/>
    <mergeCell ref="A3:A4"/>
    <mergeCell ref="B3:B4"/>
    <mergeCell ref="C3:C4"/>
    <mergeCell ref="D3:I3"/>
    <mergeCell ref="A5:A40"/>
    <mergeCell ref="B55:I55"/>
    <mergeCell ref="U25:U34"/>
    <mergeCell ref="U35:U44"/>
    <mergeCell ref="U45:U54"/>
    <mergeCell ref="B5:B11"/>
    <mergeCell ref="C5:C11"/>
    <mergeCell ref="U5:U14"/>
    <mergeCell ref="U15:U24"/>
    <mergeCell ref="B19:I19"/>
    <mergeCell ref="B27:B33"/>
    <mergeCell ref="C27:C33"/>
    <mergeCell ref="B56:B62"/>
    <mergeCell ref="C56:C62"/>
    <mergeCell ref="B63:B69"/>
    <mergeCell ref="C63:C69"/>
  </mergeCells>
  <printOptions/>
  <pageMargins bottom="0.787401575" footer="0.0" header="0.0" left="0.511811024" right="0.511811024" top="0.787401575"/>
  <pageSetup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2015-07-28T12:44:17Z</dcterms:created>
  <dc:creator>LNVO</dc:creator>
</cp:coreProperties>
</file>