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5" tabRatio="773" firstSheet="1" activeTab="11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" sheetId="7" r:id="rId7"/>
    <sheet name="AGOSTO" sheetId="8" r:id="rId8"/>
    <sheet name="SETEMBRO" sheetId="9" r:id="rId9"/>
    <sheet name="OUTUBRO" sheetId="10" r:id="rId10"/>
    <sheet name="NOVEMBRO" sheetId="11" r:id="rId11"/>
    <sheet name="DEZEMBRO" sheetId="12" r:id="rId12"/>
  </sheets>
  <definedNames>
    <definedName name="_xlfn._FV" hidden="1">#NAME?</definedName>
    <definedName name="_xlnm.Print_Area" localSheetId="3">'ABRIL'!$A$1:$Q$225</definedName>
    <definedName name="_xlnm.Print_Area" localSheetId="7">'AGOSTO'!$A$1:$Q$193</definedName>
    <definedName name="_xlnm.Print_Area" localSheetId="11">'DEZEMBRO'!$A$1:$M$172</definedName>
    <definedName name="_xlnm.Print_Area" localSheetId="1">'FEVEREIRO'!$A$1:$Q$227</definedName>
    <definedName name="_xlnm.Print_Area" localSheetId="0">'JANEIRO'!$A$1:$Q$265</definedName>
    <definedName name="_xlnm.Print_Area" localSheetId="6">'JULHO'!$A$1:$Q$201</definedName>
    <definedName name="_xlnm.Print_Area" localSheetId="5">'JUNHO'!$A$1:$Q$216</definedName>
    <definedName name="_xlnm.Print_Area" localSheetId="4">'MAIO'!$A$1:$Q$231</definedName>
    <definedName name="_xlnm.Print_Area" localSheetId="2">'MARÇO'!$A$1:$Q$240</definedName>
    <definedName name="_xlnm.Print_Area" localSheetId="10">'NOVEMBRO'!$A$1:$M$178</definedName>
    <definedName name="_xlnm.Print_Area" localSheetId="9">'OUTUBRO'!$A$1:$Q$189</definedName>
    <definedName name="_xlnm.Print_Area" localSheetId="8">'SETEMBRO'!$A$1:$Q$198</definedName>
  </definedNames>
  <calcPr fullCalcOnLoad="1"/>
</workbook>
</file>

<file path=xl/sharedStrings.xml><?xml version="1.0" encoding="utf-8"?>
<sst xmlns="http://schemas.openxmlformats.org/spreadsheetml/2006/main" count="23454" uniqueCount="1583">
  <si>
    <t>CPF</t>
  </si>
  <si>
    <t>Nome Bolsista</t>
  </si>
  <si>
    <t>Valor 
pago (R$)</t>
  </si>
  <si>
    <t>Data de 
pagamento</t>
  </si>
  <si>
    <t>Competência</t>
  </si>
  <si>
    <t>Aluno ou 
Servidor</t>
  </si>
  <si>
    <t>Matrícula SIAPE 
(se servidor)</t>
  </si>
  <si>
    <t>Cargo 
(se servidor)</t>
  </si>
  <si>
    <t>Curso 
(se aluno)</t>
  </si>
  <si>
    <t>Aluna</t>
  </si>
  <si>
    <t>-</t>
  </si>
  <si>
    <t>Aluno</t>
  </si>
  <si>
    <t>Servidor</t>
  </si>
  <si>
    <t>Servidora</t>
  </si>
  <si>
    <t>Doutorado em Epidemiologia</t>
  </si>
  <si>
    <t xml:space="preserve"> Pós Doutorado em Epidemiologia</t>
  </si>
  <si>
    <t>033.295.810-85</t>
  </si>
  <si>
    <t>001.242.48.0-39</t>
  </si>
  <si>
    <t>Ricardo Ripoll Medeiros</t>
  </si>
  <si>
    <t>512.200.590-72</t>
  </si>
  <si>
    <t>Darci Alberto Gatto</t>
  </si>
  <si>
    <t>017.794.450-16</t>
  </si>
  <si>
    <t>Isabel Oliveira Bierhals</t>
  </si>
  <si>
    <t>030.931.480-14</t>
  </si>
  <si>
    <t>Mariane da Silva Dias</t>
  </si>
  <si>
    <t>Contrato</t>
  </si>
  <si>
    <t>Vigência</t>
  </si>
  <si>
    <t>004/2019</t>
  </si>
  <si>
    <t>003/2019</t>
  </si>
  <si>
    <t>002/2018</t>
  </si>
  <si>
    <t>001/2018</t>
  </si>
  <si>
    <t>995.426.680-15</t>
  </si>
  <si>
    <t xml:space="preserve">Deise Cristina Veleda Modesto </t>
  </si>
  <si>
    <t xml:space="preserve">Aluno </t>
  </si>
  <si>
    <t>Yasmim Nobre Gonçalves</t>
  </si>
  <si>
    <t>Andrea Pires Daneris</t>
  </si>
  <si>
    <t>036.471.030-63</t>
  </si>
  <si>
    <t>033.598.460-60</t>
  </si>
  <si>
    <t>013/2020</t>
  </si>
  <si>
    <t>Odontologia</t>
  </si>
  <si>
    <t>012/2020</t>
  </si>
  <si>
    <t xml:space="preserve">Aluna </t>
  </si>
  <si>
    <t>Mestrado em Arquitetura e Urbanismo</t>
  </si>
  <si>
    <t>Nº de horas mensais 
dedicas ao projeto</t>
  </si>
  <si>
    <t>CT_19/2018_TECNOLOGIA DA MADEIRA Projeto Programa de apoio ao desenvolvimento, inovação e competitividade no setor em ciência e tecnologia da madeira - c/c 43.353-4  Coordenador Darci Alberto Gatto</t>
  </si>
  <si>
    <t>Valor da hora</t>
  </si>
  <si>
    <t>Nº de horas semanais EFETIVA
dedicas ao projeto</t>
  </si>
  <si>
    <t>Nº de horas mensais EFETIVA
dedicas ao projeto</t>
  </si>
  <si>
    <t>CV_04_2019 - OBSERVATORIO Projeto Observatório Global de Cuidados Odontológicos - Global Observatory for Dental Care - GODEC - c/c 43.612-7 Coordenador Maximiliano</t>
  </si>
  <si>
    <t>CV_14/2017_COORTES Projeto Coortes de nascimentos de Ribeirão Preto (SP), Pelotas (RS) e São Luís (MA): determinantes precoces do processo saúde doença no ciclo vital - Uma contribuição das coortes de nascimento brasileiras para o SUS - c/c 43.325-x Coordenador Bernardo Lessa Horta</t>
  </si>
  <si>
    <t>Docente - Universidade Federal de Pelotas</t>
  </si>
  <si>
    <t>Técnico de Laboratório - Universidade Federal de Pelotas</t>
  </si>
  <si>
    <r>
      <t xml:space="preserve">Nº de horas </t>
    </r>
    <r>
      <rPr>
        <b/>
        <u val="single"/>
        <sz val="10"/>
        <rFont val="Calibri"/>
        <family val="2"/>
      </rPr>
      <t xml:space="preserve">semanais </t>
    </r>
    <r>
      <rPr>
        <b/>
        <sz val="10"/>
        <rFont val="Calibri"/>
        <family val="2"/>
      </rPr>
      <t xml:space="preserve">
dedicas ao projeto conforme contrato</t>
    </r>
  </si>
  <si>
    <r>
      <t xml:space="preserve">Nº de horas </t>
    </r>
    <r>
      <rPr>
        <b/>
        <u val="single"/>
        <sz val="10"/>
        <color indexed="55"/>
        <rFont val="Calibri"/>
        <family val="2"/>
      </rPr>
      <t xml:space="preserve">semanais </t>
    </r>
    <r>
      <rPr>
        <b/>
        <sz val="10"/>
        <color indexed="55"/>
        <rFont val="Calibri"/>
        <family val="2"/>
      </rPr>
      <t xml:space="preserve">
dedicas ao projeto conforme contrato</t>
    </r>
  </si>
  <si>
    <t xml:space="preserve">Servidor </t>
  </si>
  <si>
    <r>
      <t>CT_16/2020_NEMC FDMS - Projeto Programa de Apoio ao Desenvolvimento, Inovação e Competividade no Setor da Construção Civil da Região Sul do Rio Grande do Sul -</t>
    </r>
    <r>
      <rPr>
        <b/>
        <sz val="10"/>
        <rFont val="Calibri"/>
        <family val="2"/>
      </rPr>
      <t xml:space="preserve"> c/c 6.582-X </t>
    </r>
    <r>
      <rPr>
        <b/>
        <sz val="10"/>
        <color indexed="55"/>
        <rFont val="Calibri"/>
        <family val="2"/>
      </rPr>
      <t xml:space="preserve"> Coordenadora Ângela Azevedo de Azevedo</t>
    </r>
  </si>
  <si>
    <t>617.339.200-30</t>
  </si>
  <si>
    <t xml:space="preserve">Ângela Azevedo de Azevedo </t>
  </si>
  <si>
    <t>00657/2020</t>
  </si>
  <si>
    <t>01/09/2020 a 31/08/2024</t>
  </si>
  <si>
    <t>Pós Doutorado em Epidemiologia</t>
  </si>
  <si>
    <t>001.242.480-39</t>
  </si>
  <si>
    <t>004.340300-07</t>
  </si>
  <si>
    <t>Rodrigo Avila de Castro</t>
  </si>
  <si>
    <t>Técnico em Laboratório - Universidade Federal de Pelotas</t>
  </si>
  <si>
    <t>Técnico em Edificações - Universidade Federal de Pelotas</t>
  </si>
  <si>
    <t>0000706/2020</t>
  </si>
  <si>
    <t>0000705/2020</t>
  </si>
  <si>
    <t>01/10/2020 a 31/08/2024</t>
  </si>
  <si>
    <t>Leonardo Calvetti</t>
  </si>
  <si>
    <t>899.624.510-00</t>
  </si>
  <si>
    <t xml:space="preserve">Pesquisador </t>
  </si>
  <si>
    <t>00931/2020</t>
  </si>
  <si>
    <t>CT_5000004085/2020_CEEE- Projeto Estudo de Técnicas de Blending para Previsão de Tempestades com Descargas Elétricas Atmosféricas no Setor de Energia Elétrica - c/c 6626-5 Coordenador Leonardo Calvetti</t>
  </si>
  <si>
    <t xml:space="preserve">Doutorado - Recursos Hídricos </t>
  </si>
  <si>
    <t>00933/2020</t>
  </si>
  <si>
    <t>030.870.230-19</t>
  </si>
  <si>
    <t>Lukas dos Santos Boeira</t>
  </si>
  <si>
    <t>00938/2020</t>
  </si>
  <si>
    <t>030.317.610-57</t>
  </si>
  <si>
    <t>Rafael Ferreira Ulguim Ehlert</t>
  </si>
  <si>
    <t>Engenharia Hídrica</t>
  </si>
  <si>
    <t>006.346.070-06</t>
  </si>
  <si>
    <r>
      <t>AC_02/2020_Biovet - Projeto Desenvolvimento de Vacinas Recombinantes Contra Clostridioses.  -</t>
    </r>
    <r>
      <rPr>
        <b/>
        <sz val="10"/>
        <rFont val="Calibri"/>
        <family val="2"/>
      </rPr>
      <t xml:space="preserve"> c/c 6.685-0 </t>
    </r>
    <r>
      <rPr>
        <b/>
        <sz val="10"/>
        <color indexed="55"/>
        <rFont val="Calibri"/>
        <family val="2"/>
      </rPr>
      <t xml:space="preserve"> Coordenador Fabrício Rochedo Conceição</t>
    </r>
  </si>
  <si>
    <t>Fabricio Rochedo Conceição</t>
  </si>
  <si>
    <t>003.404.790-51</t>
  </si>
  <si>
    <t>00130/2021</t>
  </si>
  <si>
    <t>18/03/2021 a 28/02/2024</t>
  </si>
  <si>
    <t>00132/2021</t>
  </si>
  <si>
    <t>919.857.570-87</t>
  </si>
  <si>
    <t>00131/2021</t>
  </si>
  <si>
    <t>087.799.066-21</t>
  </si>
  <si>
    <t>040.959.390-79</t>
  </si>
  <si>
    <t>00126/2021</t>
  </si>
  <si>
    <t>109.608.976-90</t>
  </si>
  <si>
    <t>00128/2021</t>
  </si>
  <si>
    <t xml:space="preserve">Clóvis Moreira Junior </t>
  </si>
  <si>
    <t xml:space="preserve">Marcos Roberto Alves Ferreira </t>
  </si>
  <si>
    <t>Pós-Doutorado no projeto "Desenvolvimento de vacinas  recombinantes contra clostridioses veterinarias.</t>
  </si>
  <si>
    <t>Regime de trabalho</t>
  </si>
  <si>
    <t>DE</t>
  </si>
  <si>
    <t xml:space="preserve">Eliton Lima de Figueiredo </t>
  </si>
  <si>
    <t>945.206.900-72</t>
  </si>
  <si>
    <t>00103/2021</t>
  </si>
  <si>
    <t xml:space="preserve">Jamilson do Nascimento </t>
  </si>
  <si>
    <t>História - Bacharelado</t>
  </si>
  <si>
    <t xml:space="preserve">Engenharia Agrícola </t>
  </si>
  <si>
    <t>CT_05/2021_CURSO DE LÍNGUAS - Projeto Curso de Línguas - c/c 66885 Coordenadora Marislei da Silveira Ribeiro</t>
  </si>
  <si>
    <t>Adriana Kramer Fiala Machado</t>
  </si>
  <si>
    <t>018.505.540-05</t>
  </si>
  <si>
    <t>00243/2021</t>
  </si>
  <si>
    <t>01/04/2021 a 30/03/2023</t>
  </si>
  <si>
    <t>Meteorologista - Universidade Federal de Pelotas</t>
  </si>
  <si>
    <t xml:space="preserve">Bethânia Luisa Lessa Werner </t>
  </si>
  <si>
    <t>Otávio Amaral de Andrade Leão</t>
  </si>
  <si>
    <t>00276/2021</t>
  </si>
  <si>
    <t>022.902.120-40</t>
  </si>
  <si>
    <t>Lucijacy Pereira Javarini</t>
  </si>
  <si>
    <t>021.496.140-06</t>
  </si>
  <si>
    <t>00262/2021</t>
  </si>
  <si>
    <t>01/06/2021 a 16/04/2023</t>
  </si>
  <si>
    <t xml:space="preserve">Mestrado em Meteorologia </t>
  </si>
  <si>
    <t xml:space="preserve">Mauricio de Oliveira </t>
  </si>
  <si>
    <t xml:space="preserve">AP_PLANTA-PLANTA  - Explorando a comunicação Planta-Planta e Planta Microrganimos otimizando as relações da Web do campo  c/c 6696-6 Coordenador Gustavo Maia </t>
  </si>
  <si>
    <t>175.666.028-02</t>
  </si>
  <si>
    <t>00281/2021</t>
  </si>
  <si>
    <t>01/06/2021 a 30/04/2024</t>
  </si>
  <si>
    <t>Thaynã Ramos Flores Nunes</t>
  </si>
  <si>
    <t>024.024.890-22</t>
  </si>
  <si>
    <t>00331/2021</t>
  </si>
  <si>
    <t>Titulação
(Anexo da 
Resolução COSUN 
nº 58/2021)</t>
  </si>
  <si>
    <t xml:space="preserve">Luís Felipe Basso </t>
  </si>
  <si>
    <t xml:space="preserve">Rodrigo Torres Marques </t>
  </si>
  <si>
    <t>043.901.190-60</t>
  </si>
  <si>
    <t>Ciências Biológicas</t>
  </si>
  <si>
    <t>00326/2021</t>
  </si>
  <si>
    <t>038.644.670-98</t>
  </si>
  <si>
    <t>00328/2021</t>
  </si>
  <si>
    <t>Engenharia de Controle de Automação</t>
  </si>
  <si>
    <t>Nível superior
completo ou aluno de Mestrado (BJT-B - CNPq)</t>
  </si>
  <si>
    <t>Nível superior
completo ou aluno de Mestrado (BJT-B- CNPq)</t>
  </si>
  <si>
    <t>Doutor (PVE-
CNPq)</t>
  </si>
  <si>
    <t>Mestre ou aluno de Doutorado (BJT A - CNPq)</t>
  </si>
  <si>
    <t>Alunos de graduação (DT -CNPq)</t>
  </si>
  <si>
    <t>Mestre ou aluno de
Doutorado (BJT A -
CNPq)</t>
  </si>
  <si>
    <t xml:space="preserve">Brenda da Silva Neparo </t>
  </si>
  <si>
    <t>042.678.580-04</t>
  </si>
  <si>
    <t>Letras - Redação e Revisão de Textos</t>
  </si>
  <si>
    <t>00395/2021</t>
  </si>
  <si>
    <t>CT_07/2021 CTI GRÃO E SEMENTES - Desenvolvimento de Ciência, tecnologia e inovação nas cadeias produtivas de grão e sementes -   c/c 6.695-8 Coordenador Nathan Levien Vanier</t>
  </si>
  <si>
    <t xml:space="preserve"> CT_12/2020 _ INTELIGÊNCIA ARTIFICIAL -   c/c 6.590-0  Coordenador Ricardo Matsumura de Araujo</t>
  </si>
  <si>
    <t>036.746.240-01</t>
  </si>
  <si>
    <t>Arthur Alves Cerveira</t>
  </si>
  <si>
    <t>Ciências da Computação</t>
  </si>
  <si>
    <t>00403/2021</t>
  </si>
  <si>
    <t>040.454.150-09</t>
  </si>
  <si>
    <t>Gabriel Almeida Gomes</t>
  </si>
  <si>
    <t>00402/2021</t>
  </si>
  <si>
    <t>040.603.700-02</t>
  </si>
  <si>
    <t>Gerônimo Gallarreta Z. Lemos</t>
  </si>
  <si>
    <t>00404/2021</t>
  </si>
  <si>
    <t>CT_18/2020_ NUTRIÇÃO DE PLANTAS - Pesquisa e Extensão em Fertilidade do solo e nutrição de plantas. -   c/c 6.583-8  Coordenador Rogério Oliveira de Sousa</t>
  </si>
  <si>
    <t>018.378.110-40</t>
  </si>
  <si>
    <t>Filipe Selau Carlos</t>
  </si>
  <si>
    <t>00421/2021</t>
  </si>
  <si>
    <t xml:space="preserve">Rogério de Souza e Silva </t>
  </si>
  <si>
    <t>573.786.650-53</t>
  </si>
  <si>
    <t>Analista de Tecnologia da Informação - Universidade Federal de Pelotas</t>
  </si>
  <si>
    <t>00482/2021</t>
  </si>
  <si>
    <t>01/10/2021 a 28/02/2023</t>
  </si>
  <si>
    <t>Calebe Dias Borges</t>
  </si>
  <si>
    <t>Catiuscia Daniela Machado Souza</t>
  </si>
  <si>
    <t xml:space="preserve">Fabiana Sopena Vasconcellos </t>
  </si>
  <si>
    <t xml:space="preserve">Fabiane Vidal Silveira </t>
  </si>
  <si>
    <t xml:space="preserve">Lissandra Aguiar Ribeiro </t>
  </si>
  <si>
    <t>Patrick Brasil Almeida</t>
  </si>
  <si>
    <t xml:space="preserve">Priscila Moreira Vargas </t>
  </si>
  <si>
    <t>01/10/2020 a 30/04/2023</t>
  </si>
  <si>
    <t>Arlene Fehrenbach</t>
  </si>
  <si>
    <t>00540/2021</t>
  </si>
  <si>
    <t xml:space="preserve">Engenharia Ambiental e Sanitária </t>
  </si>
  <si>
    <t>040.061.400-61</t>
  </si>
  <si>
    <t xml:space="preserve">Nathan Levien Vanier </t>
  </si>
  <si>
    <t>018.375.770-05</t>
  </si>
  <si>
    <t xml:space="preserve">DE </t>
  </si>
  <si>
    <t>00589/2021</t>
  </si>
  <si>
    <t xml:space="preserve">Frederico Schmitt Kremer </t>
  </si>
  <si>
    <t>023.766.470-45</t>
  </si>
  <si>
    <t>00524/2021</t>
  </si>
  <si>
    <t>CT_14/2020_ ARMAZENAMENTO DE GRAOS - Tecnologias de Armazenamento e Conservação de Grãos-   c/c 6578-1  Coordenador Mauricio de Oliveira</t>
  </si>
  <si>
    <t>003.760.120-21</t>
  </si>
  <si>
    <t>00550/2021</t>
  </si>
  <si>
    <t>CT_17/2021_ ARRECADAÇÃO MUNICIPAL - Análise e melhoria dos processos de arrecadação municipal : Proposição de um modelo integrado de gestão -   c/c 6734-2  Coordenadora Rosana da Rosa Portella Tondollo</t>
  </si>
  <si>
    <t xml:space="preserve">Isabel Cristina Rosa Barros Rasia </t>
  </si>
  <si>
    <t xml:space="preserve">Rosana da Rosa Portella Tondollo </t>
  </si>
  <si>
    <t>001.647.370-14</t>
  </si>
  <si>
    <t>00593/2021</t>
  </si>
  <si>
    <t>19/11/2021 a 18/04/2024</t>
  </si>
  <si>
    <t>541.107.000-78</t>
  </si>
  <si>
    <t>037.540.080-05</t>
  </si>
  <si>
    <t>00607/2021</t>
  </si>
  <si>
    <t>916.838.580-34</t>
  </si>
  <si>
    <t>00608/2021</t>
  </si>
  <si>
    <t>001.391.630-00</t>
  </si>
  <si>
    <t>00610/2021</t>
  </si>
  <si>
    <t>007.585.940-89</t>
  </si>
  <si>
    <t>00613/2021</t>
  </si>
  <si>
    <t>022.042.550-76</t>
  </si>
  <si>
    <t>00616/2021</t>
  </si>
  <si>
    <t>012.059.420-09</t>
  </si>
  <si>
    <t>029.256.150-40</t>
  </si>
  <si>
    <t>00619/2021</t>
  </si>
  <si>
    <t>Capacitação em planejamento e execução de  etapas avançadas de inquéritos Epidemiologicos I e II.</t>
  </si>
  <si>
    <t xml:space="preserve">AP_C2020/307_ CMPC CELULOSE -  GESTÃO DA QUALIDADE DE MADEIRAS DE FLORESTAS PLANTADAS PARA PRODUÇÃO DE CELULOSE E PAPEL -  c/c 6740-7  Coordenador Gabriel Valim Cardoso </t>
  </si>
  <si>
    <t xml:space="preserve">CT_15/2021_ HERBOLOGIA FASE III - CAPACITAÇÃO DE RECURSOS HUMANOS, GERAÇÃO E CONSOLIDAÇÃO DE CIÊNCIA, TECNOLOGIA E INOVAÇÃO EM HERBOLOGIA -  c/c 6721-0  Coordenador Luis Antonio de Avila </t>
  </si>
  <si>
    <t xml:space="preserve">Bianca Camargo Aranha </t>
  </si>
  <si>
    <t xml:space="preserve">Pós-doutorado em Fitossanidade </t>
  </si>
  <si>
    <t>00722/2021</t>
  </si>
  <si>
    <t>01/01/2022 a 31/12/2022</t>
  </si>
  <si>
    <t xml:space="preserve">Bruna Christofari Ceolin </t>
  </si>
  <si>
    <t xml:space="preserve">Edinalvo Rabaioli Camargo </t>
  </si>
  <si>
    <t xml:space="preserve">Luis Antonio de Avila </t>
  </si>
  <si>
    <t>031.188.630-21</t>
  </si>
  <si>
    <t xml:space="preserve">Doutorado em Fitossanidade </t>
  </si>
  <si>
    <t>00727/2021</t>
  </si>
  <si>
    <t>996.548.810-04</t>
  </si>
  <si>
    <t>01/01/2022 a 31/12/2023</t>
  </si>
  <si>
    <t>00729/2021</t>
  </si>
  <si>
    <t>00710/2021</t>
  </si>
  <si>
    <t>626.853.250-34</t>
  </si>
  <si>
    <t>16/03/2020 a 31/12/2022</t>
  </si>
  <si>
    <t>CV_03/2021_CULTURA DO ARROZ - Desenvolvimento técnoligico para o aumento da competitividade do agricultor familiar ligado à cultura do arroz no país - c/c 43999-1 Coordenador Herbert Luis Rossetto</t>
  </si>
  <si>
    <t>267.967.418-97</t>
  </si>
  <si>
    <t>Herbert Luis Rossetto</t>
  </si>
  <si>
    <t>00737/2021</t>
  </si>
  <si>
    <t>09/02/2022 a 30/04/2023</t>
  </si>
  <si>
    <t>00127/2022</t>
  </si>
  <si>
    <t>003.262.990-76</t>
  </si>
  <si>
    <t>Alitcia Moraes Kleinowski</t>
  </si>
  <si>
    <t>981.200.420-34</t>
  </si>
  <si>
    <t>00128/2022</t>
  </si>
  <si>
    <t>Andrea Saraiva Mendes</t>
  </si>
  <si>
    <t>Cecilia Fischer Fernandes</t>
  </si>
  <si>
    <t>004.774.200-36</t>
  </si>
  <si>
    <t>Larissa Riberás Silveira</t>
  </si>
  <si>
    <t>034.563.260-50</t>
  </si>
  <si>
    <t>032.843.290-30</t>
  </si>
  <si>
    <t>00133/2022</t>
  </si>
  <si>
    <t>988.957.020-34</t>
  </si>
  <si>
    <t>00067/2022</t>
  </si>
  <si>
    <t>Capacitação em aspectos avançados em coletas de dados para inquéritos epidemiológicos voltados à adolescência I e II</t>
  </si>
  <si>
    <t>capacitação em planejamento e execução de etapas avançadas de
inquéritos epidemiológicos I e II</t>
  </si>
  <si>
    <t>CT_82/2019_PLANTAS DANINHAS - PROJETO MONITORAMENTO DA OCORRÊNCIA DE PLANTAS DANINHAS RESISTENTES A HERBICIDAS NO BRASIL -  c/c 43597-x  Coordenador Dirceu Agostinetto</t>
  </si>
  <si>
    <t>Dirceu Agostinetto</t>
  </si>
  <si>
    <t>674.147.020-49</t>
  </si>
  <si>
    <t>00032/2022</t>
  </si>
  <si>
    <t>04/02/2022 a 23/01/2024</t>
  </si>
  <si>
    <t>301.942.700-25</t>
  </si>
  <si>
    <t>Letras - Português e Inglês</t>
  </si>
  <si>
    <t>Letras - Português e Francês</t>
  </si>
  <si>
    <t>Letras - Português e Alemão</t>
  </si>
  <si>
    <t>00169/2022</t>
  </si>
  <si>
    <t>003.153.950-52</t>
  </si>
  <si>
    <t>Pós-Doutorado em Fisiologia Vegetal</t>
  </si>
  <si>
    <t>00095/2022</t>
  </si>
  <si>
    <t>004.637.540-69</t>
  </si>
  <si>
    <t>Ulisses Brisolara Correa</t>
  </si>
  <si>
    <t>010.233.310-63</t>
  </si>
  <si>
    <t>Lucas da Silva</t>
  </si>
  <si>
    <t>00218/2022</t>
  </si>
  <si>
    <t>21/03/2022 a 01/05/2023</t>
  </si>
  <si>
    <t>Mestrado em Ciência e Engenharia de Materiais</t>
  </si>
  <si>
    <t>00253/2022</t>
  </si>
  <si>
    <t>012.826.590-65</t>
  </si>
  <si>
    <t>Mauro Cardoso Ribeiro</t>
  </si>
  <si>
    <t>AC_07/2021_GAPS - GRUPO DE ATENÇÃO PRIMÁRIA À SAÚDE - c/c  6.754-7 - Coordenador Otávio Pereira D'avila</t>
  </si>
  <si>
    <t>00031/2022</t>
  </si>
  <si>
    <t>049.536.033-38</t>
  </si>
  <si>
    <t>Mara Andrade Colares Maia</t>
  </si>
  <si>
    <t>Doutorado em Biotecnologia</t>
  </si>
  <si>
    <t>00220/2022</t>
  </si>
  <si>
    <t>409.798.018-18</t>
  </si>
  <si>
    <t>00260/2022</t>
  </si>
  <si>
    <t>00246/2022</t>
  </si>
  <si>
    <t>030.005.150-62</t>
  </si>
  <si>
    <t>Deize Elizandra Vieira Fanka</t>
  </si>
  <si>
    <t>00184/2022</t>
  </si>
  <si>
    <t>035.013.940-71</t>
  </si>
  <si>
    <t>Glaucia Treichel Heller</t>
  </si>
  <si>
    <t>00223/2022</t>
  </si>
  <si>
    <t>020.757.810-95</t>
  </si>
  <si>
    <t>Julia Silva Tissot</t>
  </si>
  <si>
    <t>00224/2022</t>
  </si>
  <si>
    <t>034.687.000-32</t>
  </si>
  <si>
    <t>Karen Pereira de Motta</t>
  </si>
  <si>
    <t>00249/2022</t>
  </si>
  <si>
    <t>018.491.330-69</t>
  </si>
  <si>
    <t>Laiziani Gonçalves Silveira</t>
  </si>
  <si>
    <t>00186/2022</t>
  </si>
  <si>
    <t>031.177.050-90</t>
  </si>
  <si>
    <t>Mayara da Silva Garcia</t>
  </si>
  <si>
    <t>Thuany Cardozo e Cardoso</t>
  </si>
  <si>
    <t>00190/2022</t>
  </si>
  <si>
    <t>019.438.500-03</t>
  </si>
  <si>
    <t>Vergilia Spiering Damé</t>
  </si>
  <si>
    <t>04/03/2022 a 30/04/2024</t>
  </si>
  <si>
    <r>
      <t>CV_02/2020_CHASQUEIRO - Projeto Ações e Metas de Estudos, Inventário e Diagnóstico do Distrito de Irrigação do Chasqueiro (DIC) Arroio Grande/RS - c/c 43.721-2 Coordenad</t>
    </r>
    <r>
      <rPr>
        <b/>
        <sz val="10"/>
        <rFont val="Calibri"/>
        <family val="2"/>
      </rPr>
      <t>or  Gilberto Loguercio Collares</t>
    </r>
  </si>
  <si>
    <t>023.167.890-80</t>
  </si>
  <si>
    <t>Dápine Neves da Silva</t>
  </si>
  <si>
    <t>00373/2022</t>
  </si>
  <si>
    <t>5.250.00</t>
  </si>
  <si>
    <t>041.696.330-75</t>
  </si>
  <si>
    <t>Laíse Vergara Nornberg</t>
  </si>
  <si>
    <t>Engenharia de Materiais</t>
  </si>
  <si>
    <t>00312/2022</t>
  </si>
  <si>
    <t>CV_02/2021_FRONTEIRA - Projeto DIAGNÓSTICO GESTORES FAIXA DE FRONTEIRA- c/c 44.000-0 - Coordenadora Gilberto Loguercio Collares</t>
  </si>
  <si>
    <t>941.921.111-87</t>
  </si>
  <si>
    <t xml:space="preserve">Fernanda de Moura Fernandes </t>
  </si>
  <si>
    <t>00012/2022</t>
  </si>
  <si>
    <t>022.324.109-19</t>
  </si>
  <si>
    <t>Silvana Schimansk</t>
  </si>
  <si>
    <t>00741/2021</t>
  </si>
  <si>
    <t>00257/2022</t>
  </si>
  <si>
    <t>008.031.430-95</t>
  </si>
  <si>
    <t>Otavio Pereira D' Avila</t>
  </si>
  <si>
    <t>423.272.748-50</t>
  </si>
  <si>
    <t>Edgar Ramalho Santos</t>
  </si>
  <si>
    <t>00351/2022</t>
  </si>
  <si>
    <t>031.022.690-28</t>
  </si>
  <si>
    <t>Luiza Jardim Machado</t>
  </si>
  <si>
    <t>Engenharia Hídrica - Bacharelado</t>
  </si>
  <si>
    <t>00352/2022</t>
  </si>
  <si>
    <t>Projeto: CT_13/2021_PORTOS E DRONES  - c/c 6.716-4 - Coordenador Filipe de Lucia Lobo</t>
  </si>
  <si>
    <t>40 horas</t>
  </si>
  <si>
    <t>00375/2022</t>
  </si>
  <si>
    <t>033.003.550-95</t>
  </si>
  <si>
    <t>Jessica Lopes Dias</t>
  </si>
  <si>
    <t>00361/2022</t>
  </si>
  <si>
    <t>033.808.870-99</t>
  </si>
  <si>
    <t>Suelen de Souza Amaral</t>
  </si>
  <si>
    <t xml:space="preserve">Viviane de Souza Vieira </t>
  </si>
  <si>
    <t>Vilmar Antonio Gonçalves Tondolo</t>
  </si>
  <si>
    <t>931.181.120-34</t>
  </si>
  <si>
    <t>00238/2022</t>
  </si>
  <si>
    <t>00235/2022</t>
  </si>
  <si>
    <t>00241/2022</t>
  </si>
  <si>
    <t>AC_OURO FINO - VACINA RECOMBINANTE CONTRA LEPTOSPIROSE: AVALIAÇÃO DE COMPLEXO DE POLIPROTEÍNAS IMUNOGÊNICAS. - c/c  6.588-9 - Coordenador Odir Antonio Dellagostin</t>
  </si>
  <si>
    <t>Simone Ribeiro Lucho</t>
  </si>
  <si>
    <t>19/04/2022 a 18/04/2023</t>
  </si>
  <si>
    <t>Especialização em Pericia e Auditoria Ambiental</t>
  </si>
  <si>
    <t xml:space="preserve">Servidora </t>
  </si>
  <si>
    <t>07/04/2022 a 06/04/2023</t>
  </si>
  <si>
    <t>Liara Luiza Durigon Pozzobon</t>
  </si>
  <si>
    <t>063.560.319-56</t>
  </si>
  <si>
    <t xml:space="preserve">Relações Internacionais </t>
  </si>
  <si>
    <t>00427/2022</t>
  </si>
  <si>
    <t>16/05/2022 a 08/02/2023</t>
  </si>
  <si>
    <t>Lucas Marques Ferreira</t>
  </si>
  <si>
    <t>035.092.090-79</t>
  </si>
  <si>
    <t>00426/2022</t>
  </si>
  <si>
    <t>Paola de Moraes Meine</t>
  </si>
  <si>
    <t>034.976.490-58</t>
  </si>
  <si>
    <t>00425/2022</t>
  </si>
  <si>
    <t>054.028.810-14</t>
  </si>
  <si>
    <t>Roberta Nunes Noguez</t>
  </si>
  <si>
    <t>00428/2022</t>
  </si>
  <si>
    <t>020.058.220-86</t>
  </si>
  <si>
    <t>Douglas Antônio Posso</t>
  </si>
  <si>
    <t>00396/2022</t>
  </si>
  <si>
    <t>01/05/2022 a 30/04/2024</t>
  </si>
  <si>
    <t>01/07/2021 a 30/06/2023</t>
  </si>
  <si>
    <t>029.082.660-83</t>
  </si>
  <si>
    <t>Aline Oliveira dos Santos Moraes</t>
  </si>
  <si>
    <t>00416/2022</t>
  </si>
  <si>
    <t>00424/2022</t>
  </si>
  <si>
    <t>015.874.450-00</t>
  </si>
  <si>
    <t>Jaqueline Milech Borges</t>
  </si>
  <si>
    <t>01/11/2021 a 31/07/2023</t>
  </si>
  <si>
    <t>021.208.410-04</t>
  </si>
  <si>
    <t>Silvia Leticia Rivero Meza</t>
  </si>
  <si>
    <t>Antonio Carlos de Freitas Cleff</t>
  </si>
  <si>
    <t>036.668.100-12</t>
  </si>
  <si>
    <t>Jessica Peter Reichow</t>
  </si>
  <si>
    <t>00506/2022</t>
  </si>
  <si>
    <t>13/06/2022 a 12/06/2023</t>
  </si>
  <si>
    <t>Engenharia Civil</t>
  </si>
  <si>
    <t>04/02/2022 a 31/07/2023</t>
  </si>
  <si>
    <t>462.525.410-8</t>
  </si>
  <si>
    <t xml:space="preserve">Silvia Helena Fuentes da Silva </t>
  </si>
  <si>
    <t>00513/2022</t>
  </si>
  <si>
    <t>22/06/2022 a 14/06/2023</t>
  </si>
  <si>
    <t>01/06/2022 a 31/01/2023</t>
  </si>
  <si>
    <t>Gustavo Maia Souza</t>
  </si>
  <si>
    <t>16/05/2022 a 29/07/2023</t>
  </si>
  <si>
    <t>CT_09/2021_PROBEN EXTENSAO - c/c 6.709-1 - Coordenador Antônio Cesar Silveira Baptista da Silva</t>
  </si>
  <si>
    <t>01/09/2021 a 30/08/2023</t>
  </si>
  <si>
    <t>Técnico em Eletrotécnica-Universidade Federal de Pelotas</t>
  </si>
  <si>
    <t>Amanda Cardoso Avila</t>
  </si>
  <si>
    <t>039.446.570-98</t>
  </si>
  <si>
    <t>Bruna Beling Klug</t>
  </si>
  <si>
    <t>00518/2022</t>
  </si>
  <si>
    <t>00605/2022</t>
  </si>
  <si>
    <t>032.400.210-64</t>
  </si>
  <si>
    <t>João Vitor da Cunha Xavier</t>
  </si>
  <si>
    <t>00520/2022</t>
  </si>
  <si>
    <t>Juceli Soares Sallaberry</t>
  </si>
  <si>
    <t>975.482.600-59</t>
  </si>
  <si>
    <t>00521/2022</t>
  </si>
  <si>
    <t>030.243.280-92</t>
  </si>
  <si>
    <t xml:space="preserve">Mariana Hackbart Haertel </t>
  </si>
  <si>
    <t>00515/2022</t>
  </si>
  <si>
    <t>752.544.840-04</t>
  </si>
  <si>
    <t>Eduardo Dickie de Castilhos</t>
  </si>
  <si>
    <t>00554/2022</t>
  </si>
  <si>
    <t>914.178.050-72</t>
  </si>
  <si>
    <t>Elvis Silveira Martins</t>
  </si>
  <si>
    <t>Flavio Roberto Mello Garcia</t>
  </si>
  <si>
    <t>570.801.780-53</t>
  </si>
  <si>
    <t>00654/2022</t>
  </si>
  <si>
    <t>00531/2022</t>
  </si>
  <si>
    <t>01/07/2022 a 31/04/2023</t>
  </si>
  <si>
    <t>Ana Caroline de Oliveira Bastos</t>
  </si>
  <si>
    <t>00593/2022</t>
  </si>
  <si>
    <t>19/07/2022 a 12/01/2023</t>
  </si>
  <si>
    <t>146.371.807-16</t>
  </si>
  <si>
    <t>Engenharia de Controle e Automação</t>
  </si>
  <si>
    <t>00575/2022</t>
  </si>
  <si>
    <t>Ângelo Vieira dos Reis</t>
  </si>
  <si>
    <t>458.954.650-72</t>
  </si>
  <si>
    <t>12/07/2022 a 11/01/2023</t>
  </si>
  <si>
    <t>00576/2022</t>
  </si>
  <si>
    <t>Eduardo Walker</t>
  </si>
  <si>
    <t>829.488.280-15</t>
  </si>
  <si>
    <t>00577/2022</t>
  </si>
  <si>
    <t>Fabricio Ardais Silveira</t>
  </si>
  <si>
    <t>680.767.890-87</t>
  </si>
  <si>
    <t>Gabriel Braz de Cadima</t>
  </si>
  <si>
    <t>393.779.818-83</t>
  </si>
  <si>
    <t xml:space="preserve">00594/2022 </t>
  </si>
  <si>
    <t>00578/2022</t>
  </si>
  <si>
    <t>720.905.450-20</t>
  </si>
  <si>
    <t>Técnico Administrativo - Universidade Federal de Pelotas</t>
  </si>
  <si>
    <t>Isadora Camargo do Amaral</t>
  </si>
  <si>
    <t>011.008.410-16</t>
  </si>
  <si>
    <t>00595/2022</t>
  </si>
  <si>
    <t>Juliana do Amaral Martins Grimmler</t>
  </si>
  <si>
    <t>929.051.100-15</t>
  </si>
  <si>
    <t>00579/2022</t>
  </si>
  <si>
    <t>00581/2022</t>
  </si>
  <si>
    <t>Marlon Soares Sigales</t>
  </si>
  <si>
    <t>028.295.510-01</t>
  </si>
  <si>
    <t>00582/2022</t>
  </si>
  <si>
    <t>01/09/2021 a 28/04/2023</t>
  </si>
  <si>
    <t>00525/2022</t>
  </si>
  <si>
    <t>João Gabriel Moreira de Souza</t>
  </si>
  <si>
    <t>467.928.368-85</t>
  </si>
  <si>
    <t>01/06/2022 a 30/06/2023</t>
  </si>
  <si>
    <t>12/06/2022 a 11/07/2023</t>
  </si>
  <si>
    <t>00568/2022</t>
  </si>
  <si>
    <t>Doutor (PVE-CNPq)</t>
  </si>
  <si>
    <t>Rodrigo karini leitzke</t>
  </si>
  <si>
    <t>00420/2022</t>
  </si>
  <si>
    <t>00538/2022</t>
  </si>
  <si>
    <t>Tiago Zanatta Aumonde</t>
  </si>
  <si>
    <t>004.868.860-69</t>
  </si>
  <si>
    <t>01/07/2022 a 30/06/2023</t>
  </si>
  <si>
    <t>CT_02/2022_PRODUCAO DE SEMENTES - CAPACITAÇÃO EM PRODUÇÃO DE SEMENTES E GRÃOS DAS PLANTAS CULTIVADAS - BRASIL E AMÉRICA LATINA- c/c  6.762-8 - Coordenador  Tiago Pedó</t>
  </si>
  <si>
    <t>AP_03/2022_GRILOS - ECOLOGIA E AVALIAÇÃO DE MÉTODOS DE CONTROLE DE GRILOS (ORTHOPTERA, GRYLLIDAE) EM PLANTIOS DE EUCALIPTO. - c/c  6.804-7 -  Coordenador Flavio Roberto Mello Garcia</t>
  </si>
  <si>
    <t>CT_04/2022 - GESTÃO EM SAÚDE: PLANEJAMENTO, COORDENAÇÃO AVALIAÇÃO E MELHORIAS DAS AÇÕES E PROCESSOS DOS SERVIÇOS DE SAÚDE. - c/c  6.764-4 - Coordenadora Isabel Cristina Rosa Barros Rasia</t>
  </si>
  <si>
    <t xml:space="preserve">AP_JUMIL_INOVAAGRO -DESENVOLVIMENTO DE COMPONENTE DE SEMEADORA- c/c  6.825-X  Coordenador Luis Antonio de Avila </t>
  </si>
  <si>
    <t xml:space="preserve">AP_09/2022_UV-C_INOVAAGRO - PROJETO DE DESENVOLVIMENTO DE TECNOLOGIA UV-C (222NM) PARA GRÃOS E FRUTOS PARA APLICAÇÃO INDUSTRIAL - c/c 6.823-3 - Coordenador  Luis Antonio de Avila </t>
  </si>
  <si>
    <t>600.857.970-49</t>
  </si>
  <si>
    <t>Geri Eduardo Meneghello</t>
  </si>
  <si>
    <t>Tecnico Administrativo - Universidade Federal de Pelotas</t>
  </si>
  <si>
    <t>00634/2022</t>
  </si>
  <si>
    <t>00635/2022</t>
  </si>
  <si>
    <t>26/07/2022 a 25/01/2023</t>
  </si>
  <si>
    <t>Pós- Doutorado em Ciências e Tecnologia de Alimentos</t>
  </si>
  <si>
    <t>00637/2022</t>
  </si>
  <si>
    <t>26/07/2022 a 15/11/2023</t>
  </si>
  <si>
    <t>01/07/2022 a 31/12/2022</t>
  </si>
  <si>
    <t>23/03/2022 a 22/03/2023</t>
  </si>
  <si>
    <t>Giusepe Stefanello</t>
  </si>
  <si>
    <t>27/07/2022 a 12/03/2023</t>
  </si>
  <si>
    <t>Capacitação em coleta de dados de medidas corporais e composição corporal em inquéritos epidemiológicos voltados à idade adulta I e II</t>
  </si>
  <si>
    <t>00663/2022</t>
  </si>
  <si>
    <t>Ana Lucia Ferreira Silveira</t>
  </si>
  <si>
    <t>617.405.430-68</t>
  </si>
  <si>
    <t>01/08/2022 a 31/01/2023</t>
  </si>
  <si>
    <t>Bruna Corrêa Tillmann</t>
  </si>
  <si>
    <t>032.522.430-75</t>
  </si>
  <si>
    <t>00665/2022</t>
  </si>
  <si>
    <t>Capacitação em coletas de dados de avaliação cognitiva para inquéritos epidemiológios voltados à idade adulta I e II</t>
  </si>
  <si>
    <t>00667/2022</t>
  </si>
  <si>
    <t>021.241.990-05</t>
  </si>
  <si>
    <t>00668/2022</t>
  </si>
  <si>
    <t>Gilliany Nessy Mota</t>
  </si>
  <si>
    <t>008.921.040-90</t>
  </si>
  <si>
    <t>00669/2022</t>
  </si>
  <si>
    <t>024.961.790-06</t>
  </si>
  <si>
    <t>Jennifer Rodrigues Silveira</t>
  </si>
  <si>
    <t>00677/2022</t>
  </si>
  <si>
    <t>033.816.910-58</t>
  </si>
  <si>
    <t>Jessica da Silva Magalhães Morgado</t>
  </si>
  <si>
    <t>00682/2022</t>
  </si>
  <si>
    <t>042.090.850-14</t>
  </si>
  <si>
    <t>Jéssica Gularte Domingues</t>
  </si>
  <si>
    <t>00671/2022</t>
  </si>
  <si>
    <t>00672/2022</t>
  </si>
  <si>
    <t>030.363.440-55</t>
  </si>
  <si>
    <t>Mariana Ribeiro Guioti</t>
  </si>
  <si>
    <t>00673/2022</t>
  </si>
  <si>
    <t>013.409.870-66</t>
  </si>
  <si>
    <t>Milene Medeiros de moraes</t>
  </si>
  <si>
    <t>00674/2022</t>
  </si>
  <si>
    <t>00675/2022</t>
  </si>
  <si>
    <t>Renan Navroski</t>
  </si>
  <si>
    <t>015.270.872-39</t>
  </si>
  <si>
    <t>00730/2022</t>
  </si>
  <si>
    <t xml:space="preserve">Riceli Rodegheiro Oliveira </t>
  </si>
  <si>
    <t>025.804.350-42</t>
  </si>
  <si>
    <t>00676/2022</t>
  </si>
  <si>
    <t>16/11/2018 a 20/09/2023</t>
  </si>
  <si>
    <t>00778/2022</t>
  </si>
  <si>
    <t>478.954.218-16</t>
  </si>
  <si>
    <t xml:space="preserve">Barbara de Lima Sobral </t>
  </si>
  <si>
    <t>00735/2022</t>
  </si>
  <si>
    <t>026.376.350-10</t>
  </si>
  <si>
    <t>Bibiana de Leon Sedrez</t>
  </si>
  <si>
    <t>00740/2022</t>
  </si>
  <si>
    <t>Cristian da Rosa Mais</t>
  </si>
  <si>
    <t>045.456.220-97</t>
  </si>
  <si>
    <t>00736/2022</t>
  </si>
  <si>
    <t>Italo da Silva</t>
  </si>
  <si>
    <t>491.020.808-93</t>
  </si>
  <si>
    <t>00753/2022</t>
  </si>
  <si>
    <t>035.227.650-95</t>
  </si>
  <si>
    <t>Lucas Ropke da Silva</t>
  </si>
  <si>
    <t xml:space="preserve">Letras - Português e Estanhol </t>
  </si>
  <si>
    <t>23/02/2022 a 08/02/2023</t>
  </si>
  <si>
    <t>00770/2022</t>
  </si>
  <si>
    <t>021.560.396-66</t>
  </si>
  <si>
    <t>Italo Augusto Fonseca Xavier</t>
  </si>
  <si>
    <t>23/03/2022 a 13/04/2024</t>
  </si>
  <si>
    <t>00742/2022</t>
  </si>
  <si>
    <t>18/08/2022 a 15/11/2023</t>
  </si>
  <si>
    <t>00717/2022</t>
  </si>
  <si>
    <t>036.205.030-95</t>
  </si>
  <si>
    <t>Francisco Hecktheuer Silva</t>
  </si>
  <si>
    <t>AP_07/2022_ENSAIO CLINICO LAOHA -  "Eficácia do enxaguatório bucal de cloreto de cetilpiridínio e zinco na diminuição da ocorrencia de sintomas associados á temporada de gripe e resfriado - um ensaio clínico randomizado" - c/c 6.830-6 - Coordenador Francisco Wilker Mustafa Gomes Muniz</t>
  </si>
  <si>
    <t>00692/2022</t>
  </si>
  <si>
    <t>031.573.973-89</t>
  </si>
  <si>
    <t>Francisco Wilker Mustafa Gomez Muniz</t>
  </si>
  <si>
    <t>10/08/2022 a 09/06/2023</t>
  </si>
  <si>
    <t>00715/2022</t>
  </si>
  <si>
    <t>043.427.990-06</t>
  </si>
  <si>
    <t>Guilerme Azario de Holanda</t>
  </si>
  <si>
    <t>Doutorado em Odontologia - Clínica Odontológica</t>
  </si>
  <si>
    <t>Mestrado em Odontologia - Clínica Odontológica</t>
  </si>
  <si>
    <t>00659/2022</t>
  </si>
  <si>
    <t>172.168.927-39</t>
  </si>
  <si>
    <t>Larissa Viana de Oliveira</t>
  </si>
  <si>
    <t>00693/2022</t>
  </si>
  <si>
    <t>Maisa Casarin</t>
  </si>
  <si>
    <t>10/08/2022 a 09/02/2023</t>
  </si>
  <si>
    <t>01/08/2022 a 31/12/2022</t>
  </si>
  <si>
    <t xml:space="preserve">Docente - Universidade Federal de Pelotas </t>
  </si>
  <si>
    <t>015.676.540-37</t>
  </si>
  <si>
    <t>00694/2022</t>
  </si>
  <si>
    <t>337.744.178-65</t>
  </si>
  <si>
    <t>Natalia Marcumini Pola</t>
  </si>
  <si>
    <t>00658/2022</t>
  </si>
  <si>
    <t>701.829.364-22</t>
  </si>
  <si>
    <t>Pedro Paulo de Almeida Dantas</t>
  </si>
  <si>
    <t>00714/2022</t>
  </si>
  <si>
    <t>026.668.260-07</t>
  </si>
  <si>
    <t>Taciane Menezes da Silveira</t>
  </si>
  <si>
    <t>06/01/2022 a 05/01/2023</t>
  </si>
  <si>
    <t xml:space="preserve">Aluno/Professor Substituto </t>
  </si>
  <si>
    <t xml:space="preserve">Doutorado em Sistemas de Produção Agrícoila Familiar </t>
  </si>
  <si>
    <t>Laísa Camerini da Rosa</t>
  </si>
  <si>
    <t>028.807.770-97</t>
  </si>
  <si>
    <t>00797/2022</t>
  </si>
  <si>
    <t>Pós-Doutorado em Epidemiologia</t>
  </si>
  <si>
    <t>00790/2022</t>
  </si>
  <si>
    <t>034.099.580-70</t>
  </si>
  <si>
    <t>Betina Bueno Peres</t>
  </si>
  <si>
    <t>Doutorado em Ciencia e Tecnologia de Alimentos</t>
  </si>
  <si>
    <t>01/09/2022 a 31/01/2023</t>
  </si>
  <si>
    <t>00796/2022</t>
  </si>
  <si>
    <t>Lazaro da Costa Correa Canizares</t>
  </si>
  <si>
    <t>030.074.090-55</t>
  </si>
  <si>
    <t>01/09/2022 a 31/12/2022</t>
  </si>
  <si>
    <t>01/04/2022 a 03/07/2024</t>
  </si>
  <si>
    <t>01/11/2021 a 08/02/2023</t>
  </si>
  <si>
    <t>11/04/2021 a 08/02/2023</t>
  </si>
  <si>
    <t>11/01/2021 a 08/02/2023</t>
  </si>
  <si>
    <t>00825/2022</t>
  </si>
  <si>
    <t>472.541.678-92</t>
  </si>
  <si>
    <t>Victor Hugo Santos de Oliveira</t>
  </si>
  <si>
    <t>12/09/2022 a 01/05/2023</t>
  </si>
  <si>
    <t>CT_54/2019_CURSO DE HERBOLOGIA - Projeto de Formação de Recursos Humanos e Extensão em Herbologia  - c/c 43529.5  Coordenador Luis Antonio de Avila</t>
  </si>
  <si>
    <t>00818/2022</t>
  </si>
  <si>
    <t>Luana Acosta de Avila</t>
  </si>
  <si>
    <t>027.629.490-41</t>
  </si>
  <si>
    <t>05/09/2022 a 13/06/2023</t>
  </si>
  <si>
    <t xml:space="preserve">Design Digital </t>
  </si>
  <si>
    <t>00838/2022</t>
  </si>
  <si>
    <t>007.090.970-93</t>
  </si>
  <si>
    <t>Bruno dos Santos Pastoriza</t>
  </si>
  <si>
    <t>12/09/2022 a 03/01/2023</t>
  </si>
  <si>
    <t>00840/2022</t>
  </si>
  <si>
    <t>Viviane Maciel da Silva</t>
  </si>
  <si>
    <t>001.153.150-98</t>
  </si>
  <si>
    <t>Servidor - Instituto Federal Sul Rio-Grandense</t>
  </si>
  <si>
    <t>00823/2022</t>
  </si>
  <si>
    <t>004.531.152-84</t>
  </si>
  <si>
    <t>Quezia Lobato La Banca</t>
  </si>
  <si>
    <t>09/09/2022 a 11/01/2023</t>
  </si>
  <si>
    <t>01/11/2021 a 01/09/2023</t>
  </si>
  <si>
    <t>01/03/2022 a 01/09/2023</t>
  </si>
  <si>
    <t>00787/2022</t>
  </si>
  <si>
    <t>01/09/2022 a 31/08/2023</t>
  </si>
  <si>
    <t>CT_08/2022_41º ENCONTRO DE QUIMICA -  "41º Encontro de Debates sobre Ensino de Química" - c/c 6.796-2 - Coordenador Bruno dos Santos Pastoriza</t>
  </si>
  <si>
    <t>SUPORTE OPERACIONAL (INOVAAGRO EMBRAPII) -  "Unidade Embrapii InovaAgro UFPel: Tecnologias para a Agricultura e Agroindústria" - c/c 6.822-5 - Coordenador Luis Antonio de Avila</t>
  </si>
  <si>
    <t>25/08/2022 a 08/02/2023</t>
  </si>
  <si>
    <t>16/05/2022 a 30/12/2022</t>
  </si>
  <si>
    <t>16/03/2022 a 30/12/2022</t>
  </si>
  <si>
    <t>27/04/2022 a 30/12/2022</t>
  </si>
  <si>
    <t>00906/2022</t>
  </si>
  <si>
    <t>Aline Machado Simões</t>
  </si>
  <si>
    <t>846.416.140-91</t>
  </si>
  <si>
    <t>13/10/2022 a 08/02/2023</t>
  </si>
  <si>
    <t>00907/2022</t>
  </si>
  <si>
    <t>027.721.280-40</t>
  </si>
  <si>
    <t>Arthur Daubermann Giovelli</t>
  </si>
  <si>
    <t>00879/2022</t>
  </si>
  <si>
    <t>420.650.088-65</t>
  </si>
  <si>
    <t>Giovana de Oliveira</t>
  </si>
  <si>
    <t>09/10/2022 a 08/02/2023</t>
  </si>
  <si>
    <t>Julia Maria Soareas Andrade Rudrigues</t>
  </si>
  <si>
    <t>00878/2022</t>
  </si>
  <si>
    <t>019.609.266-32</t>
  </si>
  <si>
    <t>00880/2022</t>
  </si>
  <si>
    <t>Maria Eduarda Echeverrya Bittencourt</t>
  </si>
  <si>
    <t>039.434.490-17</t>
  </si>
  <si>
    <t>00882/2022</t>
  </si>
  <si>
    <t>Patrick Kluivert Amaral Corrêa</t>
  </si>
  <si>
    <t>042.986.580-58</t>
  </si>
  <si>
    <t>00943/2022</t>
  </si>
  <si>
    <t>Guilherme Bueno Alcantara</t>
  </si>
  <si>
    <t>048.273.690-97</t>
  </si>
  <si>
    <t>24/10/2022 a 24/01/2023</t>
  </si>
  <si>
    <t>15/08/2022 a 14/01/2023</t>
  </si>
  <si>
    <t>112.491.588-50</t>
  </si>
  <si>
    <t>Maria Beatriz Junqueira de Canargo</t>
  </si>
  <si>
    <t>1058/2022</t>
  </si>
  <si>
    <t>28/11/2022 a 30/04/2023</t>
  </si>
  <si>
    <t>Doutor (PVE - CNPq()</t>
  </si>
  <si>
    <t>05/07/2022 a 30/06/2023</t>
  </si>
  <si>
    <t>23/03/2022 a 30/06/2023</t>
  </si>
  <si>
    <t>17/11/2021 a 31/03/2023</t>
  </si>
  <si>
    <t>00962/2022</t>
  </si>
  <si>
    <t>Angelica Knuth</t>
  </si>
  <si>
    <t>042.371.000-14</t>
  </si>
  <si>
    <t>01/11/2022 a 01/04/2023</t>
  </si>
  <si>
    <t>00961/2022</t>
  </si>
  <si>
    <t>Carolina Abukawa</t>
  </si>
  <si>
    <t>495.126.408-05</t>
  </si>
  <si>
    <t>Design Gráfico</t>
  </si>
  <si>
    <t xml:space="preserve">Design Gráfico </t>
  </si>
  <si>
    <t>1020/2022</t>
  </si>
  <si>
    <t>Rafael de Avila Delucis</t>
  </si>
  <si>
    <t>021.740.430-84</t>
  </si>
  <si>
    <t>21/11/2022 a 20/05/2024</t>
  </si>
  <si>
    <t>26/08/2022 a 31/05/2023</t>
  </si>
  <si>
    <t>17/08/2022 a 31/05/2023</t>
  </si>
  <si>
    <t>10/08/2021 a 02/03/2023</t>
  </si>
  <si>
    <t>19/08/2022 a 31/05/2023</t>
  </si>
  <si>
    <t>043.840.000-30</t>
  </si>
  <si>
    <t>Bibiana Borges de Carvalho</t>
  </si>
  <si>
    <t>Engenharia de Produção</t>
  </si>
  <si>
    <t>00950/2022</t>
  </si>
  <si>
    <t>Alunos de graduação (DT - CNPq)</t>
  </si>
  <si>
    <t>493.742.928-07</t>
  </si>
  <si>
    <t>Luiz Gustavo Santos Damaceno</t>
  </si>
  <si>
    <t>00951/2022</t>
  </si>
  <si>
    <t>CT_42/2019_LINHA UFPEL CNPJ FILIAL -  "Inserção acadêmica na produção, divulgação e comunicação de livros e produtos com a marca Linha UFPel" - c/c 43.513-9 - Coordenadora Ana da Rosa Bandeira</t>
  </si>
  <si>
    <t>CT_27/2022_MATERIAIS COMPOSITOS -  "Ação inovadora para desenvolvimentos e prestações de serviços tecnológicos na área de materias compósitos" - c/c 6.865-9 - Coordenador Rafael de Avila Delucis</t>
  </si>
  <si>
    <t>1056/2022</t>
  </si>
  <si>
    <t>818.602.260-00</t>
  </si>
  <si>
    <t>Josiane de Olievira Feijo</t>
  </si>
  <si>
    <t>28/11/2022 a 08/11/2023</t>
  </si>
  <si>
    <t>Pesquisadora</t>
  </si>
  <si>
    <t xml:space="preserve">AP_10/2022_PROGESTERONA -  "Desenvolvimento de plataformas farmacêuticas para liberação prolongada de progesterona" - 6.893-4- Coordenador Marcio Nunes Corrêa </t>
  </si>
  <si>
    <t>1055/2022</t>
  </si>
  <si>
    <t>704.171.210-91</t>
  </si>
  <si>
    <t>Marcio Nunes Corrêa</t>
  </si>
  <si>
    <t>21/02/2022 a 30/12/2022</t>
  </si>
  <si>
    <t xml:space="preserve">Catiucia Almeida de Souza </t>
  </si>
  <si>
    <t>23/03/2022 a 30/12/2022</t>
  </si>
  <si>
    <t>15/03/2022 a 30/12/2022</t>
  </si>
  <si>
    <t>Relação de Bolsistas - Fundação Delfim Mendes Silveira - FDMS - JANEIRO/2023</t>
  </si>
  <si>
    <t>1049/2022</t>
  </si>
  <si>
    <t>012.811.709-50</t>
  </si>
  <si>
    <t xml:space="preserve">Nelva Bugoni Riquetti </t>
  </si>
  <si>
    <t>Proporcional a 22 dias do mês de Dezembro</t>
  </si>
  <si>
    <t>09/12/2022 a 08/02/2023</t>
  </si>
  <si>
    <t>1072/2022</t>
  </si>
  <si>
    <t>Thais Ruas Viegas</t>
  </si>
  <si>
    <t>030.968.490-05</t>
  </si>
  <si>
    <t xml:space="preserve">Mestrado em Química </t>
  </si>
  <si>
    <t>01/12/2022 a 31/12/2022</t>
  </si>
  <si>
    <t>Desligamento 3 dias de janeiro</t>
  </si>
  <si>
    <t>Desligamento 14 dias de janeiro</t>
  </si>
  <si>
    <t>Desligamento 5 dias de janeiro</t>
  </si>
  <si>
    <t>Desligamento 12 dias de janeiro</t>
  </si>
  <si>
    <t>Desligamento 11 dias de janeiro</t>
  </si>
  <si>
    <t>Desligamento 24 dias de janeiro</t>
  </si>
  <si>
    <t>44 (Conforme Contrato)
22h (Carga horária efetiva mês Dezembro)</t>
  </si>
  <si>
    <t>80 (Conforme Contrato)
80h (Carga horária efetiva mês Dezembro)</t>
  </si>
  <si>
    <t>80 (Conforme Contrato)
40h (Carga horária efetiva mês Dezembro)</t>
  </si>
  <si>
    <t>AP_TERMOPLEX_INOVAAGRO -  "Prova de conceito e estabelecimento de funções críticas de algoritmo de controle de aeração" - 6.893-4- Coordenador Mauricio de Oliveira</t>
  </si>
  <si>
    <t>1075/2022</t>
  </si>
  <si>
    <t>Mauricio de Oliveira</t>
  </si>
  <si>
    <t>01/12/2022 a 08/11/2023</t>
  </si>
  <si>
    <t>1071/2022</t>
  </si>
  <si>
    <t>20/05/2021 a 31/10/2023</t>
  </si>
  <si>
    <t>21/02/2022 a 31/10/2023</t>
  </si>
  <si>
    <t>01/08/2022 a 31/05/2023</t>
  </si>
  <si>
    <t>23/11/2021 a 31/05/2023</t>
  </si>
  <si>
    <t>23/05/2022 a 31/05/2023</t>
  </si>
  <si>
    <t>09/02/2022 a 31/10/2023</t>
  </si>
  <si>
    <t>21/03/2021 a 31/03/2023</t>
  </si>
  <si>
    <t>01/06/2019 a 31/12/2023</t>
  </si>
  <si>
    <t>1066/2022</t>
  </si>
  <si>
    <t>035.773.620-65</t>
  </si>
  <si>
    <t>Jessica da Fontoura Martins</t>
  </si>
  <si>
    <t>01/12/2022 a 09/02/2023</t>
  </si>
  <si>
    <t>20/07/2022 a 31/03/2023</t>
  </si>
  <si>
    <t>01/07/2022 a 31/05/2023</t>
  </si>
  <si>
    <t>01/09/2022 a 31/10/2023</t>
  </si>
  <si>
    <t>21/03/2021 a 31/05/2023</t>
  </si>
  <si>
    <t>01/08/2022 a 31/03/2023</t>
  </si>
  <si>
    <t>01/07/2022 a 31/10/2023</t>
  </si>
  <si>
    <t>01/07/2019 a 31/10/2023</t>
  </si>
  <si>
    <t>15/03/2022 a 31/12/2022</t>
  </si>
  <si>
    <t>04/06/2021 a 31/10/2023</t>
  </si>
  <si>
    <t>23/11/2021 a 04/03/2023</t>
  </si>
  <si>
    <t>11/08/2022 a 31/10/2023</t>
  </si>
  <si>
    <t>26/04/2022 a 31/05/2023</t>
  </si>
  <si>
    <t>01/07/2021 a 31/10/2023</t>
  </si>
  <si>
    <t>15/03/2022 a 31/05/2023</t>
  </si>
  <si>
    <t>00041/2023</t>
  </si>
  <si>
    <t>Amanda Peres Leite</t>
  </si>
  <si>
    <t>475.404.728-12</t>
  </si>
  <si>
    <t>00039/2023</t>
  </si>
  <si>
    <t>Jéssica da Cunha Ramos</t>
  </si>
  <si>
    <t>034.683.310-88</t>
  </si>
  <si>
    <t>16/01/2023 a 23/11/2023</t>
  </si>
  <si>
    <t>00040/2023</t>
  </si>
  <si>
    <t>Nátali Dornelles Pacheco</t>
  </si>
  <si>
    <t>035.059.240-32</t>
  </si>
  <si>
    <t>AP_BURITI_INOVAAGRO -  "Extração de beta caroteno de sementes de buriti" - 6921-3 - Coordenador Mauricio de Oliveira</t>
  </si>
  <si>
    <t>AC_24/2022_ARBORIZAÇÃO URBANA -  "Gestão da arborização urbana no Município de Rio Grande" - 6.900-0 - Coordenador Paulo Roberto Grolli</t>
  </si>
  <si>
    <t>1154/2022</t>
  </si>
  <si>
    <t>Adriana Dillenburg Meinhart</t>
  </si>
  <si>
    <t>953.524.650-04</t>
  </si>
  <si>
    <t>01/01/2023 a 21/12/2023</t>
  </si>
  <si>
    <t>Mauricio de Olievira</t>
  </si>
  <si>
    <t>1153/2022</t>
  </si>
  <si>
    <t>1093/2022</t>
  </si>
  <si>
    <t>01/01/2023 a 30/09/2024</t>
  </si>
  <si>
    <t>926.416.280-15</t>
  </si>
  <si>
    <t>Gabriel Valim Cardoso</t>
  </si>
  <si>
    <t>13/10/2022 a 15/05/2023</t>
  </si>
  <si>
    <t>01/11/2021 a 30/06/2023</t>
  </si>
  <si>
    <t>13/10/2022 a 12/10/2023</t>
  </si>
  <si>
    <t>11/04/2021 a 28/02/2023</t>
  </si>
  <si>
    <t>11/01/2021 a 30/06/2023</t>
  </si>
  <si>
    <t>1121/2022</t>
  </si>
  <si>
    <t>018.321.980-57</t>
  </si>
  <si>
    <t>Neida Lucia Conrad</t>
  </si>
  <si>
    <t>01/01/2023 a 30/04/2023</t>
  </si>
  <si>
    <t>1122/2022</t>
  </si>
  <si>
    <t>Renan Eugenio Araujo Piraine</t>
  </si>
  <si>
    <t>017.980.520-75</t>
  </si>
  <si>
    <t>CT_13/2022_E. COLI -  "Produção do antígeno recombinante LTB/GnRH na plataforma de expressão Escherichia coli para utilização comoimunocontraceptivo em Suínos." - 6.805-5 - Coordenador Fabio Pereira Leivas Leite</t>
  </si>
  <si>
    <t xml:space="preserve">Pós- Doutorado em Biotecnologia </t>
  </si>
  <si>
    <t>Pós-Doutorado em Biotecnologia</t>
  </si>
  <si>
    <t>23/02/2022 a 22/07/2023</t>
  </si>
  <si>
    <t>09/10/2022 a 31/07/2023</t>
  </si>
  <si>
    <t>16/05/2022 a 31/07/2023</t>
  </si>
  <si>
    <t>00020/2023</t>
  </si>
  <si>
    <t>Guilherme da Cruz Soares</t>
  </si>
  <si>
    <t>039.207.320-06</t>
  </si>
  <si>
    <t>09/01/2023 a 08/01/2024</t>
  </si>
  <si>
    <t>6.25</t>
  </si>
  <si>
    <t>1155/2023</t>
  </si>
  <si>
    <t>12/01/2023 a 30/04/2023</t>
  </si>
  <si>
    <t>Pós-Doutorado em Ciências e Tecnologia de Alimentos</t>
  </si>
  <si>
    <t>1134/2022</t>
  </si>
  <si>
    <t>Nadalin Yandra Botton</t>
  </si>
  <si>
    <t>034.694.820-71</t>
  </si>
  <si>
    <t>01/01/2023 a 31/01/2025</t>
  </si>
  <si>
    <t>Doutorado em Veterinária</t>
  </si>
  <si>
    <t>1088/2022</t>
  </si>
  <si>
    <t>018.675.350-09</t>
  </si>
  <si>
    <t>Adriana Neutzling Bierhals</t>
  </si>
  <si>
    <t>01/01/2023 a 31/03/2023</t>
  </si>
  <si>
    <t>018.551.570-39</t>
  </si>
  <si>
    <t>Gabriel Benaventana Santos</t>
  </si>
  <si>
    <t>1089/2022</t>
  </si>
  <si>
    <t>01/01/2023 a 08/02/2023</t>
  </si>
  <si>
    <t>1092/2022</t>
  </si>
  <si>
    <t>Morgana Martins Crizel</t>
  </si>
  <si>
    <t>005.492.250-05</t>
  </si>
  <si>
    <t xml:space="preserve">CT_06/2021_VIROLOGIA FASE II -  "Laboratória de Virologia e Imunologia Veterinária - Fase 2" - 6.692-3 - Coordenador Geferson Fischer </t>
  </si>
  <si>
    <t>Relação de Bolsistas Universidade Federal de Pelotas - Fundação Delfim Mendes Silveira - FDMS - FEVEREIRO/2023</t>
  </si>
  <si>
    <t>00078/2023</t>
  </si>
  <si>
    <t>Elisa Teixeira Aires</t>
  </si>
  <si>
    <t>026.671.380-74</t>
  </si>
  <si>
    <t>06/01/2023 a 23/11/2023</t>
  </si>
  <si>
    <t>00139/2023</t>
  </si>
  <si>
    <t>Natasha Rodrigues de Oliveira</t>
  </si>
  <si>
    <t>027.051.020-60</t>
  </si>
  <si>
    <t>Proporcional a 14 dias do mês Fevereiro</t>
  </si>
  <si>
    <t>17/02/2023 a 17/09/2023</t>
  </si>
  <si>
    <t>Desligamento 10 dias de Março</t>
  </si>
  <si>
    <t>00070/2023</t>
  </si>
  <si>
    <t>910.793.900-06</t>
  </si>
  <si>
    <t>Cintia Boldt Souza</t>
  </si>
  <si>
    <t>01/02/2023 a 30/11/2023</t>
  </si>
  <si>
    <t>Técnico Administrativo  - Universidade Federal de Pelotas</t>
  </si>
  <si>
    <t>00069/2023</t>
  </si>
  <si>
    <t>Silvana Schimanski</t>
  </si>
  <si>
    <t>06/02/2023 a 05/07/2023</t>
  </si>
  <si>
    <t>Proporcional a 25 dias do mês de Fevereiro</t>
  </si>
  <si>
    <t>Desligamento 08  dias de Março</t>
  </si>
  <si>
    <t>00111/2023</t>
  </si>
  <si>
    <t>Andrea Clasen Gimenes</t>
  </si>
  <si>
    <t>049.261.210-26</t>
  </si>
  <si>
    <t>25/02/2023 a 25/05/2023</t>
  </si>
  <si>
    <t>Proporcional a 6 dias do mês de Fevereiro</t>
  </si>
  <si>
    <t>Desligamento 2 dias de Março</t>
  </si>
  <si>
    <t>00112/2023</t>
  </si>
  <si>
    <t>Camile Schultz Siefert</t>
  </si>
  <si>
    <t>049.906.630-80</t>
  </si>
  <si>
    <t>Letras - Português e Espanhol</t>
  </si>
  <si>
    <t>00113/2023</t>
  </si>
  <si>
    <t>Fabiane Souza Leivas</t>
  </si>
  <si>
    <t>007.500.620-02</t>
  </si>
  <si>
    <t>Gabriela Cordeiro Cassiano</t>
  </si>
  <si>
    <t>057.051.030-93</t>
  </si>
  <si>
    <t>00114/2023</t>
  </si>
  <si>
    <t>00115/2023</t>
  </si>
  <si>
    <t>Lissandra Ferreira Turnes</t>
  </si>
  <si>
    <t>036.166.190-84</t>
  </si>
  <si>
    <t>00116/2023</t>
  </si>
  <si>
    <t>Renata Ferreira Silveira e Silva</t>
  </si>
  <si>
    <t>028.089.610-73</t>
  </si>
  <si>
    <t xml:space="preserve">Letras - Português e Inglês </t>
  </si>
  <si>
    <t>00117/2023</t>
  </si>
  <si>
    <t>Yago Badaró Santino Ribeiro</t>
  </si>
  <si>
    <t>859.115.815-66</t>
  </si>
  <si>
    <t>23/03/2022 a 30/04/2023</t>
  </si>
  <si>
    <t>571.908.790-72</t>
  </si>
  <si>
    <t>Antonio Cesar Silveira Baptista da Silva</t>
  </si>
  <si>
    <t>0069/2022</t>
  </si>
  <si>
    <t>21/02/2022 a 29/07/2023</t>
  </si>
  <si>
    <t>44 (Conforme Contrato)
44h (Carga horária efetiva mês Fevereiro)</t>
  </si>
  <si>
    <t>620.904.020-91</t>
  </si>
  <si>
    <t>Fabio Kellermann Schramm</t>
  </si>
  <si>
    <t>00422/2022</t>
  </si>
  <si>
    <t>64 (Conforme Contrato)
17h30min (Carga horária efetiva mês Fevereiro)</t>
  </si>
  <si>
    <t>80 (Conforme Contrato)
80h (Carga horária efetiva mês Fevereiro)</t>
  </si>
  <si>
    <t>64 (Conforme Contrato)
16h (Carga horária efetiva mês Fevereiro)</t>
  </si>
  <si>
    <t>788.902.920-91</t>
  </si>
  <si>
    <t>Mariana Estima Silva</t>
  </si>
  <si>
    <t>Doutorado em Memória Social e Patrimônio Cultural</t>
  </si>
  <si>
    <t>00871/2022</t>
  </si>
  <si>
    <t>23/09/2022 a 12/07/2023</t>
  </si>
  <si>
    <t>80 (Conforme Contrato)
36h (Carga horária efetiva mês Fevereiro)</t>
  </si>
  <si>
    <t>80 (Conforme Contrato)
40h (Carga horária efetiva mês Fevereiro)</t>
  </si>
  <si>
    <t>1127/2022</t>
  </si>
  <si>
    <t>Geferson Fischer</t>
  </si>
  <si>
    <t>640.788.330-04</t>
  </si>
  <si>
    <t>37.50</t>
  </si>
  <si>
    <t>712.456.180-91</t>
  </si>
  <si>
    <t>Gilberto D'Avila Vargas</t>
  </si>
  <si>
    <t>1129/2022</t>
  </si>
  <si>
    <t>1130/2022</t>
  </si>
  <si>
    <t>José Carlos Rosler Sandrini</t>
  </si>
  <si>
    <t>Técnica de laboratório - Universidade Federal de Pelotas</t>
  </si>
  <si>
    <t>301.828.160-87</t>
  </si>
  <si>
    <t>00030/2023</t>
  </si>
  <si>
    <t>Silvia de Oliveira Hubner</t>
  </si>
  <si>
    <t>492.367.760-00</t>
  </si>
  <si>
    <t>17/01/2023 a 30/01/2025</t>
  </si>
  <si>
    <t>Desligamento 14 dias de março</t>
  </si>
  <si>
    <t>00129/2023</t>
  </si>
  <si>
    <t>036.389.300-84</t>
  </si>
  <si>
    <t>Caroline Nickel Ávila</t>
  </si>
  <si>
    <t>16/02/2023 a 16/04/2023</t>
  </si>
  <si>
    <t>Desligamento 25 dias de Março</t>
  </si>
  <si>
    <t>00128/2023</t>
  </si>
  <si>
    <t>Pauline Santos de Moraes Rockenbach</t>
  </si>
  <si>
    <t>006.633.350-43</t>
  </si>
  <si>
    <t>Desligamento 4 dias de Março</t>
  </si>
  <si>
    <t>00158/2023</t>
  </si>
  <si>
    <t>Nelva Bugoni Riquetti</t>
  </si>
  <si>
    <t>Doutorado em Recursos Hídricos</t>
  </si>
  <si>
    <t>01/03/2023 a 25/03/2023</t>
  </si>
  <si>
    <t>Relação de Bolsistas Universidade Federal de Pelotas - Fundação Delfim Mendes Silveira - FDMS - MARÇO/2023</t>
  </si>
  <si>
    <t>1 0,94</t>
  </si>
  <si>
    <t>Desligamento 8 dias de Fevereiro</t>
  </si>
  <si>
    <t>Proporcional a 20 dias do mês Janeiro</t>
  </si>
  <si>
    <t>Desligamento 9 dias de Fevereiro</t>
  </si>
  <si>
    <t>Proporcional a 23 dias do mês Janeiro</t>
  </si>
  <si>
    <t>Proporciponal a 16 dias do mês de Janeiro</t>
  </si>
  <si>
    <t>Paulo Ricardo Centeno Rodrigues</t>
  </si>
  <si>
    <t>290.263.260-68</t>
  </si>
  <si>
    <t>Médico Veterinário Universidade Federal de Pelotas</t>
  </si>
  <si>
    <t>1131/2022</t>
  </si>
  <si>
    <t>AC_BACTERINAS -  "Avaliação da proteção induzida por bacterinas compostas por sorovares virulentos contra a leptospirose" - 6.637-0 - Coordenador Odir Dellagostin</t>
  </si>
  <si>
    <t>00085/2023</t>
  </si>
  <si>
    <t>Amanda Casagrande Scherer</t>
  </si>
  <si>
    <t>Proporcional a 15 dias do mês de Fevereiro</t>
  </si>
  <si>
    <t>Psicologia</t>
  </si>
  <si>
    <t>16/02/2023 a 29/10/2023</t>
  </si>
  <si>
    <t>013.834.900-23</t>
  </si>
  <si>
    <t>00125/2023</t>
  </si>
  <si>
    <t>Gabrielle Garcia Gotuzzo</t>
  </si>
  <si>
    <t>043.953.370-82</t>
  </si>
  <si>
    <t>História</t>
  </si>
  <si>
    <t>Lara Correa da Silva Farina</t>
  </si>
  <si>
    <t>406.054.288-16</t>
  </si>
  <si>
    <t>00126/2023</t>
  </si>
  <si>
    <t>00086/2023</t>
  </si>
  <si>
    <t>Lincoln Leal Ribeiro</t>
  </si>
  <si>
    <t>044.076.940-09</t>
  </si>
  <si>
    <t>00088/2023</t>
  </si>
  <si>
    <t>Shara Pereira Sodre</t>
  </si>
  <si>
    <t>846.624.170-15</t>
  </si>
  <si>
    <t>Nutrição</t>
  </si>
  <si>
    <t>00130/2023</t>
  </si>
  <si>
    <t>Tifany Manoela de Souza</t>
  </si>
  <si>
    <t>393.127.668-64</t>
  </si>
  <si>
    <t>00089/2023</t>
  </si>
  <si>
    <t>050.524.500-01</t>
  </si>
  <si>
    <t>Vinicius Timm da Silva</t>
  </si>
  <si>
    <t>00127/2023</t>
  </si>
  <si>
    <t>Vitoria Alves e Alves</t>
  </si>
  <si>
    <t>865.437.330-04</t>
  </si>
  <si>
    <t>Desing Digital</t>
  </si>
  <si>
    <t>CV_01/2023_INCUBADORA TECSOL -  "Incubadora Tecnológica de Empreendimentos Econômicos Solidários" - 44.276-3 - Coordenador Antonio Carlos Martins da Cruz</t>
  </si>
  <si>
    <t>Relação de Bolsistas Universidade Federal de Pelotas - Fundação Delfim Mendes Silveira - FDMS - ABRIL/2023</t>
  </si>
  <si>
    <t>Desligamento 14 dias de abril</t>
  </si>
  <si>
    <t>07/04/2022 a 06/04/2024</t>
  </si>
  <si>
    <t>28/11/2022 a 30/04/2024</t>
  </si>
  <si>
    <t>27/07/2022 a 12/05/2023</t>
  </si>
  <si>
    <t>60 (Conforme Contrato)
24h (Carga horária efetiva mês Março)</t>
  </si>
  <si>
    <t>Proporcional a 4 dias de março</t>
  </si>
  <si>
    <t>Bruna Vieira Capuano</t>
  </si>
  <si>
    <t>028.688.040-71</t>
  </si>
  <si>
    <t>Letras- Português Licenciatura</t>
  </si>
  <si>
    <t>00255/2023</t>
  </si>
  <si>
    <t>27/03/2023 a 31/07/2023</t>
  </si>
  <si>
    <t>00170/2023</t>
  </si>
  <si>
    <t>Mariana Miranda da Silva</t>
  </si>
  <si>
    <t>034.542.480-86</t>
  </si>
  <si>
    <t>01/03/2023 a 01/06/2023</t>
  </si>
  <si>
    <t>Desligamento 18 dias de abril</t>
  </si>
  <si>
    <t>Desligamento 17 dias de abril</t>
  </si>
  <si>
    <t>44 (Conforme Contrato)
12h (Carga horária efetiva mês Março)</t>
  </si>
  <si>
    <t>80 (Conforme Contrato)
80h (Carga horária efetiva mês Março)</t>
  </si>
  <si>
    <t>64 (Conforme Contrato)
3h (Carga horária efetiva mês Março)</t>
  </si>
  <si>
    <t>80 (Conforme Contrato)
40h (Carga horária efetiva mês Março)</t>
  </si>
  <si>
    <t>1128/2022</t>
  </si>
  <si>
    <t>678.887.200-72</t>
  </si>
  <si>
    <t>Marcelo de Lima</t>
  </si>
  <si>
    <t>01/01/2023 a 31/05/2023</t>
  </si>
  <si>
    <t>00143/2023</t>
  </si>
  <si>
    <t>01/03/2023 a 31/05/2023</t>
  </si>
  <si>
    <t>20/07/2022 a 31/05/2023</t>
  </si>
  <si>
    <t>16/02/2023 a 16/05/2023</t>
  </si>
  <si>
    <t>04/04/233</t>
  </si>
  <si>
    <t>01/11/2022 a 02/04/2024</t>
  </si>
  <si>
    <t>01/11/2022 a 10/11/2023</t>
  </si>
  <si>
    <t>TRC_32-2022_AGIMOS -  "Agência de Indústria Criativa e Mobilização Social" - 44.276-3 - Coordenador Leandro Ernesto Maia</t>
  </si>
  <si>
    <t>026.787.810-97</t>
  </si>
  <si>
    <t>Christopher Lemos Leite</t>
  </si>
  <si>
    <t>Licenciatura em Música</t>
  </si>
  <si>
    <t>00339/2023</t>
  </si>
  <si>
    <t>20/04/2023 a 19/12/2023</t>
  </si>
  <si>
    <t>Proporcional a 11 dias do mês de abril</t>
  </si>
  <si>
    <t>20/04/2023 a 19/12/2024</t>
  </si>
  <si>
    <t>00338/2023</t>
  </si>
  <si>
    <t>213.749.988-69</t>
  </si>
  <si>
    <t>Leandro de Paula Neto</t>
  </si>
  <si>
    <t>Arqueologia</t>
  </si>
  <si>
    <t>00338/2024</t>
  </si>
  <si>
    <t>Desligamento 17 dias de maio</t>
  </si>
  <si>
    <t>213.749.988-68</t>
  </si>
  <si>
    <t>Desligamento 19 dias de maio</t>
  </si>
  <si>
    <t>CT _49/2018_BACIA MIRIM-SÃO GONÇALO-  "Monitoramento Permanente na Bacia Hidrográfica Mirim-São Conçalo para construção de diagnóstico ambiental" - 43.413-2 - Coordenador Gilberto Loguércio Collares</t>
  </si>
  <si>
    <t>00309/2023</t>
  </si>
  <si>
    <t>Jamilson do Nascimento</t>
  </si>
  <si>
    <t>Proporcional a 14 dias de do mês de abril</t>
  </si>
  <si>
    <t>Mestrado em Recursos Hídricos</t>
  </si>
  <si>
    <t>14/04/2023 a 16/10/2023</t>
  </si>
  <si>
    <t>13/10/2022 a 30/06/2023</t>
  </si>
  <si>
    <t>00269/2023</t>
  </si>
  <si>
    <t>038.268.220-30</t>
  </si>
  <si>
    <t>Nathalia Farias Gomes</t>
  </si>
  <si>
    <t>Proporcional a 28 dias do mês de abril</t>
  </si>
  <si>
    <t>Engenharia Industrial Madeireira</t>
  </si>
  <si>
    <t>03/4/2023 a 02/04/2024</t>
  </si>
  <si>
    <t>Mestrado em Engenharia de Materiais</t>
  </si>
  <si>
    <t>Desligamento 25 dias de maio</t>
  </si>
  <si>
    <t>00332/2023</t>
  </si>
  <si>
    <t>Larissa de Oliveira Primo Alves</t>
  </si>
  <si>
    <t>17/04/2023 a 17/10/2023</t>
  </si>
  <si>
    <t>046.059.990-94</t>
  </si>
  <si>
    <t>00092/2023</t>
  </si>
  <si>
    <t>Mateus da Silveira Pasa</t>
  </si>
  <si>
    <t>011.131.640-50</t>
  </si>
  <si>
    <t>01/04/2023 a 07/12/2023</t>
  </si>
  <si>
    <t>Desligamento 12 dias de maio</t>
  </si>
  <si>
    <t>CT_69/2019_HCV FDMS -  "Projeto de desenvolvimento técnico e científico do Hospital de Clínicas Veterinárias" - 43.583-X - Coordenador  Martielo Ivan Gehrcke</t>
  </si>
  <si>
    <t>00302/2023</t>
  </si>
  <si>
    <t>014.854.360-01</t>
  </si>
  <si>
    <t>Martielo Ivan Gehrcke</t>
  </si>
  <si>
    <t>Proporcional a 14 dias do mês de abril</t>
  </si>
  <si>
    <t>11/04/2023 a 06/09/2023</t>
  </si>
  <si>
    <t>Proporcional a 20 dias do mês de abril</t>
  </si>
  <si>
    <t>60 (Conforme Contrato)
24h (Carga horária efetiva mês Abril)</t>
  </si>
  <si>
    <t>Prporcional a 10 dias do mês de abril</t>
  </si>
  <si>
    <t>00294/2023</t>
  </si>
  <si>
    <t>Jean Paul Nunes Reinhold</t>
  </si>
  <si>
    <t>027.936.080-09</t>
  </si>
  <si>
    <t>10/04/2023 a 01/09/2023</t>
  </si>
  <si>
    <t>Engenharia de Computação</t>
  </si>
  <si>
    <t>Proporcional a 21 dias do mês de abril</t>
  </si>
  <si>
    <t>25/02/2023 a 30/09/2023</t>
  </si>
  <si>
    <t>26/08/2022 a 30/09/2023</t>
  </si>
  <si>
    <t>17/08/2022 a 30/09/2023</t>
  </si>
  <si>
    <t>00310/2023</t>
  </si>
  <si>
    <t>015.434.650-05</t>
  </si>
  <si>
    <t>Gisleia Simone Devantier Blank</t>
  </si>
  <si>
    <t>17/04/2023 a 31/05/2023</t>
  </si>
  <si>
    <t>Porporcional a 14 dias do mês de abril</t>
  </si>
  <si>
    <t>Mestrado em Letras</t>
  </si>
  <si>
    <t>80 (Conforme Contrato)
80h (Carga horária efetiva mês Abril)</t>
  </si>
  <si>
    <t>00352/2023</t>
  </si>
  <si>
    <t>007.429.040-16</t>
  </si>
  <si>
    <t>Tiago Pedó</t>
  </si>
  <si>
    <t>27/04/2023 a 26/04/2024</t>
  </si>
  <si>
    <t>Proporcional a 3 dias do mês de abril</t>
  </si>
  <si>
    <t>00340/2023</t>
  </si>
  <si>
    <t>24/04/2023 a 08/11/2023</t>
  </si>
  <si>
    <t>Proporcional a 7 dias do mês de abril</t>
  </si>
  <si>
    <t>12/01/2023 a 15/11/2023</t>
  </si>
  <si>
    <t>01/01/2023 a 31/10/2023</t>
  </si>
  <si>
    <t>Aline Brandão</t>
  </si>
  <si>
    <t>00296/2023</t>
  </si>
  <si>
    <t>028.278.170-63</t>
  </si>
  <si>
    <t>10/04/2023 a 10/06/2023</t>
  </si>
  <si>
    <t>01/03/2023 a 31/10/2023</t>
  </si>
  <si>
    <t>00261/2023</t>
  </si>
  <si>
    <t>936.570.131-72</t>
  </si>
  <si>
    <t>Ana Lucia Sartori</t>
  </si>
  <si>
    <t>Pós-doutorado em Epidemiologia</t>
  </si>
  <si>
    <t>03/04/2023 a 31/10/2023</t>
  </si>
  <si>
    <t>00262/2023</t>
  </si>
  <si>
    <t>04/04/2023 a 31/10/2023</t>
  </si>
  <si>
    <t>Proporcional a 27 dias do mês de abril</t>
  </si>
  <si>
    <t>01/08/2022 a 31/10/2023</t>
  </si>
  <si>
    <t>23/05/2022 a 31/10/2023</t>
  </si>
  <si>
    <t>21/03/2021 a 31/10/2023</t>
  </si>
  <si>
    <t>23/11/2021 a 31/10/2023</t>
  </si>
  <si>
    <t>20/07/2022 a 31/10/2023</t>
  </si>
  <si>
    <t>16/02/2023 a 31/10/2023</t>
  </si>
  <si>
    <t>15/03/2022 a 31/10/2023</t>
  </si>
  <si>
    <t>Desligamneto 8 dias de maio</t>
  </si>
  <si>
    <t>17/11/2021 a 31/12/2023</t>
  </si>
  <si>
    <t xml:space="preserve">AP_09/2022_UV-C_INOVAAGRO - PROJETO DE DESENVOLVIMENTO DE TECNOLOGIA UV-C (222NM) PARA GRÃOS E FRUTOS PARA APLICAÇÃO INDUSTRIAL - c/c 6.821-7 e 6.823-3 e 6.824-1- Coordenador  Luis Antonio de Avila </t>
  </si>
  <si>
    <t>AP_TERMOPLEX_INOVAAGRO -  "Prova de conceito e estabelecimento de funções críticas de algoritmo de controle de aeração" -c/c 6.896-9 e6.897-7 e 6.898-5 - Coordenador Mauricio de Oliveira</t>
  </si>
  <si>
    <t>AP_BURITI_INOVAAGRO -  "Extração de beta caroteno de sementes de buriti" - c/c 6.920-5 e 6921-3 e 6.922-1 - Coordenador Mauricio de Oliveira</t>
  </si>
  <si>
    <t>Relação de Bolsistas Universidade Federal de Pelotas - Fundação Delfim Mendes Silveira - FDMS - PAGAMENTOS EM MAIO/2023</t>
  </si>
  <si>
    <t>00530/2023</t>
  </si>
  <si>
    <t>Caroline dos Santos Savedra</t>
  </si>
  <si>
    <t>965.179.210-87</t>
  </si>
  <si>
    <t>Engenharia Geológica</t>
  </si>
  <si>
    <t>29/05/2023 a 20/12/2023</t>
  </si>
  <si>
    <t>00423/2023</t>
  </si>
  <si>
    <t>Marilia Brandão Amaro da Silveira</t>
  </si>
  <si>
    <t>014.030.220-46</t>
  </si>
  <si>
    <t>Desing Gráfico</t>
  </si>
  <si>
    <t>10/05/2023 a 20/12/2023</t>
  </si>
  <si>
    <t>Proporcional a 2 dias do mês de maio</t>
  </si>
  <si>
    <t>Proporcional a 21 dias do mês de maio</t>
  </si>
  <si>
    <t>Cesar Augustus Assis Beneti</t>
  </si>
  <si>
    <t>Eliton Lima de Figueiredo</t>
  </si>
  <si>
    <t>Fabricio Pereira Harter</t>
  </si>
  <si>
    <t>Gustavo Raserva</t>
  </si>
  <si>
    <t>00387/2023</t>
  </si>
  <si>
    <t>084.110.958-35</t>
  </si>
  <si>
    <t>Pesquisador</t>
  </si>
  <si>
    <t>08/10/2023 a 12/02/2024</t>
  </si>
  <si>
    <t>Proporcional a 23 dias do mês de maio</t>
  </si>
  <si>
    <t>00378/2023</t>
  </si>
  <si>
    <t>08/05/2023 a 03/10/2023</t>
  </si>
  <si>
    <t>00379/2023</t>
  </si>
  <si>
    <t>648.553.680-91</t>
  </si>
  <si>
    <t>00381/2023</t>
  </si>
  <si>
    <t>075.753.679-42</t>
  </si>
  <si>
    <t>Marcelo Felix Alonso</t>
  </si>
  <si>
    <t>974.930.900-68</t>
  </si>
  <si>
    <t>08/05/2023 a 15/02/2024</t>
  </si>
  <si>
    <t>00376/2023</t>
  </si>
  <si>
    <t>00496/2023</t>
  </si>
  <si>
    <t>Vinicius de Lima Lopes</t>
  </si>
  <si>
    <t>042.808.112-61</t>
  </si>
  <si>
    <t>23/05/2023 a 15/02/2023</t>
  </si>
  <si>
    <t>Mestrado em Meteorologia</t>
  </si>
  <si>
    <t>00486/2023</t>
  </si>
  <si>
    <t>25/05/2023 a 13/06/2023</t>
  </si>
  <si>
    <t>Jesiel Rocha Lofhagen</t>
  </si>
  <si>
    <t>Artes Visuais</t>
  </si>
  <si>
    <t>Proporcional a 8 dias do mês de maio</t>
  </si>
  <si>
    <t>Proporcional a 6 dias do mês de maio</t>
  </si>
  <si>
    <t>110.996.419-69</t>
  </si>
  <si>
    <t>Desligamento 13 dias de junho</t>
  </si>
  <si>
    <t>Desligamento 9 dias do mês de junho</t>
  </si>
  <si>
    <t>23/03/2022 a 27/05/2024</t>
  </si>
  <si>
    <t>Andrio Lutierre Havermann Barcellos</t>
  </si>
  <si>
    <t>00522/2023</t>
  </si>
  <si>
    <t>046.348.590-41</t>
  </si>
  <si>
    <t>Agronomia</t>
  </si>
  <si>
    <t>29/05/2023 a 28/04/2024</t>
  </si>
  <si>
    <t>01/09/2021 a 28/10/2023</t>
  </si>
  <si>
    <t>00523/2023</t>
  </si>
  <si>
    <t>Thiago Francisco de Carvalho Oliveira</t>
  </si>
  <si>
    <t>22/05/2023 a 14/05/2024</t>
  </si>
  <si>
    <t>368.369.648-67</t>
  </si>
  <si>
    <t>Proporcional a 9 dias do mês de maio</t>
  </si>
  <si>
    <t>Doutorado em Fisiologia Vegetal</t>
  </si>
  <si>
    <t>419.185.108-06</t>
  </si>
  <si>
    <t>Luis Filipe Muta</t>
  </si>
  <si>
    <t>00592/2021</t>
  </si>
  <si>
    <t>02/12/2021 a 29/07/2023</t>
  </si>
  <si>
    <t>001.279.610-70</t>
  </si>
  <si>
    <t>Juliana Al-Alam Pouey</t>
  </si>
  <si>
    <t>Doutorado em Engenharia Civil</t>
  </si>
  <si>
    <t>00327/2022</t>
  </si>
  <si>
    <t>08/04/2022 a 29/07/2023</t>
  </si>
  <si>
    <t>44 (Conforme Contrato)
33h (Carga horária efetiva mês maio)</t>
  </si>
  <si>
    <t>64 (Conforme Contrato)
9h30min (Carga horária efetiva mês Maio)</t>
  </si>
  <si>
    <t>80 (Conforme Contrato)
80h (Carga horária efetiva mês Maio)</t>
  </si>
  <si>
    <t>80 (Conforme Contrato)
23h30min (Carga horária efetiva mês Maio)</t>
  </si>
  <si>
    <t>80 (Conforme Contrato)
21h30min (Carga horária efetiva mês Maio)</t>
  </si>
  <si>
    <t>80 (Conforme Contrato)
40h (Carga horária efetiva mês Maio)</t>
  </si>
  <si>
    <t>00414/2023</t>
  </si>
  <si>
    <t>Ireni Leitzke Carvalho</t>
  </si>
  <si>
    <t>648.484.930-72</t>
  </si>
  <si>
    <t>08/05/2023 a 09/11/2023</t>
  </si>
  <si>
    <t>003.443.390-25</t>
  </si>
  <si>
    <t>Lilian Vanussa Madruga de Tunes</t>
  </si>
  <si>
    <t>00389/2023</t>
  </si>
  <si>
    <t>08/05/2023 a 11/09/2023</t>
  </si>
  <si>
    <t>22/06/2022 a 30/06/2023</t>
  </si>
  <si>
    <t>Relação de Bolsistas Universidade Federal de Pelotas - Fundação Delfim Mendes Silveira - FDMS - PAGAMENTOS EM JUNHO/2023</t>
  </si>
  <si>
    <t>Relação de Bolsistas Universidade Federal de Pelotas - Fundação Delfim Mendes Silveira - FDMS - PAGAMENTOS EM JULHO/2023</t>
  </si>
  <si>
    <t>Desligamento 17 dias de julho</t>
  </si>
  <si>
    <t>01/11/2021 a 31/12/2023</t>
  </si>
  <si>
    <t>11/01/2021 a 31/12/2023</t>
  </si>
  <si>
    <t>00515/2023</t>
  </si>
  <si>
    <t>23/02/2022 a 31/07/2023</t>
  </si>
  <si>
    <t>80hrs (Conforme Contrato) e
38hrs (Conforme Segundo Termo Aditivo)</t>
  </si>
  <si>
    <t>5 (Conforme Contrato)
6 (Conforme Segundo Termo Aditivo)</t>
  </si>
  <si>
    <t>20hrs (Conforme Contrato) e
24hrs (Conforme Segundo Termo Aditivo)</t>
  </si>
  <si>
    <t>16 (Conforme Primeiro Termo Aditivo) e
7 (Conforme Segundo Termo Aditivo)</t>
  </si>
  <si>
    <t>64hrs (Conforme Primeiro Termo Aditivo) e
28hrs (Conforme Segundo Termo Aditivo)</t>
  </si>
  <si>
    <t>20 (Conforme Primeiro Termo Aditivo) e
9,5 (Conforme Segundo Termo Aditivo)</t>
  </si>
  <si>
    <t>11/04/2023 a 06/08/2023</t>
  </si>
  <si>
    <t>00543/2023</t>
  </si>
  <si>
    <t>Bruna Christofari Ceolin</t>
  </si>
  <si>
    <t>01/06/2023 a 31/07/2023</t>
  </si>
  <si>
    <t>60 (Conforme Contrato)
60h (Carga horária efetiva mês Junho)</t>
  </si>
  <si>
    <t>Desligamento 16 dias de julho</t>
  </si>
  <si>
    <t>Desligamento 11 dias de julho</t>
  </si>
  <si>
    <t>01/03/2022 a 02/09/2024</t>
  </si>
  <si>
    <t>10/04/2023 a 02/09/2024</t>
  </si>
  <si>
    <t>01/11/2021 a 02/09/2024</t>
  </si>
  <si>
    <t>27/03/2023 a 31/12/2023</t>
  </si>
  <si>
    <t>Proporcional a 1 dia do mês de junho</t>
  </si>
  <si>
    <t>01/06/2022 a 31/12/2024</t>
  </si>
  <si>
    <t>01/07/2021 a 31/12/2024</t>
  </si>
  <si>
    <t>985.045.920-49</t>
  </si>
  <si>
    <t>Alaize Drose Machado</t>
  </si>
  <si>
    <t>00826/2022</t>
  </si>
  <si>
    <t>462.375.340-91</t>
  </si>
  <si>
    <t>Liader da Silva Oliveira</t>
  </si>
  <si>
    <t xml:space="preserve">Engenheiro - Universidade Federal de Pelotas </t>
  </si>
  <si>
    <t>00071/2022</t>
  </si>
  <si>
    <t>005.828.060-03</t>
  </si>
  <si>
    <t>Marcelo Schramm</t>
  </si>
  <si>
    <t>00070/2022</t>
  </si>
  <si>
    <t>016.450.860-03</t>
  </si>
  <si>
    <t>Tiago Fouch Dias</t>
  </si>
  <si>
    <t>Servidor - Universidade Federal do Pampa</t>
  </si>
  <si>
    <t>00827/2022</t>
  </si>
  <si>
    <r>
      <t xml:space="preserve">Nº de horas </t>
    </r>
    <r>
      <rPr>
        <b/>
        <u val="single"/>
        <sz val="11"/>
        <rFont val="Arial"/>
        <family val="2"/>
      </rPr>
      <t xml:space="preserve">semanais </t>
    </r>
    <r>
      <rPr>
        <b/>
        <sz val="11"/>
        <rFont val="Arial"/>
        <family val="2"/>
      </rPr>
      <t xml:space="preserve">
dedicas ao projeto conforme contrato</t>
    </r>
  </si>
  <si>
    <r>
      <t>CT_16/2020_NEMC FDMS - Projeto Programa de Apoio ao Desenvolvimento, Inovação e Competividade no Setor da Construção Civil da Região Sul do Rio Grande do Sul -</t>
    </r>
    <r>
      <rPr>
        <b/>
        <sz val="11"/>
        <rFont val="Arial"/>
        <family val="2"/>
      </rPr>
      <t xml:space="preserve"> c/c 6.582-X </t>
    </r>
    <r>
      <rPr>
        <b/>
        <sz val="11"/>
        <color indexed="55"/>
        <rFont val="Arial"/>
        <family val="2"/>
      </rPr>
      <t xml:space="preserve"> Coordenadora Ângela Azevedo de Azevedo</t>
    </r>
  </si>
  <si>
    <r>
      <t xml:space="preserve">Nº de horas </t>
    </r>
    <r>
      <rPr>
        <b/>
        <u val="single"/>
        <sz val="11"/>
        <color indexed="55"/>
        <rFont val="Arial"/>
        <family val="2"/>
      </rPr>
      <t xml:space="preserve">semanais </t>
    </r>
    <r>
      <rPr>
        <b/>
        <sz val="11"/>
        <color indexed="55"/>
        <rFont val="Arial"/>
        <family val="2"/>
      </rPr>
      <t xml:space="preserve">
dedicas ao projeto conforme contrato</t>
    </r>
  </si>
  <si>
    <r>
      <t>CV_02/2020_CHASQUEIRO - Projeto Ações e Metas de Estudos, Inventário e Diagnóstico do Distrito de Irrigação do Chasqueiro (DIC) Arroio Grande/RS - c/c 43.721-2 Coordenad</t>
    </r>
    <r>
      <rPr>
        <b/>
        <sz val="11"/>
        <rFont val="Arial"/>
        <family val="2"/>
      </rPr>
      <t>or  Gilberto Loguercio Collares</t>
    </r>
  </si>
  <si>
    <r>
      <t>AC_02/2020_Biovet - Projeto Desenvolvimento de Vacinas Recombinantes Contra Clostridioses.  -</t>
    </r>
    <r>
      <rPr>
        <b/>
        <sz val="11"/>
        <rFont val="Arial"/>
        <family val="2"/>
      </rPr>
      <t xml:space="preserve"> c/c 6.685-0 </t>
    </r>
    <r>
      <rPr>
        <b/>
        <sz val="11"/>
        <color indexed="55"/>
        <rFont val="Arial"/>
        <family val="2"/>
      </rPr>
      <t xml:space="preserve"> Coordenador Fabrício Rochedo Conceição</t>
    </r>
  </si>
  <si>
    <t>942.717.980-53</t>
  </si>
  <si>
    <t xml:space="preserve">Vanessa Buttow Signorini </t>
  </si>
  <si>
    <t>Servidora - Instituto Federal Sul Rio Grandense</t>
  </si>
  <si>
    <t>00423/2022</t>
  </si>
  <si>
    <t>80 (Conforme Contrato)
66h (Carga horária efetiva mês Junho)</t>
  </si>
  <si>
    <t>15/09/2022 a 30/06/2026</t>
  </si>
  <si>
    <t>21/02/2022 a 30/06/2026</t>
  </si>
  <si>
    <t>80 (Conforme Contrato)
80h (Carga horária efetiva mês Junho)</t>
  </si>
  <si>
    <t>53hrs20min (Conforme Contrato)
26h (Carga horária efetiva mês Junho)</t>
  </si>
  <si>
    <t>02/12/2021 a 30/06/2026</t>
  </si>
  <si>
    <t>64 (Conforme Contrato)
06hrs30min (Carga horária efetiva mês Junho)</t>
  </si>
  <si>
    <t>80 (Conforme Contrato)
15hrs30min (Carga horária efetiva mês Junho)</t>
  </si>
  <si>
    <t>80 (Conforme Contrato)
40h (Carga horária efetiva mês Junho)</t>
  </si>
  <si>
    <t>80 (Conforme Contrato)
19h (Carga horária efetiva mês Junho)</t>
  </si>
  <si>
    <t>40 (Conforme Contrato)
4h (Carga horária efetiva mês Junho)</t>
  </si>
  <si>
    <t>16/05/2022 a 30/06/2026</t>
  </si>
  <si>
    <t>16/09/2022 a 30/06/2026</t>
  </si>
  <si>
    <t>23/09/2022 a 30/06/2026</t>
  </si>
  <si>
    <t>01/07/2022 a 30/06/2024</t>
  </si>
  <si>
    <r>
      <t xml:space="preserve">Nº de horas </t>
    </r>
    <r>
      <rPr>
        <b/>
        <u val="single"/>
        <sz val="11"/>
        <color indexed="55"/>
        <rFont val="Arial"/>
        <family val="2"/>
      </rPr>
      <t xml:space="preserve">semanais </t>
    </r>
    <r>
      <rPr>
        <b/>
        <sz val="11"/>
        <color indexed="55"/>
        <rFont val="Arial"/>
        <family val="2"/>
      </rPr>
      <t xml:space="preserve">
dedicas ao projeto conforme contrato</t>
    </r>
  </si>
  <si>
    <t>Docente  - Universidade Federal de Pelotas</t>
  </si>
  <si>
    <t>Relação de Bolsistas Universidade Federal de Pelotas - Fundação Delfim Mendes Silveira - FDMS - PAGAMENTOS EM AGOSTO/2023</t>
  </si>
  <si>
    <t>Milena Silveira Silveira</t>
  </si>
  <si>
    <t>033.646.020-18</t>
  </si>
  <si>
    <t>00632/2023</t>
  </si>
  <si>
    <t>06/06/2023 a 05/06/2024</t>
  </si>
  <si>
    <t>Proporcional a 25 dias do mês de julho</t>
  </si>
  <si>
    <t>Desligamento 7 dias de julho</t>
  </si>
  <si>
    <t>00633/2023</t>
  </si>
  <si>
    <t>Vinicius Spiering da Cruz</t>
  </si>
  <si>
    <t>455.292.918-64</t>
  </si>
  <si>
    <t>06/07/2023 a 05/07/2024</t>
  </si>
  <si>
    <t>23/05/2023 a 15/02/2024</t>
  </si>
  <si>
    <t>23/02/2022 a 15/09/2023</t>
  </si>
  <si>
    <t>16/05/2022 a 01/12/2023</t>
  </si>
  <si>
    <t>09/10/2022 a 01/12/2023</t>
  </si>
  <si>
    <t>TC_253/2023 - GESTÃO EM SAÚDE RIO GRANDE - "GESTÃO EM SAÚDE : PLANEJAMENTO, COORDENAÇÃO AVALIAÇÃO E MELHORIAS DAS AÇÕES E PROCESSOS DOS SERVIÇOS DE SAÚDE." - c/c  6.992-2- Coordenadora Isabel Cristina Rosa Barros Rasia</t>
  </si>
  <si>
    <t>00650/2023</t>
  </si>
  <si>
    <t>Proporcional a 21 dias do mês de julho</t>
  </si>
  <si>
    <t>10/07/2023 a 09/02/2024</t>
  </si>
  <si>
    <t>00648/2023</t>
  </si>
  <si>
    <t>10/07/2023 a 19/07/2024</t>
  </si>
  <si>
    <t>00656/2023</t>
  </si>
  <si>
    <t>00646/2023</t>
  </si>
  <si>
    <t>Samuel Vinicius Bonato</t>
  </si>
  <si>
    <t>Docente - Universidade Federal do Rio Grande</t>
  </si>
  <si>
    <t>10/07/2023 a 09/12/2023</t>
  </si>
  <si>
    <t>000.963.190-97</t>
  </si>
  <si>
    <t>00645/2023</t>
  </si>
  <si>
    <t>Desligamento 6 dias de agosto</t>
  </si>
  <si>
    <t>00615/2023</t>
  </si>
  <si>
    <t>21/07/2023 a 20/01/2024</t>
  </si>
  <si>
    <t>Proporcional a 10 dias do mês de julho</t>
  </si>
  <si>
    <t>00667/2023</t>
  </si>
  <si>
    <t>Doutorado em Ciência e Engenharia de Matériais</t>
  </si>
  <si>
    <t>00614/2023</t>
  </si>
  <si>
    <t>462.525.410-87</t>
  </si>
  <si>
    <t>01/07/2023 a 31/12/2023</t>
  </si>
  <si>
    <t>27/03/2023 a 21/12/2023</t>
  </si>
  <si>
    <t>00652/2023</t>
  </si>
  <si>
    <t>Camila Costa dos Santos</t>
  </si>
  <si>
    <t>021.016.970-25</t>
  </si>
  <si>
    <t>10/07/2023 a 09/10/2023</t>
  </si>
  <si>
    <t>00655/2023</t>
  </si>
  <si>
    <t>006.629.630-75</t>
  </si>
  <si>
    <t>Débora da Rosa Dias</t>
  </si>
  <si>
    <t>00653/2023</t>
  </si>
  <si>
    <t>Laiz Santos do Nascimento</t>
  </si>
  <si>
    <t>399.282.658-95</t>
  </si>
  <si>
    <t>00649/2023</t>
  </si>
  <si>
    <t>Giovana Parcianello</t>
  </si>
  <si>
    <t>033.630.930-98</t>
  </si>
  <si>
    <t>007.277.630-75</t>
  </si>
  <si>
    <t>Luiza Pereira Holbig</t>
  </si>
  <si>
    <t>00654/2023</t>
  </si>
  <si>
    <t>00647/2023</t>
  </si>
  <si>
    <t>009.517.040-52</t>
  </si>
  <si>
    <t>Rafaela Anacker Hermes</t>
  </si>
  <si>
    <t>04/02/2022 a 31/10/2023</t>
  </si>
  <si>
    <t>80 (Conforme Contrato)
80h (Carga horária efetiva mês Julho)</t>
  </si>
  <si>
    <t>80 (Conforme Contrato)
40h (Carga horária efetiva mês Julho)</t>
  </si>
  <si>
    <t>Relação de Bolsistas Universidade Federal de Pelotas - Fundação Delfim Mendes Silveira - FDMS - PAGAMENTOS EM SETEMBRO/2023</t>
  </si>
  <si>
    <t>Desligamento 4 dias de setembro</t>
  </si>
  <si>
    <t>Marcus Vinicius Ribeiro de Souza</t>
  </si>
  <si>
    <t>00861/2023</t>
  </si>
  <si>
    <t>16/08/2023 a 15/02/2024</t>
  </si>
  <si>
    <t>039.539.782-09</t>
  </si>
  <si>
    <t>Proporcional a 15 dias do mês de agosto</t>
  </si>
  <si>
    <t>09/02/2022 a 01/07/2024</t>
  </si>
  <si>
    <t>00876/2023</t>
  </si>
  <si>
    <t>046.036.840-02</t>
  </si>
  <si>
    <t>Mariana Rezende Cardoso</t>
  </si>
  <si>
    <t>Proporcional a 13 dias do mês de Agosto</t>
  </si>
  <si>
    <t>Medicina Veterinária</t>
  </si>
  <si>
    <t>23/02/2022 a 21/09/2023</t>
  </si>
  <si>
    <t>Proporcional a 29 dias do mês de agosto</t>
  </si>
  <si>
    <t>Desligamento 5 dias de setembro</t>
  </si>
  <si>
    <t>25/02/2023 a 31/10/2023</t>
  </si>
  <si>
    <t>00862/2023</t>
  </si>
  <si>
    <t>013.476.370-01</t>
  </si>
  <si>
    <t>Renan Castro Ferreira</t>
  </si>
  <si>
    <t>18/08/2023 a 17/09/2023</t>
  </si>
  <si>
    <t>Doutorado em Letras</t>
  </si>
  <si>
    <t>00816/2023</t>
  </si>
  <si>
    <t>036.739.720-06</t>
  </si>
  <si>
    <t>Riam Fagundes de Avila</t>
  </si>
  <si>
    <t>10/08/2023 a 09/10/2023</t>
  </si>
  <si>
    <t>Proporcional a 21 dias do mês de agosto</t>
  </si>
  <si>
    <t>00814/2023</t>
  </si>
  <si>
    <t>484.149.038-86</t>
  </si>
  <si>
    <t>Leonardo Bento Franco Modesto</t>
  </si>
  <si>
    <t>10/08/2023 a 09/08/2024</t>
  </si>
  <si>
    <t>00841/2023</t>
  </si>
  <si>
    <t>042.127.430-19</t>
  </si>
  <si>
    <t>Lyana Pintos Ramo</t>
  </si>
  <si>
    <t>11/08/2023 a 10/05/2024</t>
  </si>
  <si>
    <t>Proporcional a 20 dias do mês de agosto</t>
  </si>
  <si>
    <t>80 (Conforme Contrato)
80h (Carga horária efetiva mês Agosto)</t>
  </si>
  <si>
    <t>64 (Conforme Contrato)
30h30min (Carga horária efetiva mês Agosto)</t>
  </si>
  <si>
    <t>53h20min (Conforme Contrato)
37h (Carga horária efetiva mês Agosto)</t>
  </si>
  <si>
    <t>80 (Conforme Contrato)
40h (Carga horária efetiva mês Agosto)</t>
  </si>
  <si>
    <t>Desligamento 11 dias de setembro</t>
  </si>
  <si>
    <t>CT_12-2023_QUALIDADE DE SEMENTES - Controle de Qualidade de Sementes  - c/c 6.975-2 -  Coordenadora Lilian Vanussa Madruga de Tunes</t>
  </si>
  <si>
    <t xml:space="preserve">CT_54/2019_CURSO DE HERBOLOGIA - Projeto de Formação de Recursos Humanos e Extensão em Herbologia  - c/c 43529.5  Coordenador Edinalvo Rabaioli Camargo </t>
  </si>
  <si>
    <t>00840/2023</t>
  </si>
  <si>
    <t>035.681.880-23</t>
  </si>
  <si>
    <t>Guilherme de Oliveira Pagel</t>
  </si>
  <si>
    <t>Proporcional a 20 dias do mês de Agosto</t>
  </si>
  <si>
    <t>18/08/2023 a 09/05/2024</t>
  </si>
  <si>
    <t>11/10/2023 a 10/01/2024</t>
  </si>
  <si>
    <t xml:space="preserve">AP_09/2022_UV-C_INOVAAGRO - PROJETO DE DESENVOLVIMENTO DE TECNOLOGIA UV-C (222NM) PARA GRÃOS E FRUTOS PARA APLICAÇÃO INDUSTRIAL - c/c 6.823-3 - Coordenador Mauricio de Oliveira </t>
  </si>
  <si>
    <t>Aguardando recurso</t>
  </si>
  <si>
    <t>Relação de Bolsistas Universidade Federal de Pelotas - Fundação Delfim Mendes Silveira - FDMS - PAGAMENTOS EM OUTUBRO/2023</t>
  </si>
  <si>
    <t>14/04/2023 a 16/04/2024</t>
  </si>
  <si>
    <t>AP_BIOACTIVES_INOVAAGRO -  "Desenvolvimento de bioinsumo agrícola com efeito termo para utilização na agricultura e agropecuária." -7.162-5 - Coordenador Mauricio de Oliveira</t>
  </si>
  <si>
    <t>926.338.030-91</t>
  </si>
  <si>
    <t>00945/2023</t>
  </si>
  <si>
    <t>Eduardo Schimitt</t>
  </si>
  <si>
    <t>11/09/2023 a 10/08/2024</t>
  </si>
  <si>
    <t>Proporcional a 20 dias do mês de Setembro</t>
  </si>
  <si>
    <t>00953/2023</t>
  </si>
  <si>
    <t>003.442.210-24</t>
  </si>
  <si>
    <t>Elessandra da Rosa Zavareze</t>
  </si>
  <si>
    <t>00943/2023</t>
  </si>
  <si>
    <t>00944/2023</t>
  </si>
  <si>
    <t>Rodrigo Casquero Cunha</t>
  </si>
  <si>
    <t>005.851.970-08</t>
  </si>
  <si>
    <t>01/10/2020 a 15/02/2024</t>
  </si>
  <si>
    <t>Desligamento 21 dias de setembro</t>
  </si>
  <si>
    <t>Desligamento 27 dias de outubro</t>
  </si>
  <si>
    <t>07/04/2022 a 30/03/2024</t>
  </si>
  <si>
    <t>Otavio Pereira D'Avila</t>
  </si>
  <si>
    <t>Desligamento 19 dias de outubro</t>
  </si>
  <si>
    <t>00984/2023</t>
  </si>
  <si>
    <t>Thaina Dias Scholante</t>
  </si>
  <si>
    <t>036.854.090-18</t>
  </si>
  <si>
    <t>15/09/2023 a 15/03/2024</t>
  </si>
  <si>
    <t>17/04/2023 a 30/04/2023</t>
  </si>
  <si>
    <t>Proporcional a 16 dias do mês de setembro</t>
  </si>
  <si>
    <t>00620/2023</t>
  </si>
  <si>
    <t>Luciano Avila dos Santos</t>
  </si>
  <si>
    <t>961.004.350-04</t>
  </si>
  <si>
    <t>Técnico administrativo - Universidade Federal de Pelotas</t>
  </si>
  <si>
    <t>01/07/2023 a 01/12/2023</t>
  </si>
  <si>
    <t>CT_10-2023_HCV -  "ATENDIMENTO MÉDICO VETERINÁRIO NO HOSPITAL DE CLÍNICAS VETERINÁRIAS DA UFPEL." -6.963-9 - Coordenador Martielo Ivan Gehrcke</t>
  </si>
  <si>
    <t>Desligamento 17 dias de outubro</t>
  </si>
  <si>
    <t>1009/2023</t>
  </si>
  <si>
    <t>26/09/2023 a 26/09/2024</t>
  </si>
  <si>
    <t>Mestrado em Computação</t>
  </si>
  <si>
    <t>Proporcional a 5 dias do mês de setembro</t>
  </si>
  <si>
    <t>12/06/2022 a 30/06/2026</t>
  </si>
  <si>
    <t>571.796.110-34</t>
  </si>
  <si>
    <t>Eduardo Grala da Cunha</t>
  </si>
  <si>
    <t>00072/2022</t>
  </si>
  <si>
    <t>08/04/2022 a 30/06/2026</t>
  </si>
  <si>
    <t>64 (Conforme Contrato)
36 (Carga horária efetiva mês Setembro)</t>
  </si>
  <si>
    <t>44 (Conforme Contrato)
44 (Carga horária efetiva mês Setembro)</t>
  </si>
  <si>
    <t>80 (Conforme Contrato)
80h (Carga horária efetiva mês Setembro)</t>
  </si>
  <si>
    <t>64 (Conforme Contrato)
32h30min (Carga horária efetiva mês Agosto)</t>
  </si>
  <si>
    <t>64 (Conforme Contrato)
35h (Carga horária efetiva mês Setembro)</t>
  </si>
  <si>
    <t>53h20min (Conforme Contrato)
30h (Carga horária efetiva mês Setembro)</t>
  </si>
  <si>
    <t>64 (Conforme Contrato)
9h (Carga horária efetiva mês Setembro)</t>
  </si>
  <si>
    <t>80 (Conforme Contrato)
40h (Carga horária efetiva mês Setembro)</t>
  </si>
  <si>
    <t>80 (Conforme Contrato)
35h30min (Carga horária efetiva mês Setembro)</t>
  </si>
  <si>
    <t>04/10/203</t>
  </si>
  <si>
    <t xml:space="preserve"> 26/10/2023</t>
  </si>
  <si>
    <t>Relação de Bolsistas Universidade Federal de Pelotas - Fundação Delfim Mendes Silveira - FDMS - PAGAMENTOS EM NOVEMBRO/2023</t>
  </si>
  <si>
    <t>1054/2023</t>
  </si>
  <si>
    <t>Pablo Lima Pineyro</t>
  </si>
  <si>
    <t>Música Popular</t>
  </si>
  <si>
    <t>1055/2023</t>
  </si>
  <si>
    <t>Música - Piano</t>
  </si>
  <si>
    <t>Phelipe Cesar Moraes Lima</t>
  </si>
  <si>
    <t>Proporcional a 20 dias do mês de Outubro</t>
  </si>
  <si>
    <t>1017/2023</t>
  </si>
  <si>
    <t>Aline Pedroso Guterres</t>
  </si>
  <si>
    <t>109.XXX.XXX-XX</t>
  </si>
  <si>
    <t>162.XXX.XXX-XX</t>
  </si>
  <si>
    <t>600.XXX.XXX-XX</t>
  </si>
  <si>
    <t>014.XXX.XXX-XX</t>
  </si>
  <si>
    <t>026.XXX.XXX-XX</t>
  </si>
  <si>
    <t>033.XXX.XXX-XX</t>
  </si>
  <si>
    <t>025.XXX.XXX-XX</t>
  </si>
  <si>
    <t>926.XXX.XXX-XX</t>
  </si>
  <si>
    <t>003.XXX.XXX-XX</t>
  </si>
  <si>
    <t>005.XXX.XXX-XX</t>
  </si>
  <si>
    <t>1106/2023</t>
  </si>
  <si>
    <t>Maria Eduarda Contreira</t>
  </si>
  <si>
    <t>023.XXX.XXX-XX</t>
  </si>
  <si>
    <t>Proporcional a 12 dias do mês de Outubro</t>
  </si>
  <si>
    <t>919.XXX.XXX-XX</t>
  </si>
  <si>
    <t>087.XXX.XXX-XX</t>
  </si>
  <si>
    <t>953.XXX.XXX-XX</t>
  </si>
  <si>
    <t>AP_10/2023_CARGIL_INOVAAGRO -  "Desenvolvimento de tecnologia de diagnóstico baseado em termometria e medição de CO2 para monitoramento e controle de qualidade de grãos de soja" - 7.194-3 - Coordenador Mauricio de Oliveira</t>
  </si>
  <si>
    <t>1080/2023</t>
  </si>
  <si>
    <t>1046/2023</t>
  </si>
  <si>
    <t>1099/2023</t>
  </si>
  <si>
    <t>1081/2023</t>
  </si>
  <si>
    <t>996.XXX.XXX-XX</t>
  </si>
  <si>
    <t>Proporcional a 14 dias do mês de Outubro</t>
  </si>
  <si>
    <t>030.XXX.XXX-XX</t>
  </si>
  <si>
    <t>Pós-Doutorado em Ciência e Tecnologia de Alimentos</t>
  </si>
  <si>
    <t>Proporcional a 19 dias do mês de Outubro</t>
  </si>
  <si>
    <t>Mariane D'Avila Rosenthal</t>
  </si>
  <si>
    <t>513.XXX.XXX-XX</t>
  </si>
  <si>
    <t>40 hrs</t>
  </si>
  <si>
    <t>084.XXX.XXX-XX</t>
  </si>
  <si>
    <t>945.XXX.XXX-XX</t>
  </si>
  <si>
    <t>648.XXX.XXX-XX</t>
  </si>
  <si>
    <t>075.XXX.XXX-XX</t>
  </si>
  <si>
    <t>899.XXX.XXX-XX</t>
  </si>
  <si>
    <t>974.XXX.XXX-XX</t>
  </si>
  <si>
    <t>039.XXX.XXX-XX</t>
  </si>
  <si>
    <t>910.XXX.XXX-XX</t>
  </si>
  <si>
    <t>041.XXX.XXX-XX</t>
  </si>
  <si>
    <t>038.XXX.XXX-XX</t>
  </si>
  <si>
    <t>267.XXX.XXX-XX</t>
  </si>
  <si>
    <t>046.XXX.XXX-XX</t>
  </si>
  <si>
    <t>035.XXX.XXX-XX</t>
  </si>
  <si>
    <t>054.XXX.XXX-XX</t>
  </si>
  <si>
    <t>011.XXX.XXX-XX</t>
  </si>
  <si>
    <t>018.XXX.XXX-XX</t>
  </si>
  <si>
    <t>008.XXX.XXX-XX</t>
  </si>
  <si>
    <t>036.XXX.XXX-XX</t>
  </si>
  <si>
    <t>541.XXX.XXX-XX</t>
  </si>
  <si>
    <t>001.XXX.XXX-XX</t>
  </si>
  <si>
    <t>931.XXX.XXX-XX</t>
  </si>
  <si>
    <t>914.XXX.XXX-XX</t>
  </si>
  <si>
    <t>406.XXX.XXX-XX</t>
  </si>
  <si>
    <t>044.XXX.XXX-XX</t>
  </si>
  <si>
    <t>865.XXX.XXX-XX</t>
  </si>
  <si>
    <t>495.XXX.XXX-XX</t>
  </si>
  <si>
    <t>512.XXX.XXX-XX</t>
  </si>
  <si>
    <t>021.XXX.XXX-XX</t>
  </si>
  <si>
    <t>462.XXX.XXX-XX</t>
  </si>
  <si>
    <t>049.XXX.XXX-XX</t>
  </si>
  <si>
    <t>028.XXX.XXX-XX</t>
  </si>
  <si>
    <t>006.XXX.XXX-XX</t>
  </si>
  <si>
    <t>057.XXX.XXX-XX</t>
  </si>
  <si>
    <t>399.XXX.XXX-XX</t>
  </si>
  <si>
    <t>007.XXX.XXX-XX</t>
  </si>
  <si>
    <t>009.XXX.XXX-XX</t>
  </si>
  <si>
    <t>859.XXX.XXX-XX</t>
  </si>
  <si>
    <t>617.XXX.XXX-XX</t>
  </si>
  <si>
    <t>484.XXX.XXX-XX</t>
  </si>
  <si>
    <t>004.XXX.XXX-XX</t>
  </si>
  <si>
    <t>CT_27-2023_NUTRIÇÃO OVARIANO -  "Desenvolvimento de tecnologia de diagnóstico baseado em termometria e medição de CO2 para monitoramento e controle de qualidade de grãos de soja" - 6.976-0 - Coordenador Mauricio de Oliveira</t>
  </si>
  <si>
    <t>1004/2023</t>
  </si>
  <si>
    <t>Driele Neske Garcia</t>
  </si>
  <si>
    <t>Pós-Doutorado em Nutrição e Alimentos</t>
  </si>
  <si>
    <t>674.XXX.XXX-XX</t>
  </si>
  <si>
    <t>020.XXX.XXX-XX</t>
  </si>
  <si>
    <t>175.XXX.XXX-XX</t>
  </si>
  <si>
    <t>467.XXX.XXX-XX</t>
  </si>
  <si>
    <t>043.XXX.XXX-XX</t>
  </si>
  <si>
    <t>042.XXX.XXX-XX</t>
  </si>
  <si>
    <t>368.XXX.XXX-XX</t>
  </si>
  <si>
    <t>64 (Conforme Contrato)
6hrs30min (Carga horária efetiva mês Outubro)</t>
  </si>
  <si>
    <t>571.XXX.XXX-XX</t>
  </si>
  <si>
    <t>301.XXX.XXX-XX</t>
  </si>
  <si>
    <t>44 (Conforme Contrato)
44 (Carga horária efetiva mês Outubro)</t>
  </si>
  <si>
    <t>419.XXX.XXX-XX</t>
  </si>
  <si>
    <t>80 (Conforme Contrato)
80h (Carga horária efetiva mês Outubro)</t>
  </si>
  <si>
    <t>493.XXX.XXX-XX</t>
  </si>
  <si>
    <t>788.XXX.XXX-XX</t>
  </si>
  <si>
    <t>80 (Conforme Contrato)
40h (Carga horária efetiva mês Outubro)</t>
  </si>
  <si>
    <t>Desligamento 09 dias de novembro</t>
  </si>
  <si>
    <t>Desligamento 08 dias de novembro</t>
  </si>
  <si>
    <t>640.XXX.XXX-XX</t>
  </si>
  <si>
    <t>712.XXX.XXX-XX</t>
  </si>
  <si>
    <t>678.XXX.XXX-XX</t>
  </si>
  <si>
    <t>034.XXX.XXX-XX</t>
  </si>
  <si>
    <t>492.XXX.XXX-XX</t>
  </si>
  <si>
    <t>1071/2023</t>
  </si>
  <si>
    <t>Henrique Muller Dallmann</t>
  </si>
  <si>
    <t>012.XXX.XXX-XX</t>
  </si>
  <si>
    <t>40 HORAS</t>
  </si>
  <si>
    <t>Proporcional a 15 dias do mês de outubro</t>
  </si>
  <si>
    <t>936.XXX.XXX-XX</t>
  </si>
  <si>
    <t>981.XXX.XXX-XX</t>
  </si>
  <si>
    <t>995.XXX.XXX-XX</t>
  </si>
  <si>
    <t>017.XXX.XXX-XX</t>
  </si>
  <si>
    <t>032.XXX.XXX-XX</t>
  </si>
  <si>
    <t>975.XXX.XXX-XX</t>
  </si>
  <si>
    <t>022.XXX.XXX-XX</t>
  </si>
  <si>
    <t>024.XXX.XXX-XX</t>
  </si>
  <si>
    <t>019.XXX.XXX-XX</t>
  </si>
  <si>
    <t>040.XXX.XXX-XX</t>
  </si>
  <si>
    <t>818.XXX.XXX-XX</t>
  </si>
  <si>
    <t>704.XXX.XXX-XX</t>
  </si>
  <si>
    <t>Recebeu R$ 483,33</t>
  </si>
  <si>
    <t>Relação de Bolsistas Universidade Federal de Pelotas - Fundação Delfim Mendes Silveira - FDMS - PAGAMENTOS EM DEZEMBRO/2023</t>
  </si>
  <si>
    <t>1215/2023</t>
  </si>
  <si>
    <t>Vinicius Cury Berni</t>
  </si>
  <si>
    <t>Proporcional a 18 dias do mês de novembro</t>
  </si>
  <si>
    <t>752.XXX.XXX-XX</t>
  </si>
  <si>
    <t>1161/2023</t>
  </si>
  <si>
    <t>Proporcional a 21 dias do mês de novembro</t>
  </si>
  <si>
    <t>1235/2023</t>
  </si>
  <si>
    <t>Alexandre Thurow Bender</t>
  </si>
  <si>
    <t>Doutorado em Computação</t>
  </si>
  <si>
    <t>1284/2023</t>
  </si>
  <si>
    <t>Eduarda Rodrigues Saraiva</t>
  </si>
  <si>
    <t>048.XXX.XXX-XX</t>
  </si>
  <si>
    <t>Jornalismo</t>
  </si>
  <si>
    <t>Proporcional a 10 dias do mês de novembro</t>
  </si>
  <si>
    <t>1288/2023</t>
  </si>
  <si>
    <t>Franco Noronha Pereira</t>
  </si>
  <si>
    <t>Ciência da Computação</t>
  </si>
  <si>
    <t>1234/2023</t>
  </si>
  <si>
    <t>1285/2023</t>
  </si>
  <si>
    <t>Gustavo Henrique Roos</t>
  </si>
  <si>
    <t>1289/2023</t>
  </si>
  <si>
    <t>Rafael Mews Boeira</t>
  </si>
  <si>
    <t>1237/2023</t>
  </si>
  <si>
    <t>Tiago Thompsen Primo</t>
  </si>
  <si>
    <t>002.XXX.XXX-XX</t>
  </si>
  <si>
    <t>1287/2023</t>
  </si>
  <si>
    <t>Ulian Gabriel Ramires</t>
  </si>
  <si>
    <t>051.XXX.XXX-XX</t>
  </si>
  <si>
    <t>CT_29-2023_MENINAS NA CIENCIA -  "Meninas na ciência: O uso de temas motivadores para atrair novos talentos para a química" - 7.174-9 - Coordenador Marcia Foster Mesko</t>
  </si>
  <si>
    <t>Rafaela do Carmo Borges</t>
  </si>
  <si>
    <t>Pós-Graduação em Alunos Especiais</t>
  </si>
  <si>
    <t>Proporcional a 17 dias do mês de novembro</t>
  </si>
  <si>
    <t>985.XXX.XXX-XX</t>
  </si>
  <si>
    <t>80 (Conforme Contrato)
80 (Carga horária efetiva mês Novembro)</t>
  </si>
  <si>
    <t>44 (Conforme Contrato)
44 (Carga horária efetiva mês Novembro)</t>
  </si>
  <si>
    <t>80 (Conforme Contrato)
7hrs30min (Carga horária efetiva mês Novembro)</t>
  </si>
  <si>
    <t>3.65</t>
  </si>
  <si>
    <t>80 (Conforme Contrato)
80h (Carga horária efetiva mês Novembro)</t>
  </si>
  <si>
    <t>Daniela da Rosa Cursio</t>
  </si>
  <si>
    <t>958.XXX.XXX-XX</t>
  </si>
  <si>
    <t>00421/2022</t>
  </si>
  <si>
    <t>40 (Conforme Contrato)
06h (Carga horária efetiva mês Novembro)</t>
  </si>
  <si>
    <t>620.XXX.XXX-XX</t>
  </si>
  <si>
    <t>64 (Conforme Contrato)
07hrs30min (Carga horária efetiva mês Novembro)</t>
  </si>
  <si>
    <t>53hrs20min (Conforme Contrato)
53hrs (Carga horária efetiva mês Novembro)</t>
  </si>
  <si>
    <t>64 (Conforme Contrato)
12hrs30min (Carga horária efetiva mês Novembro)</t>
  </si>
  <si>
    <t>80 (Conforme Contrato)
40h (Carga horária efetiva mês Novembro)</t>
  </si>
  <si>
    <t>016.XXX.XXX-XX</t>
  </si>
  <si>
    <t>80 (Conforme Contrato)
35hrs30min (Carga horária efetiva mês Novembro)</t>
  </si>
  <si>
    <t>942.XXX.XXX-XX</t>
  </si>
  <si>
    <t>40 (Conforme Contrato)
16hrs (Carga horária efetiva mês Novembro)</t>
  </si>
  <si>
    <t>1216/2023</t>
  </si>
  <si>
    <t>Desligamento 11 dias de dezembro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</si>
</sst>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 &quot;* #,##0.00_-;&quot;-R$ &quot;* #,##0.00_-;_-&quot;R$ &quot;* \-??_-;_-@_-"/>
    <numFmt numFmtId="165" formatCode="m/d/yyyy"/>
    <numFmt numFmtId="166" formatCode="[$-416]dddd\,\ d&quot; de &quot;mmmm&quot; de &quot;yyyy"/>
    <numFmt numFmtId="167" formatCode="mmm/yyyy"/>
    <numFmt numFmtId="168" formatCode="&quot;Sim&quot;;&quot;Sim&quot;;&quot;Não&quot;"/>
    <numFmt numFmtId="169" formatCode="&quot;Verdadeiro&quot;;&quot;Verdadeiro&quot;;&quot;Falso&quot;"/>
    <numFmt numFmtId="170" formatCode="&quot;Ativado&quot;;&quot;Ativado&quot;;&quot;Desativado&quot;"/>
    <numFmt numFmtId="171" formatCode="[$€-2]\ #,##0.00_);[Red]\([$€-2]\ #,##0.00\)"/>
    <numFmt numFmtId="172" formatCode="&quot;R$&quot;\ #,##0.00"/>
    <numFmt numFmtId="173" formatCode="[$-F400]h:mm:ss\ AM/PM"/>
    <numFmt numFmtId="174" formatCode="[$-416]mmm\-yy;@"/>
    <numFmt numFmtId="175" formatCode="00000"/>
  </numFmts>
  <fonts count="67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sz val="10"/>
      <color indexed="55"/>
      <name val="Calibri"/>
      <family val="2"/>
    </font>
    <font>
      <b/>
      <u val="single"/>
      <sz val="10"/>
      <color indexed="55"/>
      <name val="Calibri"/>
      <family val="2"/>
    </font>
    <font>
      <b/>
      <sz val="16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55"/>
      <name val="Arial"/>
      <family val="2"/>
    </font>
    <font>
      <b/>
      <u val="single"/>
      <sz val="11"/>
      <name val="Arial"/>
      <family val="2"/>
    </font>
    <font>
      <b/>
      <u val="single"/>
      <sz val="11"/>
      <color indexed="55"/>
      <name val="Arial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34"/>
      <name val="Calibri"/>
      <family val="2"/>
    </font>
    <font>
      <sz val="11"/>
      <color indexed="44"/>
      <name val="Calibri"/>
      <family val="2"/>
    </font>
    <font>
      <sz val="11"/>
      <color indexed="34"/>
      <name val="Calibri"/>
      <family val="2"/>
    </font>
    <font>
      <sz val="11"/>
      <color indexed="54"/>
      <name val="Calibri"/>
      <family val="2"/>
    </font>
    <font>
      <u val="single"/>
      <sz val="11"/>
      <color indexed="22"/>
      <name val="Calibri"/>
      <family val="2"/>
    </font>
    <font>
      <u val="single"/>
      <sz val="11"/>
      <color indexed="17"/>
      <name val="Calibri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0"/>
      <color indexed="55"/>
      <name val="Calibri"/>
      <family val="2"/>
    </font>
    <font>
      <sz val="10"/>
      <color indexed="45"/>
      <name val="Calibri"/>
      <family val="2"/>
    </font>
    <font>
      <sz val="11"/>
      <color indexed="55"/>
      <name val="Arial"/>
      <family val="2"/>
    </font>
    <font>
      <b/>
      <sz val="11"/>
      <color indexed="34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Border="0" applyProtection="0">
      <alignment/>
    </xf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49" fillId="21" borderId="5" applyNumberFormat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39">
    <xf numFmtId="0" fontId="0" fillId="0" borderId="0" xfId="0" applyAlignment="1">
      <alignment/>
    </xf>
    <xf numFmtId="0" fontId="56" fillId="33" borderId="0" xfId="0" applyFont="1" applyFill="1" applyAlignment="1">
      <alignment vertical="center"/>
    </xf>
    <xf numFmtId="0" fontId="56" fillId="33" borderId="0" xfId="0" applyFont="1" applyFill="1" applyAlignment="1">
      <alignment horizontal="center" vertical="center"/>
    </xf>
    <xf numFmtId="43" fontId="56" fillId="33" borderId="0" xfId="65" applyFont="1" applyFill="1" applyAlignment="1">
      <alignment vertical="center"/>
    </xf>
    <xf numFmtId="0" fontId="4" fillId="16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57" fillId="16" borderId="10" xfId="0" applyFont="1" applyFill="1" applyBorder="1" applyAlignment="1">
      <alignment horizontal="center" vertical="center" wrapText="1"/>
    </xf>
    <xf numFmtId="43" fontId="57" fillId="16" borderId="10" xfId="65" applyFont="1" applyFill="1" applyBorder="1" applyAlignment="1">
      <alignment horizontal="center" vertical="center" wrapText="1"/>
    </xf>
    <xf numFmtId="14" fontId="4" fillId="16" borderId="10" xfId="0" applyNumberFormat="1" applyFont="1" applyFill="1" applyBorder="1" applyAlignment="1">
      <alignment horizontal="center" vertical="center" wrapText="1"/>
    </xf>
    <xf numFmtId="14" fontId="58" fillId="0" borderId="0" xfId="0" applyNumberFormat="1" applyFont="1" applyFill="1" applyAlignment="1">
      <alignment vertical="center"/>
    </xf>
    <xf numFmtId="14" fontId="57" fillId="16" borderId="10" xfId="0" applyNumberFormat="1" applyFont="1" applyFill="1" applyBorder="1" applyAlignment="1">
      <alignment horizontal="center" vertical="center" wrapText="1"/>
    </xf>
    <xf numFmtId="43" fontId="4" fillId="16" borderId="10" xfId="65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/>
    </xf>
    <xf numFmtId="43" fontId="59" fillId="34" borderId="10" xfId="65" applyFont="1" applyFill="1" applyBorder="1" applyAlignment="1">
      <alignment horizontal="center" vertical="center" wrapText="1"/>
    </xf>
    <xf numFmtId="14" fontId="59" fillId="34" borderId="10" xfId="0" applyNumberFormat="1" applyFont="1" applyFill="1" applyBorder="1" applyAlignment="1">
      <alignment horizontal="center" vertical="center" wrapText="1"/>
    </xf>
    <xf numFmtId="17" fontId="3" fillId="34" borderId="10" xfId="0" applyNumberFormat="1" applyFont="1" applyFill="1" applyBorder="1" applyAlignment="1">
      <alignment horizontal="center" vertical="center" wrapText="1"/>
    </xf>
    <xf numFmtId="2" fontId="59" fillId="34" borderId="10" xfId="57" applyNumberFormat="1" applyFont="1" applyFill="1" applyBorder="1" applyAlignment="1">
      <alignment horizontal="center" vertical="center" wrapText="1"/>
      <protection/>
    </xf>
    <xf numFmtId="0" fontId="3" fillId="34" borderId="11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6" fillId="33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43" fontId="59" fillId="34" borderId="10" xfId="65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 wrapText="1"/>
    </xf>
    <xf numFmtId="0" fontId="56" fillId="34" borderId="11" xfId="0" applyFont="1" applyFill="1" applyBorder="1" applyAlignment="1">
      <alignment vertical="center"/>
    </xf>
    <xf numFmtId="0" fontId="56" fillId="34" borderId="0" xfId="0" applyFont="1" applyFill="1" applyBorder="1" applyAlignment="1">
      <alignment vertical="center"/>
    </xf>
    <xf numFmtId="0" fontId="57" fillId="34" borderId="10" xfId="0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vertical="center"/>
    </xf>
    <xf numFmtId="0" fontId="59" fillId="34" borderId="0" xfId="0" applyFont="1" applyFill="1" applyBorder="1" applyAlignment="1">
      <alignment vertical="center"/>
    </xf>
    <xf numFmtId="0" fontId="4" fillId="34" borderId="11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43" fontId="3" fillId="34" borderId="10" xfId="65" applyFont="1" applyFill="1" applyBorder="1" applyAlignment="1">
      <alignment vertical="center"/>
    </xf>
    <xf numFmtId="0" fontId="0" fillId="34" borderId="0" xfId="0" applyFont="1" applyFill="1" applyAlignment="1">
      <alignment/>
    </xf>
    <xf numFmtId="0" fontId="60" fillId="33" borderId="0" xfId="0" applyFont="1" applyFill="1" applyAlignment="1">
      <alignment vertical="center"/>
    </xf>
    <xf numFmtId="0" fontId="61" fillId="0" borderId="0" xfId="0" applyFont="1" applyAlignment="1">
      <alignment/>
    </xf>
    <xf numFmtId="0" fontId="4" fillId="34" borderId="10" xfId="0" applyFont="1" applyFill="1" applyBorder="1" applyAlignment="1">
      <alignment horizontal="center" vertical="center"/>
    </xf>
    <xf numFmtId="0" fontId="59" fillId="34" borderId="0" xfId="0" applyFont="1" applyFill="1" applyBorder="1" applyAlignment="1">
      <alignment horizontal="center" vertical="center" wrapText="1"/>
    </xf>
    <xf numFmtId="43" fontId="59" fillId="34" borderId="0" xfId="65" applyFont="1" applyFill="1" applyBorder="1" applyAlignment="1">
      <alignment horizontal="center" vertical="center" wrapText="1"/>
    </xf>
    <xf numFmtId="14" fontId="3" fillId="34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59" fillId="34" borderId="10" xfId="65" applyNumberFormat="1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left" vertical="center" wrapText="1"/>
    </xf>
    <xf numFmtId="43" fontId="3" fillId="34" borderId="10" xfId="65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vertical="center"/>
    </xf>
    <xf numFmtId="2" fontId="59" fillId="34" borderId="10" xfId="57" applyNumberFormat="1" applyFont="1" applyFill="1" applyBorder="1" applyAlignment="1">
      <alignment horizontal="center" vertical="center" wrapText="1"/>
      <protection/>
    </xf>
    <xf numFmtId="43" fontId="3" fillId="34" borderId="10" xfId="65" applyNumberFormat="1" applyFont="1" applyFill="1" applyBorder="1" applyAlignment="1">
      <alignment horizontal="center" vertical="center" wrapText="1"/>
    </xf>
    <xf numFmtId="0" fontId="59" fillId="34" borderId="10" xfId="0" applyFont="1" applyFill="1" applyBorder="1" applyAlignment="1">
      <alignment horizontal="center" vertical="center" wrapText="1"/>
    </xf>
    <xf numFmtId="43" fontId="59" fillId="34" borderId="10" xfId="0" applyNumberFormat="1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14" fontId="0" fillId="34" borderId="0" xfId="0" applyNumberFormat="1" applyFill="1" applyAlignment="1">
      <alignment vertical="center"/>
    </xf>
    <xf numFmtId="14" fontId="0" fillId="34" borderId="10" xfId="0" applyNumberFormat="1" applyFill="1" applyBorder="1" applyAlignment="1">
      <alignment vertical="center"/>
    </xf>
    <xf numFmtId="0" fontId="10" fillId="34" borderId="0" xfId="0" applyFont="1" applyFill="1" applyAlignment="1">
      <alignment/>
    </xf>
    <xf numFmtId="0" fontId="0" fillId="34" borderId="0" xfId="0" applyFont="1" applyFill="1" applyAlignment="1">
      <alignment horizontal="center" vertical="center"/>
    </xf>
    <xf numFmtId="43" fontId="3" fillId="34" borderId="10" xfId="65" applyFont="1" applyFill="1" applyBorder="1" applyAlignment="1">
      <alignment horizontal="center" vertical="center"/>
    </xf>
    <xf numFmtId="0" fontId="59" fillId="34" borderId="10" xfId="57" applyNumberFormat="1" applyFont="1" applyFill="1" applyBorder="1" applyAlignment="1">
      <alignment horizontal="center" vertical="center" wrapText="1"/>
      <protection/>
    </xf>
    <xf numFmtId="0" fontId="59" fillId="34" borderId="10" xfId="0" applyNumberFormat="1" applyFont="1" applyFill="1" applyBorder="1" applyAlignment="1">
      <alignment horizontal="center" vertical="center" wrapText="1"/>
    </xf>
    <xf numFmtId="43" fontId="3" fillId="34" borderId="0" xfId="65" applyFont="1" applyFill="1" applyBorder="1" applyAlignment="1">
      <alignment horizontal="center" vertical="center" wrapText="1"/>
    </xf>
    <xf numFmtId="17" fontId="3" fillId="34" borderId="0" xfId="0" applyNumberFormat="1" applyFont="1" applyFill="1" applyBorder="1" applyAlignment="1">
      <alignment horizontal="center" vertical="center" wrapText="1"/>
    </xf>
    <xf numFmtId="43" fontId="59" fillId="34" borderId="10" xfId="65" applyNumberFormat="1" applyFont="1" applyFill="1" applyBorder="1" applyAlignment="1">
      <alignment horizontal="center" vertical="center" wrapText="1"/>
    </xf>
    <xf numFmtId="43" fontId="59" fillId="34" borderId="10" xfId="65" applyNumberFormat="1" applyFont="1" applyFill="1" applyBorder="1" applyAlignment="1">
      <alignment vertical="center" wrapText="1"/>
    </xf>
    <xf numFmtId="167" fontId="59" fillId="34" borderId="10" xfId="0" applyNumberFormat="1" applyFont="1" applyFill="1" applyBorder="1" applyAlignment="1">
      <alignment horizontal="center" vertical="center" wrapText="1"/>
    </xf>
    <xf numFmtId="14" fontId="3" fillId="34" borderId="10" xfId="0" applyNumberFormat="1" applyFont="1" applyFill="1" applyBorder="1" applyAlignment="1">
      <alignment vertical="center" wrapText="1"/>
    </xf>
    <xf numFmtId="14" fontId="0" fillId="34" borderId="0" xfId="0" applyNumberFormat="1" applyFont="1" applyFill="1" applyAlignment="1">
      <alignment horizontal="center" vertical="center"/>
    </xf>
    <xf numFmtId="14" fontId="0" fillId="34" borderId="10" xfId="0" applyNumberFormat="1" applyFont="1" applyFill="1" applyBorder="1" applyAlignment="1">
      <alignment horizontal="center" vertical="center"/>
    </xf>
    <xf numFmtId="14" fontId="0" fillId="34" borderId="0" xfId="0" applyNumberFormat="1" applyFill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vertical="center"/>
    </xf>
    <xf numFmtId="17" fontId="59" fillId="34" borderId="10" xfId="0" applyNumberFormat="1" applyFont="1" applyFill="1" applyBorder="1" applyAlignment="1">
      <alignment horizontal="center" vertical="center" wrapText="1"/>
    </xf>
    <xf numFmtId="14" fontId="0" fillId="34" borderId="10" xfId="0" applyNumberForma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62" fillId="0" borderId="0" xfId="0" applyFont="1" applyAlignment="1">
      <alignment/>
    </xf>
    <xf numFmtId="14" fontId="62" fillId="34" borderId="10" xfId="0" applyNumberFormat="1" applyFont="1" applyFill="1" applyBorder="1" applyAlignment="1">
      <alignment horizontal="center" vertical="center"/>
    </xf>
    <xf numFmtId="0" fontId="6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3" fillId="0" borderId="11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4" fillId="16" borderId="10" xfId="0" applyFont="1" applyFill="1" applyBorder="1" applyAlignment="1">
      <alignment horizontal="center" vertical="center" wrapText="1"/>
    </xf>
    <xf numFmtId="43" fontId="14" fillId="16" borderId="10" xfId="65" applyFont="1" applyFill="1" applyBorder="1" applyAlignment="1">
      <alignment horizontal="center" vertical="center" wrapText="1"/>
    </xf>
    <xf numFmtId="14" fontId="63" fillId="16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43" fontId="13" fillId="34" borderId="10" xfId="65" applyFont="1" applyFill="1" applyBorder="1" applyAlignment="1">
      <alignment vertical="center"/>
    </xf>
    <xf numFmtId="43" fontId="64" fillId="34" borderId="10" xfId="65" applyFont="1" applyFill="1" applyBorder="1" applyAlignment="1">
      <alignment horizontal="center" vertical="center"/>
    </xf>
    <xf numFmtId="17" fontId="13" fillId="34" borderId="10" xfId="0" applyNumberFormat="1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/>
    </xf>
    <xf numFmtId="0" fontId="13" fillId="34" borderId="11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center"/>
    </xf>
    <xf numFmtId="14" fontId="14" fillId="16" borderId="10" xfId="0" applyNumberFormat="1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43" fontId="64" fillId="34" borderId="10" xfId="65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0" fontId="63" fillId="16" borderId="10" xfId="0" applyFont="1" applyFill="1" applyBorder="1" applyAlignment="1">
      <alignment horizontal="center" vertical="center" wrapText="1"/>
    </xf>
    <xf numFmtId="43" fontId="63" fillId="16" borderId="10" xfId="65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14" fontId="13" fillId="34" borderId="10" xfId="0" applyNumberFormat="1" applyFont="1" applyFill="1" applyBorder="1" applyAlignment="1">
      <alignment horizontal="center" vertical="center" wrapText="1"/>
    </xf>
    <xf numFmtId="2" fontId="64" fillId="34" borderId="10" xfId="57" applyNumberFormat="1" applyFont="1" applyFill="1" applyBorder="1" applyAlignment="1">
      <alignment horizontal="center" vertical="center" wrapText="1"/>
      <protection/>
    </xf>
    <xf numFmtId="0" fontId="62" fillId="34" borderId="11" xfId="0" applyFont="1" applyFill="1" applyBorder="1" applyAlignment="1">
      <alignment vertical="center"/>
    </xf>
    <xf numFmtId="0" fontId="62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center" vertical="center" wrapText="1"/>
    </xf>
    <xf numFmtId="43" fontId="13" fillId="34" borderId="0" xfId="65" applyFont="1" applyFill="1" applyBorder="1" applyAlignment="1">
      <alignment horizontal="center" vertical="center" wrapText="1"/>
    </xf>
    <xf numFmtId="14" fontId="13" fillId="34" borderId="0" xfId="0" applyNumberFormat="1" applyFont="1" applyFill="1" applyBorder="1" applyAlignment="1">
      <alignment horizontal="center" vertical="center" wrapText="1"/>
    </xf>
    <xf numFmtId="17" fontId="13" fillId="34" borderId="0" xfId="0" applyNumberFormat="1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4" fillId="34" borderId="11" xfId="0" applyFont="1" applyFill="1" applyBorder="1" applyAlignment="1">
      <alignment vertical="center"/>
    </xf>
    <xf numFmtId="0" fontId="64" fillId="34" borderId="0" xfId="0" applyFont="1" applyFill="1" applyBorder="1" applyAlignment="1">
      <alignment vertical="center"/>
    </xf>
    <xf numFmtId="167" fontId="64" fillId="34" borderId="10" xfId="0" applyNumberFormat="1" applyFont="1" applyFill="1" applyBorder="1" applyAlignment="1">
      <alignment horizontal="center" vertical="center" wrapText="1"/>
    </xf>
    <xf numFmtId="17" fontId="64" fillId="34" borderId="10" xfId="0" applyNumberFormat="1" applyFont="1" applyFill="1" applyBorder="1" applyAlignment="1">
      <alignment horizontal="center" vertical="center" wrapText="1"/>
    </xf>
    <xf numFmtId="43" fontId="13" fillId="34" borderId="10" xfId="65" applyFont="1" applyFill="1" applyBorder="1" applyAlignment="1">
      <alignment horizontal="center" vertical="center" wrapText="1"/>
    </xf>
    <xf numFmtId="14" fontId="64" fillId="34" borderId="10" xfId="0" applyNumberFormat="1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left" vertical="center" wrapText="1"/>
    </xf>
    <xf numFmtId="0" fontId="64" fillId="34" borderId="10" xfId="65" applyNumberFormat="1" applyFont="1" applyFill="1" applyBorder="1" applyAlignment="1">
      <alignment horizontal="center" vertical="center" wrapText="1"/>
    </xf>
    <xf numFmtId="0" fontId="14" fillId="34" borderId="0" xfId="0" applyFont="1" applyFill="1" applyAlignment="1">
      <alignment horizontal="center" vertical="center"/>
    </xf>
    <xf numFmtId="0" fontId="13" fillId="34" borderId="0" xfId="0" applyFont="1" applyFill="1" applyAlignment="1">
      <alignment vertical="center"/>
    </xf>
    <xf numFmtId="0" fontId="14" fillId="34" borderId="11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/>
    </xf>
    <xf numFmtId="43" fontId="64" fillId="34" borderId="10" xfId="65" applyNumberFormat="1" applyFont="1" applyFill="1" applyBorder="1" applyAlignment="1">
      <alignment horizontal="center" vertical="center" wrapText="1"/>
    </xf>
    <xf numFmtId="0" fontId="62" fillId="34" borderId="11" xfId="0" applyFont="1" applyFill="1" applyBorder="1" applyAlignment="1">
      <alignment horizontal="center" vertical="center"/>
    </xf>
    <xf numFmtId="0" fontId="62" fillId="34" borderId="0" xfId="0" applyFont="1" applyFill="1" applyBorder="1" applyAlignment="1">
      <alignment horizontal="center" vertical="center"/>
    </xf>
    <xf numFmtId="0" fontId="64" fillId="34" borderId="10" xfId="57" applyNumberFormat="1" applyFont="1" applyFill="1" applyBorder="1" applyAlignment="1">
      <alignment horizontal="center" vertical="center" wrapText="1"/>
      <protection/>
    </xf>
    <xf numFmtId="0" fontId="65" fillId="34" borderId="10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horizontal="center" vertical="center"/>
    </xf>
    <xf numFmtId="0" fontId="62" fillId="34" borderId="10" xfId="0" applyFont="1" applyFill="1" applyBorder="1" applyAlignment="1">
      <alignment vertical="center"/>
    </xf>
    <xf numFmtId="43" fontId="13" fillId="34" borderId="10" xfId="65" applyNumberFormat="1" applyFont="1" applyFill="1" applyBorder="1" applyAlignment="1">
      <alignment horizontal="center" vertical="center" wrapText="1"/>
    </xf>
    <xf numFmtId="43" fontId="64" fillId="34" borderId="10" xfId="0" applyNumberFormat="1" applyFont="1" applyFill="1" applyBorder="1" applyAlignment="1">
      <alignment horizontal="center" vertical="center" wrapText="1"/>
    </xf>
    <xf numFmtId="14" fontId="62" fillId="34" borderId="0" xfId="0" applyNumberFormat="1" applyFont="1" applyFill="1" applyAlignment="1">
      <alignment horizontal="center" vertical="center"/>
    </xf>
    <xf numFmtId="2" fontId="13" fillId="34" borderId="10" xfId="65" applyNumberFormat="1" applyFont="1" applyFill="1" applyBorder="1" applyAlignment="1">
      <alignment vertical="center"/>
    </xf>
    <xf numFmtId="0" fontId="62" fillId="0" borderId="12" xfId="0" applyFont="1" applyBorder="1" applyAlignment="1">
      <alignment/>
    </xf>
    <xf numFmtId="0" fontId="63" fillId="16" borderId="13" xfId="0" applyFont="1" applyFill="1" applyBorder="1" applyAlignment="1">
      <alignment horizontal="center" vertical="center" wrapText="1"/>
    </xf>
    <xf numFmtId="43" fontId="63" fillId="16" borderId="13" xfId="65" applyFont="1" applyFill="1" applyBorder="1" applyAlignment="1">
      <alignment horizontal="center" vertical="center" wrapText="1"/>
    </xf>
    <xf numFmtId="14" fontId="14" fillId="16" borderId="13" xfId="0" applyNumberFormat="1" applyFont="1" applyFill="1" applyBorder="1" applyAlignment="1">
      <alignment horizontal="center" vertical="center" wrapText="1"/>
    </xf>
    <xf numFmtId="0" fontId="14" fillId="16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62" fillId="0" borderId="14" xfId="0" applyFont="1" applyBorder="1" applyAlignment="1">
      <alignment/>
    </xf>
    <xf numFmtId="0" fontId="62" fillId="34" borderId="15" xfId="0" applyFont="1" applyFill="1" applyBorder="1" applyAlignment="1">
      <alignment/>
    </xf>
    <xf numFmtId="0" fontId="62" fillId="34" borderId="16" xfId="0" applyFont="1" applyFill="1" applyBorder="1" applyAlignment="1">
      <alignment vertical="center"/>
    </xf>
    <xf numFmtId="0" fontId="13" fillId="34" borderId="16" xfId="0" applyFont="1" applyFill="1" applyBorder="1" applyAlignment="1">
      <alignment horizontal="center" vertical="center" wrapText="1"/>
    </xf>
    <xf numFmtId="43" fontId="13" fillId="34" borderId="16" xfId="65" applyFont="1" applyFill="1" applyBorder="1" applyAlignment="1">
      <alignment horizontal="center" vertical="center" wrapText="1"/>
    </xf>
    <xf numFmtId="14" fontId="13" fillId="34" borderId="16" xfId="0" applyNumberFormat="1" applyFont="1" applyFill="1" applyBorder="1" applyAlignment="1">
      <alignment horizontal="center" vertical="center" wrapText="1"/>
    </xf>
    <xf numFmtId="17" fontId="13" fillId="34" borderId="16" xfId="0" applyNumberFormat="1" applyFont="1" applyFill="1" applyBorder="1" applyAlignment="1">
      <alignment horizontal="center" vertical="center" wrapText="1"/>
    </xf>
    <xf numFmtId="2" fontId="64" fillId="34" borderId="16" xfId="57" applyNumberFormat="1" applyFont="1" applyFill="1" applyBorder="1" applyAlignment="1">
      <alignment horizontal="center" vertical="center" wrapText="1"/>
      <protection/>
    </xf>
    <xf numFmtId="0" fontId="64" fillId="34" borderId="16" xfId="0" applyFont="1" applyFill="1" applyBorder="1" applyAlignment="1">
      <alignment horizontal="center" vertical="center" wrapText="1"/>
    </xf>
    <xf numFmtId="0" fontId="14" fillId="34" borderId="16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vertical="center"/>
    </xf>
    <xf numFmtId="0" fontId="13" fillId="34" borderId="17" xfId="0" applyFont="1" applyFill="1" applyBorder="1" applyAlignment="1">
      <alignment vertical="center"/>
    </xf>
    <xf numFmtId="0" fontId="62" fillId="34" borderId="17" xfId="0" applyFont="1" applyFill="1" applyBorder="1" applyAlignment="1">
      <alignment vertical="center"/>
    </xf>
    <xf numFmtId="0" fontId="62" fillId="34" borderId="17" xfId="0" applyFont="1" applyFill="1" applyBorder="1" applyAlignment="1">
      <alignment/>
    </xf>
    <xf numFmtId="0" fontId="13" fillId="36" borderId="10" xfId="0" applyFont="1" applyFill="1" applyBorder="1" applyAlignment="1">
      <alignment horizontal="center" vertical="center" wrapText="1"/>
    </xf>
    <xf numFmtId="43" fontId="13" fillId="36" borderId="10" xfId="65" applyFont="1" applyFill="1" applyBorder="1" applyAlignment="1">
      <alignment horizontal="center" vertical="center" wrapText="1"/>
    </xf>
    <xf numFmtId="14" fontId="62" fillId="36" borderId="10" xfId="0" applyNumberFormat="1" applyFont="1" applyFill="1" applyBorder="1" applyAlignment="1">
      <alignment horizontal="center" vertical="center" wrapText="1"/>
    </xf>
    <xf numFmtId="0" fontId="14" fillId="36" borderId="0" xfId="0" applyFont="1" applyFill="1" applyAlignment="1">
      <alignment horizontal="center" vertical="center"/>
    </xf>
    <xf numFmtId="0" fontId="13" fillId="36" borderId="0" xfId="0" applyFont="1" applyFill="1" applyAlignment="1">
      <alignment vertical="center"/>
    </xf>
    <xf numFmtId="0" fontId="62" fillId="36" borderId="0" xfId="0" applyFont="1" applyFill="1" applyAlignment="1">
      <alignment/>
    </xf>
    <xf numFmtId="0" fontId="62" fillId="36" borderId="10" xfId="0" applyFont="1" applyFill="1" applyBorder="1" applyAlignment="1">
      <alignment horizontal="center" vertical="center" wrapText="1"/>
    </xf>
    <xf numFmtId="0" fontId="14" fillId="36" borderId="10" xfId="0" applyFont="1" applyFill="1" applyBorder="1" applyAlignment="1">
      <alignment horizontal="center" vertical="center" wrapText="1"/>
    </xf>
    <xf numFmtId="0" fontId="62" fillId="34" borderId="0" xfId="0" applyFont="1" applyFill="1" applyAlignment="1">
      <alignment vertical="center"/>
    </xf>
    <xf numFmtId="0" fontId="62" fillId="34" borderId="0" xfId="0" applyFont="1" applyFill="1" applyAlignment="1">
      <alignment horizontal="center" vertical="center"/>
    </xf>
    <xf numFmtId="14" fontId="64" fillId="36" borderId="10" xfId="0" applyNumberFormat="1" applyFont="1" applyFill="1" applyBorder="1" applyAlignment="1">
      <alignment horizontal="center" vertical="center" wrapText="1"/>
    </xf>
    <xf numFmtId="43" fontId="13" fillId="34" borderId="10" xfId="65" applyFont="1" applyFill="1" applyBorder="1" applyAlignment="1">
      <alignment horizontal="center" vertical="center"/>
    </xf>
    <xf numFmtId="14" fontId="62" fillId="34" borderId="0" xfId="0" applyNumberFormat="1" applyFont="1" applyFill="1" applyAlignment="1">
      <alignment/>
    </xf>
    <xf numFmtId="0" fontId="64" fillId="34" borderId="10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57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/>
    </xf>
    <xf numFmtId="0" fontId="57" fillId="37" borderId="10" xfId="0" applyFont="1" applyFill="1" applyBorder="1" applyAlignment="1">
      <alignment horizontal="center" vertical="center"/>
    </xf>
    <xf numFmtId="0" fontId="8" fillId="38" borderId="10" xfId="0" applyFont="1" applyFill="1" applyBorder="1" applyAlignment="1">
      <alignment horizontal="center" vertical="center"/>
    </xf>
    <xf numFmtId="0" fontId="8" fillId="39" borderId="10" xfId="0" applyFont="1" applyFill="1" applyBorder="1" applyAlignment="1">
      <alignment horizontal="center" vertical="center"/>
    </xf>
    <xf numFmtId="0" fontId="63" fillId="37" borderId="10" xfId="0" applyFont="1" applyFill="1" applyBorder="1" applyAlignment="1">
      <alignment horizontal="center" vertical="center"/>
    </xf>
    <xf numFmtId="0" fontId="11" fillId="39" borderId="10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 wrapText="1"/>
    </xf>
    <xf numFmtId="0" fontId="14" fillId="37" borderId="10" xfId="0" applyFont="1" applyFill="1" applyBorder="1" applyAlignment="1">
      <alignment horizontal="center" vertical="center"/>
    </xf>
    <xf numFmtId="0" fontId="63" fillId="37" borderId="10" xfId="0" applyFont="1" applyFill="1" applyBorder="1" applyAlignment="1">
      <alignment horizontal="center" vertical="center" wrapText="1"/>
    </xf>
    <xf numFmtId="0" fontId="66" fillId="34" borderId="11" xfId="0" applyFont="1" applyFill="1" applyBorder="1" applyAlignment="1">
      <alignment horizontal="center" vertical="center"/>
    </xf>
    <xf numFmtId="0" fontId="66" fillId="34" borderId="0" xfId="0" applyFont="1" applyFill="1" applyBorder="1" applyAlignment="1">
      <alignment horizontal="center" vertical="center"/>
    </xf>
    <xf numFmtId="0" fontId="63" fillId="37" borderId="18" xfId="0" applyFont="1" applyFill="1" applyBorder="1" applyAlignment="1">
      <alignment horizontal="center" vertical="center"/>
    </xf>
    <xf numFmtId="0" fontId="14" fillId="37" borderId="19" xfId="0" applyFont="1" applyFill="1" applyBorder="1" applyAlignment="1">
      <alignment horizontal="center" vertical="center"/>
    </xf>
    <xf numFmtId="0" fontId="14" fillId="37" borderId="20" xfId="0" applyFont="1" applyFill="1" applyBorder="1" applyAlignment="1">
      <alignment horizontal="center" vertical="center"/>
    </xf>
    <xf numFmtId="0" fontId="14" fillId="37" borderId="21" xfId="0" applyFont="1" applyFill="1" applyBorder="1" applyAlignment="1">
      <alignment horizontal="center" vertical="center"/>
    </xf>
    <xf numFmtId="0" fontId="14" fillId="37" borderId="19" xfId="0" applyFont="1" applyFill="1" applyBorder="1" applyAlignment="1">
      <alignment horizontal="center" vertical="center" wrapText="1"/>
    </xf>
    <xf numFmtId="0" fontId="14" fillId="37" borderId="20" xfId="0" applyFont="1" applyFill="1" applyBorder="1" applyAlignment="1">
      <alignment horizontal="center" vertical="center" wrapText="1"/>
    </xf>
    <xf numFmtId="0" fontId="14" fillId="37" borderId="21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/>
    </xf>
    <xf numFmtId="0" fontId="64" fillId="0" borderId="10" xfId="0" applyFont="1" applyFill="1" applyBorder="1" applyAlignment="1">
      <alignment horizontal="center" vertical="center" wrapText="1"/>
    </xf>
    <xf numFmtId="43" fontId="64" fillId="0" borderId="10" xfId="65" applyFont="1" applyFill="1" applyBorder="1" applyAlignment="1">
      <alignment horizontal="center" vertical="center" wrapText="1"/>
    </xf>
    <xf numFmtId="14" fontId="13" fillId="0" borderId="10" xfId="0" applyNumberFormat="1" applyFont="1" applyFill="1" applyBorder="1" applyAlignment="1">
      <alignment horizontal="center" vertical="center" wrapText="1"/>
    </xf>
    <xf numFmtId="17" fontId="64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17" fontId="13" fillId="0" borderId="10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/>
    </xf>
    <xf numFmtId="14" fontId="64" fillId="0" borderId="10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/>
    </xf>
    <xf numFmtId="2" fontId="64" fillId="0" borderId="10" xfId="57" applyNumberFormat="1" applyFont="1" applyFill="1" applyBorder="1" applyAlignment="1">
      <alignment horizontal="center" vertical="center" wrapText="1"/>
      <protection/>
    </xf>
    <xf numFmtId="0" fontId="64" fillId="0" borderId="10" xfId="0" applyFont="1" applyFill="1" applyBorder="1" applyAlignment="1">
      <alignment horizontal="left" vertical="center" wrapText="1"/>
    </xf>
    <xf numFmtId="167" fontId="64" fillId="0" borderId="10" xfId="0" applyNumberFormat="1" applyFont="1" applyFill="1" applyBorder="1" applyAlignment="1">
      <alignment horizontal="center" vertical="center" wrapText="1"/>
    </xf>
    <xf numFmtId="0" fontId="62" fillId="0" borderId="0" xfId="0" applyFont="1" applyFill="1" applyAlignment="1">
      <alignment vertical="center"/>
    </xf>
    <xf numFmtId="0" fontId="64" fillId="0" borderId="10" xfId="0" applyNumberFormat="1" applyFont="1" applyFill="1" applyBorder="1" applyAlignment="1">
      <alignment horizontal="center" vertical="center" wrapText="1"/>
    </xf>
    <xf numFmtId="43" fontId="13" fillId="0" borderId="10" xfId="65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2" fillId="0" borderId="11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center"/>
    </xf>
    <xf numFmtId="17" fontId="14" fillId="0" borderId="10" xfId="0" applyNumberFormat="1" applyFont="1" applyFill="1" applyBorder="1" applyAlignment="1">
      <alignment horizontal="center" vertical="center" wrapText="1"/>
    </xf>
    <xf numFmtId="14" fontId="62" fillId="0" borderId="10" xfId="0" applyNumberFormat="1" applyFont="1" applyFill="1" applyBorder="1" applyAlignment="1">
      <alignment horizontal="center" vertical="center"/>
    </xf>
    <xf numFmtId="43" fontId="64" fillId="0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Neutro" xfId="49"/>
    <cellStyle name="Normal 2" xfId="50"/>
    <cellStyle name="Nota" xfId="51"/>
    <cellStyle name="Percent" xfId="52"/>
    <cellStyle name="Ruim" xfId="53"/>
    <cellStyle name="Saída" xfId="54"/>
    <cellStyle name="Comma [0]" xfId="55"/>
    <cellStyle name="Texto de Aviso" xfId="56"/>
    <cellStyle name="Texto Explicativo" xfId="57"/>
    <cellStyle name="Texto Explicativo 2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  <cellStyle name="Vírgula 2 2" xfId="67"/>
    <cellStyle name="Vírgula 2 2 2" xfId="68"/>
    <cellStyle name="Vírgula 2 3" xfId="69"/>
    <cellStyle name="Vírgula 3" xfId="70"/>
    <cellStyle name="Vírgula 3 2" xfId="71"/>
    <cellStyle name="Vírgula 4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262</xdr:row>
      <xdr:rowOff>314325</xdr:rowOff>
    </xdr:from>
    <xdr:to>
      <xdr:col>6</xdr:col>
      <xdr:colOff>723900</xdr:colOff>
      <xdr:row>264</xdr:row>
      <xdr:rowOff>76200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156943425"/>
          <a:ext cx="19526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209550</xdr:rowOff>
    </xdr:from>
    <xdr:to>
      <xdr:col>2</xdr:col>
      <xdr:colOff>790575</xdr:colOff>
      <xdr:row>0</xdr:row>
      <xdr:rowOff>1343025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09550"/>
          <a:ext cx="11334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847725</xdr:colOff>
      <xdr:row>0</xdr:row>
      <xdr:rowOff>219075</xdr:rowOff>
    </xdr:from>
    <xdr:to>
      <xdr:col>16</xdr:col>
      <xdr:colOff>1047750</xdr:colOff>
      <xdr:row>0</xdr:row>
      <xdr:rowOff>1438275</xdr:rowOff>
    </xdr:to>
    <xdr:pic>
      <xdr:nvPicPr>
        <xdr:cNvPr id="2" name="Imagem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63900" y="219075"/>
          <a:ext cx="22193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200025</xdr:rowOff>
    </xdr:from>
    <xdr:to>
      <xdr:col>2</xdr:col>
      <xdr:colOff>66675</xdr:colOff>
      <xdr:row>0</xdr:row>
      <xdr:rowOff>1343025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00025"/>
          <a:ext cx="11334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542925</xdr:colOff>
      <xdr:row>0</xdr:row>
      <xdr:rowOff>257175</xdr:rowOff>
    </xdr:from>
    <xdr:to>
      <xdr:col>12</xdr:col>
      <xdr:colOff>1400175</xdr:colOff>
      <xdr:row>0</xdr:row>
      <xdr:rowOff>1447800</xdr:rowOff>
    </xdr:to>
    <xdr:pic>
      <xdr:nvPicPr>
        <xdr:cNvPr id="2" name="Imagem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68700" y="257175"/>
          <a:ext cx="2171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200025</xdr:rowOff>
    </xdr:from>
    <xdr:to>
      <xdr:col>2</xdr:col>
      <xdr:colOff>66675</xdr:colOff>
      <xdr:row>0</xdr:row>
      <xdr:rowOff>1343025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00025"/>
          <a:ext cx="11334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542925</xdr:colOff>
      <xdr:row>0</xdr:row>
      <xdr:rowOff>257175</xdr:rowOff>
    </xdr:from>
    <xdr:to>
      <xdr:col>12</xdr:col>
      <xdr:colOff>1400175</xdr:colOff>
      <xdr:row>0</xdr:row>
      <xdr:rowOff>1447800</xdr:rowOff>
    </xdr:to>
    <xdr:pic>
      <xdr:nvPicPr>
        <xdr:cNvPr id="2" name="Imagem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268700" y="257175"/>
          <a:ext cx="21717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704850</xdr:colOff>
      <xdr:row>224</xdr:row>
      <xdr:rowOff>514350</xdr:rowOff>
    </xdr:from>
    <xdr:to>
      <xdr:col>7</xdr:col>
      <xdr:colOff>704850</xdr:colOff>
      <xdr:row>226</xdr:row>
      <xdr:rowOff>276225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33873875"/>
          <a:ext cx="19526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0</xdr:row>
      <xdr:rowOff>219075</xdr:rowOff>
    </xdr:from>
    <xdr:to>
      <xdr:col>2</xdr:col>
      <xdr:colOff>1924050</xdr:colOff>
      <xdr:row>0</xdr:row>
      <xdr:rowOff>1362075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21907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904875</xdr:colOff>
      <xdr:row>0</xdr:row>
      <xdr:rowOff>238125</xdr:rowOff>
    </xdr:from>
    <xdr:to>
      <xdr:col>16</xdr:col>
      <xdr:colOff>161925</xdr:colOff>
      <xdr:row>0</xdr:row>
      <xdr:rowOff>1504950</xdr:rowOff>
    </xdr:to>
    <xdr:pic>
      <xdr:nvPicPr>
        <xdr:cNvPr id="3" name="Imagem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535150" y="238125"/>
          <a:ext cx="22860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236</xdr:row>
      <xdr:rowOff>95250</xdr:rowOff>
    </xdr:from>
    <xdr:to>
      <xdr:col>8</xdr:col>
      <xdr:colOff>333375</xdr:colOff>
      <xdr:row>238</xdr:row>
      <xdr:rowOff>123825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40427075"/>
          <a:ext cx="24479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0</xdr:row>
      <xdr:rowOff>219075</xdr:rowOff>
    </xdr:from>
    <xdr:to>
      <xdr:col>2</xdr:col>
      <xdr:colOff>1924050</xdr:colOff>
      <xdr:row>0</xdr:row>
      <xdr:rowOff>1362075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21907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904875</xdr:colOff>
      <xdr:row>0</xdr:row>
      <xdr:rowOff>238125</xdr:rowOff>
    </xdr:from>
    <xdr:to>
      <xdr:col>16</xdr:col>
      <xdr:colOff>161925</xdr:colOff>
      <xdr:row>0</xdr:row>
      <xdr:rowOff>1504950</xdr:rowOff>
    </xdr:to>
    <xdr:pic>
      <xdr:nvPicPr>
        <xdr:cNvPr id="3" name="Imagem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01825" y="238125"/>
          <a:ext cx="22860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222</xdr:row>
      <xdr:rowOff>95250</xdr:rowOff>
    </xdr:from>
    <xdr:to>
      <xdr:col>8</xdr:col>
      <xdr:colOff>333375</xdr:colOff>
      <xdr:row>224</xdr:row>
      <xdr:rowOff>123825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47008850"/>
          <a:ext cx="24479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0</xdr:row>
      <xdr:rowOff>219075</xdr:rowOff>
    </xdr:from>
    <xdr:to>
      <xdr:col>2</xdr:col>
      <xdr:colOff>1924050</xdr:colOff>
      <xdr:row>0</xdr:row>
      <xdr:rowOff>1362075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21907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904875</xdr:colOff>
      <xdr:row>0</xdr:row>
      <xdr:rowOff>238125</xdr:rowOff>
    </xdr:from>
    <xdr:to>
      <xdr:col>16</xdr:col>
      <xdr:colOff>161925</xdr:colOff>
      <xdr:row>0</xdr:row>
      <xdr:rowOff>1504950</xdr:rowOff>
    </xdr:to>
    <xdr:pic>
      <xdr:nvPicPr>
        <xdr:cNvPr id="3" name="Imagem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01825" y="238125"/>
          <a:ext cx="22860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228</xdr:row>
      <xdr:rowOff>95250</xdr:rowOff>
    </xdr:from>
    <xdr:to>
      <xdr:col>8</xdr:col>
      <xdr:colOff>333375</xdr:colOff>
      <xdr:row>230</xdr:row>
      <xdr:rowOff>123825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68659175"/>
          <a:ext cx="24479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781050</xdr:colOff>
      <xdr:row>0</xdr:row>
      <xdr:rowOff>219075</xdr:rowOff>
    </xdr:from>
    <xdr:to>
      <xdr:col>2</xdr:col>
      <xdr:colOff>1924050</xdr:colOff>
      <xdr:row>0</xdr:row>
      <xdr:rowOff>1362075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71700" y="21907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904875</xdr:colOff>
      <xdr:row>0</xdr:row>
      <xdr:rowOff>238125</xdr:rowOff>
    </xdr:from>
    <xdr:to>
      <xdr:col>16</xdr:col>
      <xdr:colOff>161925</xdr:colOff>
      <xdr:row>0</xdr:row>
      <xdr:rowOff>1504950</xdr:rowOff>
    </xdr:to>
    <xdr:pic>
      <xdr:nvPicPr>
        <xdr:cNvPr id="3" name="Imagem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601825" y="238125"/>
          <a:ext cx="22860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0</xdr:row>
      <xdr:rowOff>219075</xdr:rowOff>
    </xdr:from>
    <xdr:to>
      <xdr:col>2</xdr:col>
      <xdr:colOff>1924050</xdr:colOff>
      <xdr:row>0</xdr:row>
      <xdr:rowOff>1362075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219075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904875</xdr:colOff>
      <xdr:row>0</xdr:row>
      <xdr:rowOff>238125</xdr:rowOff>
    </xdr:from>
    <xdr:to>
      <xdr:col>16</xdr:col>
      <xdr:colOff>161925</xdr:colOff>
      <xdr:row>0</xdr:row>
      <xdr:rowOff>1504950</xdr:rowOff>
    </xdr:to>
    <xdr:pic>
      <xdr:nvPicPr>
        <xdr:cNvPr id="2" name="Imagem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601825" y="238125"/>
          <a:ext cx="22860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895350</xdr:colOff>
      <xdr:row>0</xdr:row>
      <xdr:rowOff>247650</xdr:rowOff>
    </xdr:from>
    <xdr:to>
      <xdr:col>2</xdr:col>
      <xdr:colOff>981075</xdr:colOff>
      <xdr:row>0</xdr:row>
      <xdr:rowOff>1381125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247650"/>
          <a:ext cx="11334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781050</xdr:colOff>
      <xdr:row>0</xdr:row>
      <xdr:rowOff>152400</xdr:rowOff>
    </xdr:from>
    <xdr:to>
      <xdr:col>16</xdr:col>
      <xdr:colOff>981075</xdr:colOff>
      <xdr:row>0</xdr:row>
      <xdr:rowOff>1371600</xdr:rowOff>
    </xdr:to>
    <xdr:pic>
      <xdr:nvPicPr>
        <xdr:cNvPr id="2" name="Imagem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87650" y="152400"/>
          <a:ext cx="22193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895350</xdr:colOff>
      <xdr:row>0</xdr:row>
      <xdr:rowOff>247650</xdr:rowOff>
    </xdr:from>
    <xdr:to>
      <xdr:col>2</xdr:col>
      <xdr:colOff>876300</xdr:colOff>
      <xdr:row>0</xdr:row>
      <xdr:rowOff>1381125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0" y="247650"/>
          <a:ext cx="11334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781050</xdr:colOff>
      <xdr:row>0</xdr:row>
      <xdr:rowOff>152400</xdr:rowOff>
    </xdr:from>
    <xdr:to>
      <xdr:col>16</xdr:col>
      <xdr:colOff>981075</xdr:colOff>
      <xdr:row>0</xdr:row>
      <xdr:rowOff>1371600</xdr:rowOff>
    </xdr:to>
    <xdr:pic>
      <xdr:nvPicPr>
        <xdr:cNvPr id="2" name="Imagem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97225" y="152400"/>
          <a:ext cx="22193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209550</xdr:rowOff>
    </xdr:from>
    <xdr:to>
      <xdr:col>2</xdr:col>
      <xdr:colOff>790575</xdr:colOff>
      <xdr:row>0</xdr:row>
      <xdr:rowOff>1343025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209550"/>
          <a:ext cx="113347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847725</xdr:colOff>
      <xdr:row>0</xdr:row>
      <xdr:rowOff>219075</xdr:rowOff>
    </xdr:from>
    <xdr:to>
      <xdr:col>16</xdr:col>
      <xdr:colOff>1047750</xdr:colOff>
      <xdr:row>0</xdr:row>
      <xdr:rowOff>1438275</xdr:rowOff>
    </xdr:to>
    <xdr:pic>
      <xdr:nvPicPr>
        <xdr:cNvPr id="2" name="Imagem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63900" y="219075"/>
          <a:ext cx="22193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66"/>
  <sheetViews>
    <sheetView view="pageBreakPreview" zoomScale="75" zoomScaleNormal="70" zoomScaleSheetLayoutView="75" workbookViewId="0" topLeftCell="A256">
      <selection activeCell="A91" sqref="A91:IV91"/>
    </sheetView>
  </sheetViews>
  <sheetFormatPr defaultColWidth="15.140625" defaultRowHeight="50.25" customHeight="1"/>
  <cols>
    <col min="1" max="1" width="5.140625" style="0" customWidth="1"/>
    <col min="2" max="2" width="15.7109375" style="0" customWidth="1"/>
    <col min="3" max="3" width="32.28125" style="28" customWidth="1"/>
    <col min="4" max="4" width="11.00390625" style="0" customWidth="1"/>
    <col min="5" max="5" width="9.140625" style="0" customWidth="1"/>
    <col min="6" max="6" width="13.140625" style="0" customWidth="1"/>
    <col min="7" max="7" width="16.140625" style="30" customWidth="1"/>
    <col min="8" max="9" width="15.140625" style="0" customWidth="1"/>
    <col min="10" max="10" width="14.140625" style="0" customWidth="1"/>
    <col min="11" max="11" width="15.140625" style="0" customWidth="1"/>
    <col min="12" max="12" width="28.00390625" style="0" customWidth="1"/>
    <col min="13" max="13" width="14.28125" style="0" customWidth="1"/>
    <col min="14" max="16" width="15.140625" style="0" customWidth="1"/>
    <col min="17" max="17" width="16.57421875" style="47" customWidth="1"/>
  </cols>
  <sheetData>
    <row r="1" spans="2:19" ht="25.5" customHeight="1">
      <c r="B1" s="190" t="s">
        <v>702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6"/>
      <c r="S1" s="15"/>
    </row>
    <row r="2" spans="2:24" ht="29.25" customHeight="1">
      <c r="B2" s="186" t="s">
        <v>49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7"/>
      <c r="S2" s="5"/>
      <c r="T2" s="5"/>
      <c r="U2" s="5"/>
      <c r="V2" s="5"/>
      <c r="W2" s="5"/>
      <c r="X2" s="5"/>
    </row>
    <row r="3" spans="2:24" ht="60" customHeight="1">
      <c r="B3" s="4" t="s">
        <v>0</v>
      </c>
      <c r="C3" s="4" t="s">
        <v>1</v>
      </c>
      <c r="D3" s="12" t="s">
        <v>2</v>
      </c>
      <c r="E3" s="12" t="s">
        <v>45</v>
      </c>
      <c r="F3" s="11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99</v>
      </c>
      <c r="L3" s="4" t="s">
        <v>8</v>
      </c>
      <c r="M3" s="4" t="s">
        <v>25</v>
      </c>
      <c r="N3" s="4" t="s">
        <v>26</v>
      </c>
      <c r="O3" s="4" t="s">
        <v>52</v>
      </c>
      <c r="P3" s="4" t="s">
        <v>130</v>
      </c>
      <c r="Q3" s="27" t="s">
        <v>43</v>
      </c>
      <c r="R3" s="17"/>
      <c r="S3" s="5"/>
      <c r="T3" s="5"/>
      <c r="U3" s="5"/>
      <c r="V3" s="5"/>
      <c r="W3" s="5"/>
      <c r="X3" s="5"/>
    </row>
    <row r="4" spans="2:24" s="32" customFormat="1" ht="50.25" customHeight="1">
      <c r="B4" s="33" t="s">
        <v>109</v>
      </c>
      <c r="C4" s="33" t="s">
        <v>108</v>
      </c>
      <c r="D4" s="44">
        <v>6150</v>
      </c>
      <c r="E4" s="34">
        <f>D4/Q4</f>
        <v>38.4375</v>
      </c>
      <c r="F4" s="67">
        <v>44931</v>
      </c>
      <c r="G4" s="22">
        <v>44896</v>
      </c>
      <c r="H4" s="35" t="s">
        <v>9</v>
      </c>
      <c r="I4" s="35" t="s">
        <v>10</v>
      </c>
      <c r="J4" s="35" t="s">
        <v>10</v>
      </c>
      <c r="K4" s="35" t="s">
        <v>10</v>
      </c>
      <c r="L4" s="31" t="s">
        <v>60</v>
      </c>
      <c r="M4" s="31" t="s">
        <v>110</v>
      </c>
      <c r="N4" s="31" t="s">
        <v>727</v>
      </c>
      <c r="O4" s="33">
        <v>40</v>
      </c>
      <c r="P4" s="31" t="s">
        <v>141</v>
      </c>
      <c r="Q4" s="48">
        <v>160</v>
      </c>
      <c r="R4" s="24"/>
      <c r="S4" s="25"/>
      <c r="T4" s="25"/>
      <c r="U4" s="25"/>
      <c r="V4" s="25"/>
      <c r="W4" s="25"/>
      <c r="X4" s="25"/>
    </row>
    <row r="5" spans="2:24" s="32" customFormat="1" ht="50.25" customHeight="1">
      <c r="B5" s="33" t="s">
        <v>371</v>
      </c>
      <c r="C5" s="33" t="s">
        <v>372</v>
      </c>
      <c r="D5" s="44">
        <v>1575</v>
      </c>
      <c r="E5" s="34">
        <v>10.94</v>
      </c>
      <c r="F5" s="21">
        <v>44931</v>
      </c>
      <c r="G5" s="22">
        <v>44896</v>
      </c>
      <c r="H5" s="35" t="s">
        <v>9</v>
      </c>
      <c r="I5" s="35" t="s">
        <v>10</v>
      </c>
      <c r="J5" s="35" t="s">
        <v>10</v>
      </c>
      <c r="K5" s="35" t="s">
        <v>10</v>
      </c>
      <c r="L5" s="31" t="s">
        <v>250</v>
      </c>
      <c r="M5" s="31" t="s">
        <v>373</v>
      </c>
      <c r="N5" s="31" t="s">
        <v>626</v>
      </c>
      <c r="O5" s="33">
        <v>36</v>
      </c>
      <c r="P5" s="31" t="s">
        <v>139</v>
      </c>
      <c r="Q5" s="48">
        <v>144</v>
      </c>
      <c r="R5" s="24"/>
      <c r="S5" s="25"/>
      <c r="T5" s="25"/>
      <c r="U5" s="25"/>
      <c r="V5" s="25"/>
      <c r="W5" s="25"/>
      <c r="X5" s="25"/>
    </row>
    <row r="6" spans="2:24" s="32" customFormat="1" ht="50.25" customHeight="1">
      <c r="B6" s="33" t="s">
        <v>237</v>
      </c>
      <c r="C6" s="33" t="s">
        <v>238</v>
      </c>
      <c r="D6" s="44">
        <v>1750</v>
      </c>
      <c r="E6" s="34">
        <f>1750/Q6</f>
        <v>10.9375</v>
      </c>
      <c r="F6" s="21">
        <v>44931</v>
      </c>
      <c r="G6" s="22">
        <v>44896</v>
      </c>
      <c r="H6" s="35" t="s">
        <v>9</v>
      </c>
      <c r="I6" s="35" t="s">
        <v>10</v>
      </c>
      <c r="J6" s="35" t="s">
        <v>10</v>
      </c>
      <c r="K6" s="35" t="s">
        <v>10</v>
      </c>
      <c r="L6" s="31" t="s">
        <v>250</v>
      </c>
      <c r="M6" s="31" t="s">
        <v>236</v>
      </c>
      <c r="N6" s="31" t="s">
        <v>728</v>
      </c>
      <c r="O6" s="33">
        <v>40</v>
      </c>
      <c r="P6" s="31" t="s">
        <v>139</v>
      </c>
      <c r="Q6" s="48">
        <v>160</v>
      </c>
      <c r="R6" s="24"/>
      <c r="S6" s="25"/>
      <c r="T6" s="25"/>
      <c r="U6" s="25"/>
      <c r="V6" s="25"/>
      <c r="W6" s="25"/>
      <c r="X6" s="25"/>
    </row>
    <row r="7" spans="2:24" s="32" customFormat="1" ht="50.25" customHeight="1">
      <c r="B7" s="33" t="s">
        <v>281</v>
      </c>
      <c r="C7" s="33" t="s">
        <v>397</v>
      </c>
      <c r="D7" s="44">
        <v>1575</v>
      </c>
      <c r="E7" s="34">
        <f>1575/Q7</f>
        <v>10.9375</v>
      </c>
      <c r="F7" s="21">
        <v>44931</v>
      </c>
      <c r="G7" s="22">
        <v>44896</v>
      </c>
      <c r="H7" s="35" t="s">
        <v>9</v>
      </c>
      <c r="I7" s="35" t="s">
        <v>10</v>
      </c>
      <c r="J7" s="35" t="s">
        <v>10</v>
      </c>
      <c r="K7" s="35" t="s">
        <v>10</v>
      </c>
      <c r="L7" s="31" t="s">
        <v>250</v>
      </c>
      <c r="M7" s="31" t="s">
        <v>280</v>
      </c>
      <c r="N7" s="31" t="s">
        <v>627</v>
      </c>
      <c r="O7" s="33">
        <v>36</v>
      </c>
      <c r="P7" s="31" t="s">
        <v>139</v>
      </c>
      <c r="Q7" s="48">
        <v>144</v>
      </c>
      <c r="R7" s="24"/>
      <c r="S7" s="25"/>
      <c r="T7" s="25"/>
      <c r="U7" s="25"/>
      <c r="V7" s="25"/>
      <c r="W7" s="25"/>
      <c r="X7" s="25"/>
    </row>
    <row r="8" spans="2:24" s="32" customFormat="1" ht="50.25" customHeight="1">
      <c r="B8" s="33" t="s">
        <v>487</v>
      </c>
      <c r="C8" s="33" t="s">
        <v>486</v>
      </c>
      <c r="D8" s="44">
        <v>1575</v>
      </c>
      <c r="E8" s="34">
        <v>10.94</v>
      </c>
      <c r="F8" s="21">
        <v>44931</v>
      </c>
      <c r="G8" s="22">
        <v>44896</v>
      </c>
      <c r="H8" s="35" t="s">
        <v>9</v>
      </c>
      <c r="I8" s="35"/>
      <c r="J8" s="35"/>
      <c r="K8" s="35"/>
      <c r="L8" s="31" t="s">
        <v>484</v>
      </c>
      <c r="M8" s="31" t="s">
        <v>485</v>
      </c>
      <c r="N8" s="31" t="s">
        <v>488</v>
      </c>
      <c r="O8" s="33">
        <v>36</v>
      </c>
      <c r="P8" s="31" t="s">
        <v>139</v>
      </c>
      <c r="Q8" s="48">
        <v>144</v>
      </c>
      <c r="R8" s="24"/>
      <c r="S8" s="25"/>
      <c r="T8" s="25"/>
      <c r="U8" s="25"/>
      <c r="V8" s="25"/>
      <c r="W8" s="25"/>
      <c r="X8" s="25"/>
    </row>
    <row r="9" spans="2:24" s="32" customFormat="1" ht="50.25" customHeight="1">
      <c r="B9" s="33" t="s">
        <v>239</v>
      </c>
      <c r="C9" s="33" t="s">
        <v>241</v>
      </c>
      <c r="D9" s="44">
        <v>1750</v>
      </c>
      <c r="E9" s="34">
        <f>1750/Q9</f>
        <v>10.9375</v>
      </c>
      <c r="F9" s="21">
        <v>44931</v>
      </c>
      <c r="G9" s="22">
        <v>44896</v>
      </c>
      <c r="H9" s="35" t="s">
        <v>9</v>
      </c>
      <c r="I9" s="35" t="s">
        <v>10</v>
      </c>
      <c r="J9" s="35" t="s">
        <v>10</v>
      </c>
      <c r="K9" s="35" t="s">
        <v>10</v>
      </c>
      <c r="L9" s="31" t="s">
        <v>250</v>
      </c>
      <c r="M9" s="31" t="s">
        <v>240</v>
      </c>
      <c r="N9" s="31" t="s">
        <v>698</v>
      </c>
      <c r="O9" s="33">
        <v>40</v>
      </c>
      <c r="P9" s="31" t="s">
        <v>139</v>
      </c>
      <c r="Q9" s="48">
        <v>160</v>
      </c>
      <c r="R9" s="24"/>
      <c r="S9" s="25"/>
      <c r="T9" s="25"/>
      <c r="U9" s="25"/>
      <c r="V9" s="25"/>
      <c r="W9" s="25"/>
      <c r="X9" s="25"/>
    </row>
    <row r="10" spans="2:24" s="32" customFormat="1" ht="50.25" customHeight="1">
      <c r="B10" s="33" t="s">
        <v>398</v>
      </c>
      <c r="C10" s="33" t="s">
        <v>399</v>
      </c>
      <c r="D10" s="44">
        <v>1750</v>
      </c>
      <c r="E10" s="34">
        <v>10.94</v>
      </c>
      <c r="F10" s="21">
        <v>44931</v>
      </c>
      <c r="G10" s="22">
        <v>44896</v>
      </c>
      <c r="H10" s="35" t="s">
        <v>9</v>
      </c>
      <c r="I10" s="35" t="s">
        <v>10</v>
      </c>
      <c r="J10" s="35" t="s">
        <v>10</v>
      </c>
      <c r="K10" s="35" t="s">
        <v>10</v>
      </c>
      <c r="L10" s="31" t="s">
        <v>212</v>
      </c>
      <c r="M10" s="31" t="s">
        <v>400</v>
      </c>
      <c r="N10" s="31" t="s">
        <v>391</v>
      </c>
      <c r="O10" s="33">
        <v>40</v>
      </c>
      <c r="P10" s="31" t="s">
        <v>139</v>
      </c>
      <c r="Q10" s="48">
        <v>160</v>
      </c>
      <c r="R10" s="24"/>
      <c r="S10" s="25"/>
      <c r="T10" s="25"/>
      <c r="U10" s="25"/>
      <c r="V10" s="25"/>
      <c r="W10" s="25"/>
      <c r="X10" s="25"/>
    </row>
    <row r="11" spans="2:24" s="32" customFormat="1" ht="50.25" customHeight="1">
      <c r="B11" s="33" t="s">
        <v>490</v>
      </c>
      <c r="C11" s="33" t="s">
        <v>489</v>
      </c>
      <c r="D11" s="44">
        <v>1575</v>
      </c>
      <c r="E11" s="34">
        <v>10.94</v>
      </c>
      <c r="F11" s="21">
        <v>44931</v>
      </c>
      <c r="G11" s="22">
        <v>44896</v>
      </c>
      <c r="H11" s="35" t="s">
        <v>9</v>
      </c>
      <c r="I11" s="35"/>
      <c r="J11" s="35"/>
      <c r="K11" s="35"/>
      <c r="L11" s="31" t="s">
        <v>492</v>
      </c>
      <c r="M11" s="31" t="s">
        <v>491</v>
      </c>
      <c r="N11" s="31" t="s">
        <v>729</v>
      </c>
      <c r="O11" s="33">
        <v>36</v>
      </c>
      <c r="P11" s="31" t="s">
        <v>139</v>
      </c>
      <c r="Q11" s="48">
        <v>144</v>
      </c>
      <c r="R11" s="24"/>
      <c r="S11" s="25"/>
      <c r="T11" s="25"/>
      <c r="U11" s="25"/>
      <c r="V11" s="25"/>
      <c r="W11" s="25"/>
      <c r="X11" s="25"/>
    </row>
    <row r="12" spans="2:24" s="32" customFormat="1" ht="50.25" customHeight="1">
      <c r="B12" s="33" t="s">
        <v>199</v>
      </c>
      <c r="C12" s="33" t="s">
        <v>170</v>
      </c>
      <c r="D12" s="44">
        <v>1575</v>
      </c>
      <c r="E12" s="34">
        <f>D12/Q12</f>
        <v>10.9375</v>
      </c>
      <c r="F12" s="21">
        <v>44931</v>
      </c>
      <c r="G12" s="22">
        <v>44896</v>
      </c>
      <c r="H12" s="35" t="s">
        <v>11</v>
      </c>
      <c r="I12" s="35" t="s">
        <v>10</v>
      </c>
      <c r="J12" s="35" t="s">
        <v>10</v>
      </c>
      <c r="K12" s="35" t="s">
        <v>10</v>
      </c>
      <c r="L12" s="31" t="s">
        <v>212</v>
      </c>
      <c r="M12" s="31" t="s">
        <v>200</v>
      </c>
      <c r="N12" s="31" t="s">
        <v>730</v>
      </c>
      <c r="O12" s="33">
        <v>36</v>
      </c>
      <c r="P12" s="31" t="s">
        <v>139</v>
      </c>
      <c r="Q12" s="48">
        <v>144</v>
      </c>
      <c r="R12" s="24"/>
      <c r="S12" s="25"/>
      <c r="T12" s="25"/>
      <c r="U12" s="25"/>
      <c r="V12" s="25"/>
      <c r="W12" s="25"/>
      <c r="X12" s="25"/>
    </row>
    <row r="13" spans="2:24" s="32" customFormat="1" ht="50.25" customHeight="1">
      <c r="B13" s="33" t="s">
        <v>494</v>
      </c>
      <c r="C13" s="33" t="s">
        <v>699</v>
      </c>
      <c r="D13" s="44">
        <v>1575</v>
      </c>
      <c r="E13" s="34">
        <v>10.94</v>
      </c>
      <c r="F13" s="21">
        <v>44931</v>
      </c>
      <c r="G13" s="22">
        <v>44896</v>
      </c>
      <c r="H13" s="35" t="s">
        <v>9</v>
      </c>
      <c r="I13" s="35"/>
      <c r="J13" s="35"/>
      <c r="K13" s="31"/>
      <c r="L13" s="31" t="s">
        <v>484</v>
      </c>
      <c r="M13" s="31" t="s">
        <v>493</v>
      </c>
      <c r="N13" s="31" t="s">
        <v>729</v>
      </c>
      <c r="O13" s="33">
        <v>36</v>
      </c>
      <c r="P13" s="31" t="s">
        <v>139</v>
      </c>
      <c r="Q13" s="48">
        <v>144</v>
      </c>
      <c r="R13" s="24"/>
      <c r="S13" s="25"/>
      <c r="T13" s="25"/>
      <c r="U13" s="25"/>
      <c r="V13" s="25"/>
      <c r="W13" s="25"/>
      <c r="X13" s="25"/>
    </row>
    <row r="14" spans="2:24" s="32" customFormat="1" ht="50.25" customHeight="1">
      <c r="B14" s="33" t="s">
        <v>201</v>
      </c>
      <c r="C14" s="33" t="s">
        <v>171</v>
      </c>
      <c r="D14" s="44">
        <v>1575</v>
      </c>
      <c r="E14" s="34">
        <f>D14/Q14</f>
        <v>10.9375</v>
      </c>
      <c r="F14" s="21">
        <v>44931</v>
      </c>
      <c r="G14" s="22">
        <v>44896</v>
      </c>
      <c r="H14" s="35" t="s">
        <v>41</v>
      </c>
      <c r="I14" s="35" t="s">
        <v>10</v>
      </c>
      <c r="J14" s="35" t="s">
        <v>10</v>
      </c>
      <c r="K14" s="35" t="s">
        <v>10</v>
      </c>
      <c r="L14" s="31" t="s">
        <v>212</v>
      </c>
      <c r="M14" s="31" t="s">
        <v>202</v>
      </c>
      <c r="N14" s="31" t="s">
        <v>730</v>
      </c>
      <c r="O14" s="33">
        <v>36</v>
      </c>
      <c r="P14" s="31" t="s">
        <v>139</v>
      </c>
      <c r="Q14" s="48">
        <v>144</v>
      </c>
      <c r="R14" s="24"/>
      <c r="S14" s="25"/>
      <c r="T14" s="25"/>
      <c r="U14" s="25"/>
      <c r="V14" s="25"/>
      <c r="W14" s="25"/>
      <c r="X14" s="25"/>
    </row>
    <row r="15" spans="2:24" s="32" customFormat="1" ht="50.25" customHeight="1">
      <c r="B15" s="33" t="s">
        <v>243</v>
      </c>
      <c r="C15" s="33" t="s">
        <v>242</v>
      </c>
      <c r="D15" s="44">
        <v>1750</v>
      </c>
      <c r="E15" s="34">
        <f>1750/Q15</f>
        <v>10.9375</v>
      </c>
      <c r="F15" s="21">
        <v>44931</v>
      </c>
      <c r="G15" s="22">
        <v>44896</v>
      </c>
      <c r="H15" s="35" t="s">
        <v>9</v>
      </c>
      <c r="I15" s="35" t="s">
        <v>10</v>
      </c>
      <c r="J15" s="35" t="s">
        <v>10</v>
      </c>
      <c r="K15" s="31" t="s">
        <v>10</v>
      </c>
      <c r="L15" s="31" t="s">
        <v>250</v>
      </c>
      <c r="M15" s="31" t="s">
        <v>282</v>
      </c>
      <c r="N15" s="31" t="s">
        <v>700</v>
      </c>
      <c r="O15" s="33">
        <v>40</v>
      </c>
      <c r="P15" s="31" t="s">
        <v>139</v>
      </c>
      <c r="Q15" s="48">
        <v>160</v>
      </c>
      <c r="R15" s="24"/>
      <c r="S15" s="25"/>
      <c r="T15" s="25"/>
      <c r="U15" s="25"/>
      <c r="V15" s="25"/>
      <c r="W15" s="25"/>
      <c r="X15" s="25"/>
    </row>
    <row r="16" spans="2:24" s="32" customFormat="1" ht="50.25" customHeight="1">
      <c r="B16" s="33" t="s">
        <v>307</v>
      </c>
      <c r="C16" s="33" t="s">
        <v>308</v>
      </c>
      <c r="D16" s="44">
        <v>1575</v>
      </c>
      <c r="E16" s="34">
        <f>1750/Q16</f>
        <v>10.9375</v>
      </c>
      <c r="F16" s="21">
        <v>44931</v>
      </c>
      <c r="G16" s="22">
        <v>44896</v>
      </c>
      <c r="H16" s="35" t="s">
        <v>9</v>
      </c>
      <c r="I16" s="35" t="s">
        <v>10</v>
      </c>
      <c r="J16" s="35" t="s">
        <v>10</v>
      </c>
      <c r="K16" s="31" t="s">
        <v>10</v>
      </c>
      <c r="L16" s="31" t="s">
        <v>212</v>
      </c>
      <c r="M16" s="31" t="s">
        <v>309</v>
      </c>
      <c r="N16" s="31" t="s">
        <v>731</v>
      </c>
      <c r="O16" s="33">
        <v>40</v>
      </c>
      <c r="P16" s="31" t="s">
        <v>139</v>
      </c>
      <c r="Q16" s="48">
        <f>40*4</f>
        <v>160</v>
      </c>
      <c r="R16" s="24"/>
      <c r="S16" s="25"/>
      <c r="T16" s="25"/>
      <c r="U16" s="25"/>
      <c r="V16" s="25"/>
      <c r="W16" s="25"/>
      <c r="X16" s="25"/>
    </row>
    <row r="17" spans="2:24" s="32" customFormat="1" ht="50.25" customHeight="1">
      <c r="B17" s="33" t="s">
        <v>31</v>
      </c>
      <c r="C17" s="33" t="s">
        <v>32</v>
      </c>
      <c r="D17" s="44">
        <v>1750</v>
      </c>
      <c r="E17" s="34">
        <f>1750/Q17</f>
        <v>10.9375</v>
      </c>
      <c r="F17" s="21">
        <v>44931</v>
      </c>
      <c r="G17" s="22">
        <v>44896</v>
      </c>
      <c r="H17" s="35" t="s">
        <v>9</v>
      </c>
      <c r="I17" s="35" t="s">
        <v>10</v>
      </c>
      <c r="J17" s="35" t="s">
        <v>10</v>
      </c>
      <c r="K17" s="31" t="s">
        <v>10</v>
      </c>
      <c r="L17" s="31" t="s">
        <v>212</v>
      </c>
      <c r="M17" s="31" t="s">
        <v>249</v>
      </c>
      <c r="N17" s="31" t="s">
        <v>732</v>
      </c>
      <c r="O17" s="33">
        <v>40</v>
      </c>
      <c r="P17" s="31" t="s">
        <v>139</v>
      </c>
      <c r="Q17" s="48">
        <f>40*4</f>
        <v>160</v>
      </c>
      <c r="R17" s="24"/>
      <c r="S17" s="25"/>
      <c r="T17" s="25"/>
      <c r="U17" s="25"/>
      <c r="V17" s="25"/>
      <c r="W17" s="25"/>
      <c r="X17" s="25"/>
    </row>
    <row r="18" spans="2:24" s="32" customFormat="1" ht="50.25" customHeight="1">
      <c r="B18" s="33" t="s">
        <v>284</v>
      </c>
      <c r="C18" s="33" t="s">
        <v>285</v>
      </c>
      <c r="D18" s="44">
        <v>1575</v>
      </c>
      <c r="E18" s="34">
        <f>1575/Q18</f>
        <v>10.9375</v>
      </c>
      <c r="F18" s="21">
        <v>44931</v>
      </c>
      <c r="G18" s="22">
        <v>44896</v>
      </c>
      <c r="H18" s="35" t="s">
        <v>9</v>
      </c>
      <c r="I18" s="35" t="s">
        <v>10</v>
      </c>
      <c r="J18" s="35" t="s">
        <v>10</v>
      </c>
      <c r="K18" s="35" t="s">
        <v>10</v>
      </c>
      <c r="L18" s="31" t="s">
        <v>250</v>
      </c>
      <c r="M18" s="31" t="s">
        <v>283</v>
      </c>
      <c r="N18" s="31" t="s">
        <v>733</v>
      </c>
      <c r="O18" s="33">
        <v>36</v>
      </c>
      <c r="P18" s="31" t="s">
        <v>139</v>
      </c>
      <c r="Q18" s="48">
        <v>144</v>
      </c>
      <c r="R18" s="24"/>
      <c r="S18" s="25"/>
      <c r="T18" s="25"/>
      <c r="U18" s="25"/>
      <c r="V18" s="25"/>
      <c r="W18" s="25"/>
      <c r="X18" s="25"/>
    </row>
    <row r="19" spans="2:24" s="32" customFormat="1" ht="50.25" customHeight="1">
      <c r="B19" s="33" t="s">
        <v>203</v>
      </c>
      <c r="C19" s="33" t="s">
        <v>172</v>
      </c>
      <c r="D19" s="44">
        <v>1575</v>
      </c>
      <c r="E19" s="34">
        <f>D19/Q19</f>
        <v>10.9375</v>
      </c>
      <c r="F19" s="21">
        <v>44931</v>
      </c>
      <c r="G19" s="22">
        <v>44896</v>
      </c>
      <c r="H19" s="35" t="s">
        <v>41</v>
      </c>
      <c r="I19" s="35" t="s">
        <v>10</v>
      </c>
      <c r="J19" s="35" t="s">
        <v>10</v>
      </c>
      <c r="K19" s="35" t="s">
        <v>10</v>
      </c>
      <c r="L19" s="31" t="s">
        <v>212</v>
      </c>
      <c r="M19" s="31" t="s">
        <v>204</v>
      </c>
      <c r="N19" s="31" t="s">
        <v>730</v>
      </c>
      <c r="O19" s="33">
        <v>36</v>
      </c>
      <c r="P19" s="31" t="s">
        <v>139</v>
      </c>
      <c r="Q19" s="48">
        <v>144</v>
      </c>
      <c r="R19" s="24"/>
      <c r="S19" s="25"/>
      <c r="T19" s="25"/>
      <c r="U19" s="25"/>
      <c r="V19" s="25"/>
      <c r="W19" s="25"/>
      <c r="X19" s="25"/>
    </row>
    <row r="20" spans="2:24" s="32" customFormat="1" ht="50.25" customHeight="1">
      <c r="B20" s="33" t="s">
        <v>205</v>
      </c>
      <c r="C20" s="33" t="s">
        <v>173</v>
      </c>
      <c r="D20" s="44">
        <v>1575</v>
      </c>
      <c r="E20" s="34">
        <f>D20/Q20</f>
        <v>10.9375</v>
      </c>
      <c r="F20" s="21">
        <v>44931</v>
      </c>
      <c r="G20" s="22">
        <v>44896</v>
      </c>
      <c r="H20" s="35" t="s">
        <v>41</v>
      </c>
      <c r="I20" s="35" t="s">
        <v>10</v>
      </c>
      <c r="J20" s="35" t="s">
        <v>10</v>
      </c>
      <c r="K20" s="35" t="s">
        <v>10</v>
      </c>
      <c r="L20" s="31" t="s">
        <v>212</v>
      </c>
      <c r="M20" s="31" t="s">
        <v>206</v>
      </c>
      <c r="N20" s="31" t="s">
        <v>730</v>
      </c>
      <c r="O20" s="33">
        <v>36</v>
      </c>
      <c r="P20" s="31" t="s">
        <v>139</v>
      </c>
      <c r="Q20" s="48">
        <v>144</v>
      </c>
      <c r="R20" s="24"/>
      <c r="S20" s="25"/>
      <c r="T20" s="25"/>
      <c r="U20" s="25"/>
      <c r="V20" s="25"/>
      <c r="W20" s="25"/>
      <c r="X20" s="25"/>
    </row>
    <row r="21" spans="2:24" s="32" customFormat="1" ht="50.25" customHeight="1">
      <c r="B21" s="33" t="s">
        <v>497</v>
      </c>
      <c r="C21" s="33" t="s">
        <v>496</v>
      </c>
      <c r="D21" s="44">
        <v>1575</v>
      </c>
      <c r="E21" s="34">
        <v>10.94</v>
      </c>
      <c r="F21" s="21">
        <v>44931</v>
      </c>
      <c r="G21" s="22">
        <v>44896</v>
      </c>
      <c r="H21" s="35" t="s">
        <v>9</v>
      </c>
      <c r="I21" s="35"/>
      <c r="J21" s="35"/>
      <c r="K21" s="35"/>
      <c r="L21" s="31" t="s">
        <v>484</v>
      </c>
      <c r="M21" s="31" t="s">
        <v>495</v>
      </c>
      <c r="N21" s="31" t="s">
        <v>729</v>
      </c>
      <c r="O21" s="33">
        <v>36</v>
      </c>
      <c r="P21" s="31" t="s">
        <v>139</v>
      </c>
      <c r="Q21" s="48">
        <v>144</v>
      </c>
      <c r="R21" s="24"/>
      <c r="S21" s="25"/>
      <c r="T21" s="25"/>
      <c r="U21" s="25"/>
      <c r="V21" s="25"/>
      <c r="W21" s="25"/>
      <c r="X21" s="25"/>
    </row>
    <row r="22" spans="2:24" s="32" customFormat="1" ht="50.25" customHeight="1">
      <c r="B22" s="33" t="s">
        <v>287</v>
      </c>
      <c r="C22" s="33" t="s">
        <v>288</v>
      </c>
      <c r="D22" s="44">
        <v>1575</v>
      </c>
      <c r="E22" s="34">
        <f>1575/Q22</f>
        <v>10.9375</v>
      </c>
      <c r="F22" s="21">
        <v>44931</v>
      </c>
      <c r="G22" s="22">
        <v>44896</v>
      </c>
      <c r="H22" s="35" t="s">
        <v>9</v>
      </c>
      <c r="I22" s="35" t="s">
        <v>10</v>
      </c>
      <c r="J22" s="35" t="s">
        <v>10</v>
      </c>
      <c r="K22" s="35" t="s">
        <v>10</v>
      </c>
      <c r="L22" s="31" t="s">
        <v>250</v>
      </c>
      <c r="M22" s="31" t="s">
        <v>286</v>
      </c>
      <c r="N22" s="31" t="s">
        <v>701</v>
      </c>
      <c r="O22" s="33">
        <v>36</v>
      </c>
      <c r="P22" s="31" t="s">
        <v>139</v>
      </c>
      <c r="Q22" s="48">
        <v>144</v>
      </c>
      <c r="R22" s="24"/>
      <c r="S22" s="25"/>
      <c r="T22" s="25"/>
      <c r="U22" s="25"/>
      <c r="V22" s="25"/>
      <c r="W22" s="25"/>
      <c r="X22" s="25"/>
    </row>
    <row r="23" spans="2:24" s="32" customFormat="1" ht="50.25" customHeight="1">
      <c r="B23" s="33" t="s">
        <v>21</v>
      </c>
      <c r="C23" s="33" t="s">
        <v>22</v>
      </c>
      <c r="D23" s="44">
        <v>6150</v>
      </c>
      <c r="E23" s="34">
        <v>38.44</v>
      </c>
      <c r="F23" s="21">
        <v>44931</v>
      </c>
      <c r="G23" s="22">
        <v>44896</v>
      </c>
      <c r="H23" s="35" t="s">
        <v>9</v>
      </c>
      <c r="I23" s="35" t="s">
        <v>10</v>
      </c>
      <c r="J23" s="35" t="s">
        <v>10</v>
      </c>
      <c r="K23" s="35" t="s">
        <v>10</v>
      </c>
      <c r="L23" s="31" t="s">
        <v>15</v>
      </c>
      <c r="M23" s="31" t="s">
        <v>28</v>
      </c>
      <c r="N23" s="31" t="s">
        <v>734</v>
      </c>
      <c r="O23" s="33">
        <v>40</v>
      </c>
      <c r="P23" s="31" t="s">
        <v>141</v>
      </c>
      <c r="Q23" s="48">
        <f>40*4</f>
        <v>160</v>
      </c>
      <c r="R23" s="24"/>
      <c r="S23" s="25"/>
      <c r="T23" s="25"/>
      <c r="U23" s="25"/>
      <c r="V23" s="25"/>
      <c r="W23" s="25"/>
      <c r="X23" s="25"/>
    </row>
    <row r="24" spans="2:24" s="32" customFormat="1" ht="50.25" customHeight="1">
      <c r="B24" s="33" t="s">
        <v>375</v>
      </c>
      <c r="C24" s="33" t="s">
        <v>376</v>
      </c>
      <c r="D24" s="44">
        <v>1575</v>
      </c>
      <c r="E24" s="34">
        <v>10.94</v>
      </c>
      <c r="F24" s="21">
        <v>44931</v>
      </c>
      <c r="G24" s="22">
        <v>44896</v>
      </c>
      <c r="H24" s="35" t="s">
        <v>9</v>
      </c>
      <c r="I24" s="35"/>
      <c r="J24" s="35"/>
      <c r="K24" s="35"/>
      <c r="L24" s="31" t="s">
        <v>250</v>
      </c>
      <c r="M24" s="31" t="s">
        <v>374</v>
      </c>
      <c r="N24" s="31" t="s">
        <v>626</v>
      </c>
      <c r="O24" s="33">
        <v>36</v>
      </c>
      <c r="P24" s="31" t="s">
        <v>139</v>
      </c>
      <c r="Q24" s="48">
        <v>144</v>
      </c>
      <c r="R24" s="24"/>
      <c r="S24" s="25"/>
      <c r="T24" s="25"/>
      <c r="U24" s="25"/>
      <c r="V24" s="25"/>
      <c r="W24" s="25"/>
      <c r="X24" s="25"/>
    </row>
    <row r="25" spans="2:24" s="32" customFormat="1" ht="50.25" customHeight="1">
      <c r="B25" s="33" t="s">
        <v>499</v>
      </c>
      <c r="C25" s="33" t="s">
        <v>500</v>
      </c>
      <c r="D25" s="44">
        <v>1575</v>
      </c>
      <c r="E25" s="34">
        <v>10.94</v>
      </c>
      <c r="F25" s="21">
        <v>44931</v>
      </c>
      <c r="G25" s="22">
        <v>44896</v>
      </c>
      <c r="H25" s="35" t="s">
        <v>9</v>
      </c>
      <c r="I25" s="35"/>
      <c r="J25" s="35"/>
      <c r="K25" s="35"/>
      <c r="L25" s="31" t="s">
        <v>484</v>
      </c>
      <c r="M25" s="31" t="s">
        <v>498</v>
      </c>
      <c r="N25" s="31" t="s">
        <v>488</v>
      </c>
      <c r="O25" s="33">
        <v>36</v>
      </c>
      <c r="P25" s="31" t="s">
        <v>139</v>
      </c>
      <c r="Q25" s="48">
        <v>144</v>
      </c>
      <c r="R25" s="24"/>
      <c r="S25" s="25"/>
      <c r="T25" s="25"/>
      <c r="U25" s="25"/>
      <c r="V25" s="25"/>
      <c r="W25" s="25"/>
      <c r="X25" s="25"/>
    </row>
    <row r="26" spans="2:24" s="32" customFormat="1" ht="50.25" customHeight="1">
      <c r="B26" s="33" t="s">
        <v>736</v>
      </c>
      <c r="C26" s="33" t="s">
        <v>737</v>
      </c>
      <c r="D26" s="44">
        <v>1575</v>
      </c>
      <c r="E26" s="34">
        <v>10.94</v>
      </c>
      <c r="F26" s="21">
        <v>44931</v>
      </c>
      <c r="G26" s="22">
        <v>44896</v>
      </c>
      <c r="H26" s="35" t="s">
        <v>9</v>
      </c>
      <c r="I26" s="35"/>
      <c r="J26" s="35"/>
      <c r="K26" s="35"/>
      <c r="L26" s="31" t="s">
        <v>484</v>
      </c>
      <c r="M26" s="31" t="s">
        <v>735</v>
      </c>
      <c r="N26" s="31" t="s">
        <v>738</v>
      </c>
      <c r="O26" s="33">
        <v>36</v>
      </c>
      <c r="P26" s="31" t="s">
        <v>139</v>
      </c>
      <c r="Q26" s="48">
        <v>144</v>
      </c>
      <c r="R26" s="24"/>
      <c r="S26" s="25"/>
      <c r="T26" s="25"/>
      <c r="U26" s="25"/>
      <c r="V26" s="25"/>
      <c r="W26" s="25"/>
      <c r="X26" s="25"/>
    </row>
    <row r="27" spans="2:24" s="32" customFormat="1" ht="50.25" customHeight="1">
      <c r="B27" s="33" t="s">
        <v>502</v>
      </c>
      <c r="C27" s="33" t="s">
        <v>503</v>
      </c>
      <c r="D27" s="44">
        <v>1575</v>
      </c>
      <c r="E27" s="34">
        <v>10.94</v>
      </c>
      <c r="F27" s="21">
        <v>44931</v>
      </c>
      <c r="G27" s="22">
        <v>44896</v>
      </c>
      <c r="H27" s="35" t="s">
        <v>9</v>
      </c>
      <c r="I27" s="35"/>
      <c r="J27" s="35"/>
      <c r="K27" s="35"/>
      <c r="L27" s="31" t="s">
        <v>484</v>
      </c>
      <c r="M27" s="31" t="s">
        <v>501</v>
      </c>
      <c r="N27" s="31" t="s">
        <v>488</v>
      </c>
      <c r="O27" s="33">
        <v>36</v>
      </c>
      <c r="P27" s="31" t="s">
        <v>139</v>
      </c>
      <c r="Q27" s="48">
        <v>144</v>
      </c>
      <c r="R27" s="24"/>
      <c r="S27" s="25"/>
      <c r="T27" s="25"/>
      <c r="U27" s="25"/>
      <c r="V27" s="25"/>
      <c r="W27" s="25"/>
      <c r="X27" s="25"/>
    </row>
    <row r="28" spans="2:24" s="32" customFormat="1" ht="50.25" customHeight="1">
      <c r="B28" s="33" t="s">
        <v>505</v>
      </c>
      <c r="C28" s="33" t="s">
        <v>506</v>
      </c>
      <c r="D28" s="44">
        <v>1575</v>
      </c>
      <c r="E28" s="34">
        <v>10.94</v>
      </c>
      <c r="F28" s="21">
        <v>44931</v>
      </c>
      <c r="G28" s="22">
        <v>44896</v>
      </c>
      <c r="H28" s="35" t="s">
        <v>9</v>
      </c>
      <c r="I28" s="35"/>
      <c r="J28" s="35"/>
      <c r="K28" s="35"/>
      <c r="L28" s="31" t="s">
        <v>484</v>
      </c>
      <c r="M28" s="31" t="s">
        <v>504</v>
      </c>
      <c r="N28" s="31" t="s">
        <v>488</v>
      </c>
      <c r="O28" s="33">
        <v>36</v>
      </c>
      <c r="P28" s="31" t="s">
        <v>139</v>
      </c>
      <c r="Q28" s="48">
        <v>144</v>
      </c>
      <c r="R28" s="24"/>
      <c r="S28" s="25"/>
      <c r="T28" s="25"/>
      <c r="U28" s="25"/>
      <c r="V28" s="25"/>
      <c r="W28" s="25"/>
      <c r="X28" s="25"/>
    </row>
    <row r="29" spans="2:24" s="32" customFormat="1" ht="50.25" customHeight="1">
      <c r="B29" s="33" t="s">
        <v>335</v>
      </c>
      <c r="C29" s="33" t="s">
        <v>336</v>
      </c>
      <c r="D29" s="44">
        <v>1750</v>
      </c>
      <c r="E29" s="34">
        <v>10.94</v>
      </c>
      <c r="F29" s="21">
        <v>44931</v>
      </c>
      <c r="G29" s="22">
        <v>44896</v>
      </c>
      <c r="H29" s="35" t="s">
        <v>9</v>
      </c>
      <c r="I29" s="35" t="s">
        <v>10</v>
      </c>
      <c r="J29" s="35" t="s">
        <v>10</v>
      </c>
      <c r="K29" s="35" t="s">
        <v>10</v>
      </c>
      <c r="L29" s="31" t="s">
        <v>250</v>
      </c>
      <c r="M29" s="31" t="s">
        <v>334</v>
      </c>
      <c r="N29" s="31" t="s">
        <v>628</v>
      </c>
      <c r="O29" s="33">
        <v>40</v>
      </c>
      <c r="P29" s="31" t="s">
        <v>139</v>
      </c>
      <c r="Q29" s="48">
        <v>160</v>
      </c>
      <c r="R29" s="24"/>
      <c r="S29" s="25"/>
      <c r="T29" s="25"/>
      <c r="U29" s="25"/>
      <c r="V29" s="25"/>
      <c r="W29" s="25"/>
      <c r="X29" s="25"/>
    </row>
    <row r="30" spans="2:24" s="32" customFormat="1" ht="50.25" customHeight="1">
      <c r="B30" s="33" t="s">
        <v>402</v>
      </c>
      <c r="C30" s="33" t="s">
        <v>403</v>
      </c>
      <c r="D30" s="44">
        <v>1575</v>
      </c>
      <c r="E30" s="34">
        <v>10.94</v>
      </c>
      <c r="F30" s="21">
        <v>44931</v>
      </c>
      <c r="G30" s="22">
        <v>44896</v>
      </c>
      <c r="H30" s="35" t="s">
        <v>11</v>
      </c>
      <c r="I30" s="35"/>
      <c r="J30" s="35"/>
      <c r="K30" s="35"/>
      <c r="L30" s="31" t="s">
        <v>250</v>
      </c>
      <c r="M30" s="31" t="s">
        <v>401</v>
      </c>
      <c r="N30" s="31" t="s">
        <v>739</v>
      </c>
      <c r="O30" s="33">
        <v>36</v>
      </c>
      <c r="P30" s="31" t="s">
        <v>139</v>
      </c>
      <c r="Q30" s="48">
        <v>144</v>
      </c>
      <c r="R30" s="24"/>
      <c r="S30" s="25"/>
      <c r="T30" s="25"/>
      <c r="U30" s="25"/>
      <c r="V30" s="25"/>
      <c r="W30" s="25"/>
      <c r="X30" s="25"/>
    </row>
    <row r="31" spans="2:24" s="32" customFormat="1" ht="50.25" customHeight="1">
      <c r="B31" s="33" t="s">
        <v>406</v>
      </c>
      <c r="C31" s="33" t="s">
        <v>405</v>
      </c>
      <c r="D31" s="44">
        <v>1750</v>
      </c>
      <c r="E31" s="34">
        <v>10.94</v>
      </c>
      <c r="F31" s="21">
        <v>44931</v>
      </c>
      <c r="G31" s="22">
        <v>44896</v>
      </c>
      <c r="H31" s="35" t="s">
        <v>9</v>
      </c>
      <c r="I31" s="35"/>
      <c r="J31" s="35"/>
      <c r="K31" s="35"/>
      <c r="L31" s="31" t="s">
        <v>212</v>
      </c>
      <c r="M31" s="31" t="s">
        <v>404</v>
      </c>
      <c r="N31" s="31" t="s">
        <v>740</v>
      </c>
      <c r="O31" s="33">
        <v>40</v>
      </c>
      <c r="P31" s="31" t="s">
        <v>139</v>
      </c>
      <c r="Q31" s="48">
        <v>160</v>
      </c>
      <c r="R31" s="24"/>
      <c r="S31" s="25"/>
      <c r="T31" s="25"/>
      <c r="U31" s="25"/>
      <c r="V31" s="25"/>
      <c r="W31" s="25"/>
      <c r="X31" s="25"/>
    </row>
    <row r="32" spans="2:24" s="32" customFormat="1" ht="50.25" customHeight="1">
      <c r="B32" s="33" t="s">
        <v>290</v>
      </c>
      <c r="C32" s="33" t="s">
        <v>291</v>
      </c>
      <c r="D32" s="44">
        <v>1575</v>
      </c>
      <c r="E32" s="34">
        <f>1575/Q32</f>
        <v>10.9375</v>
      </c>
      <c r="F32" s="21">
        <v>44931</v>
      </c>
      <c r="G32" s="22">
        <v>44896</v>
      </c>
      <c r="H32" s="35" t="s">
        <v>9</v>
      </c>
      <c r="I32" s="35" t="s">
        <v>10</v>
      </c>
      <c r="J32" s="35" t="s">
        <v>10</v>
      </c>
      <c r="K32" s="35" t="s">
        <v>10</v>
      </c>
      <c r="L32" s="31" t="s">
        <v>250</v>
      </c>
      <c r="M32" s="31" t="s">
        <v>289</v>
      </c>
      <c r="N32" s="31" t="s">
        <v>627</v>
      </c>
      <c r="O32" s="33">
        <v>36</v>
      </c>
      <c r="P32" s="31" t="s">
        <v>139</v>
      </c>
      <c r="Q32" s="48">
        <v>144</v>
      </c>
      <c r="R32" s="24"/>
      <c r="S32" s="25"/>
      <c r="T32" s="25"/>
      <c r="U32" s="25"/>
      <c r="V32" s="25"/>
      <c r="W32" s="25"/>
      <c r="X32" s="25"/>
    </row>
    <row r="33" spans="2:24" s="32" customFormat="1" ht="50.25" customHeight="1">
      <c r="B33" s="33" t="s">
        <v>293</v>
      </c>
      <c r="C33" s="33" t="s">
        <v>294</v>
      </c>
      <c r="D33" s="44">
        <v>1575</v>
      </c>
      <c r="E33" s="34">
        <f>1575/Q33</f>
        <v>10.9375</v>
      </c>
      <c r="F33" s="21">
        <v>44931</v>
      </c>
      <c r="G33" s="22">
        <v>44896</v>
      </c>
      <c r="H33" s="35" t="s">
        <v>9</v>
      </c>
      <c r="I33" s="35" t="s">
        <v>10</v>
      </c>
      <c r="J33" s="35" t="s">
        <v>10</v>
      </c>
      <c r="K33" s="35" t="s">
        <v>10</v>
      </c>
      <c r="L33" s="31" t="s">
        <v>250</v>
      </c>
      <c r="M33" s="31" t="s">
        <v>292</v>
      </c>
      <c r="N33" s="31" t="s">
        <v>627</v>
      </c>
      <c r="O33" s="33">
        <v>36</v>
      </c>
      <c r="P33" s="31" t="s">
        <v>139</v>
      </c>
      <c r="Q33" s="48">
        <v>144</v>
      </c>
      <c r="R33" s="24"/>
      <c r="S33" s="25"/>
      <c r="T33" s="25"/>
      <c r="U33" s="25"/>
      <c r="V33" s="25"/>
      <c r="W33" s="25"/>
      <c r="X33" s="25"/>
    </row>
    <row r="34" spans="2:24" s="32" customFormat="1" ht="50.25" customHeight="1">
      <c r="B34" s="33" t="s">
        <v>581</v>
      </c>
      <c r="C34" s="33" t="s">
        <v>580</v>
      </c>
      <c r="D34" s="44">
        <v>4400</v>
      </c>
      <c r="E34" s="34">
        <v>27.5</v>
      </c>
      <c r="F34" s="21">
        <v>44931</v>
      </c>
      <c r="G34" s="22">
        <v>44896</v>
      </c>
      <c r="H34" s="35" t="s">
        <v>9</v>
      </c>
      <c r="I34" s="35"/>
      <c r="J34" s="35"/>
      <c r="K34" s="35"/>
      <c r="L34" s="31" t="s">
        <v>583</v>
      </c>
      <c r="M34" s="31" t="s">
        <v>582</v>
      </c>
      <c r="N34" s="31" t="s">
        <v>741</v>
      </c>
      <c r="O34" s="33">
        <v>40</v>
      </c>
      <c r="P34" s="31" t="s">
        <v>141</v>
      </c>
      <c r="Q34" s="48">
        <v>160</v>
      </c>
      <c r="R34" s="24"/>
      <c r="S34" s="25"/>
      <c r="T34" s="25"/>
      <c r="U34" s="25"/>
      <c r="V34" s="25"/>
      <c r="W34" s="25"/>
      <c r="X34" s="25"/>
    </row>
    <row r="35" spans="2:24" s="32" customFormat="1" ht="50.25" customHeight="1">
      <c r="B35" s="33" t="s">
        <v>296</v>
      </c>
      <c r="C35" s="33" t="s">
        <v>297</v>
      </c>
      <c r="D35" s="44">
        <v>1575</v>
      </c>
      <c r="E35" s="34">
        <f>1575/Q35</f>
        <v>10.9375</v>
      </c>
      <c r="F35" s="21">
        <v>44931</v>
      </c>
      <c r="G35" s="22">
        <v>44896</v>
      </c>
      <c r="H35" s="35" t="s">
        <v>9</v>
      </c>
      <c r="I35" s="35" t="s">
        <v>10</v>
      </c>
      <c r="J35" s="35" t="s">
        <v>10</v>
      </c>
      <c r="K35" s="35" t="s">
        <v>10</v>
      </c>
      <c r="L35" s="31" t="s">
        <v>250</v>
      </c>
      <c r="M35" s="31" t="s">
        <v>295</v>
      </c>
      <c r="N35" s="31" t="s">
        <v>742</v>
      </c>
      <c r="O35" s="33">
        <v>36</v>
      </c>
      <c r="P35" s="31" t="s">
        <v>139</v>
      </c>
      <c r="Q35" s="48">
        <v>144</v>
      </c>
      <c r="R35" s="24"/>
      <c r="S35" s="25"/>
      <c r="T35" s="25"/>
      <c r="U35" s="25"/>
      <c r="V35" s="25"/>
      <c r="W35" s="25"/>
      <c r="X35" s="25"/>
    </row>
    <row r="36" spans="2:24" s="32" customFormat="1" ht="50.25" customHeight="1">
      <c r="B36" s="33" t="s">
        <v>245</v>
      </c>
      <c r="C36" s="33" t="s">
        <v>244</v>
      </c>
      <c r="D36" s="44">
        <v>1575</v>
      </c>
      <c r="E36" s="34">
        <v>10.94</v>
      </c>
      <c r="F36" s="21">
        <v>44931</v>
      </c>
      <c r="G36" s="22">
        <v>44896</v>
      </c>
      <c r="H36" s="35" t="s">
        <v>9</v>
      </c>
      <c r="I36" s="35"/>
      <c r="J36" s="35"/>
      <c r="K36" s="35"/>
      <c r="L36" s="31" t="s">
        <v>484</v>
      </c>
      <c r="M36" s="31" t="s">
        <v>507</v>
      </c>
      <c r="N36" s="31" t="s">
        <v>743</v>
      </c>
      <c r="O36" s="33">
        <v>36</v>
      </c>
      <c r="P36" s="31" t="s">
        <v>139</v>
      </c>
      <c r="Q36" s="48">
        <v>144</v>
      </c>
      <c r="R36" s="24"/>
      <c r="S36" s="25"/>
      <c r="T36" s="25"/>
      <c r="U36" s="25"/>
      <c r="V36" s="25"/>
      <c r="W36" s="25"/>
      <c r="X36" s="25"/>
    </row>
    <row r="37" spans="2:24" s="32" customFormat="1" ht="50.25" customHeight="1">
      <c r="B37" s="33" t="s">
        <v>207</v>
      </c>
      <c r="C37" s="33" t="s">
        <v>174</v>
      </c>
      <c r="D37" s="44">
        <v>1575</v>
      </c>
      <c r="E37" s="34">
        <f>D37/Q37</f>
        <v>10.9375</v>
      </c>
      <c r="F37" s="21">
        <v>44931</v>
      </c>
      <c r="G37" s="22">
        <v>44896</v>
      </c>
      <c r="H37" s="35" t="s">
        <v>41</v>
      </c>
      <c r="I37" s="35" t="s">
        <v>10</v>
      </c>
      <c r="J37" s="35" t="s">
        <v>10</v>
      </c>
      <c r="K37" s="35" t="s">
        <v>10</v>
      </c>
      <c r="L37" s="31" t="s">
        <v>212</v>
      </c>
      <c r="M37" s="31" t="s">
        <v>208</v>
      </c>
      <c r="N37" s="31" t="s">
        <v>730</v>
      </c>
      <c r="O37" s="33">
        <v>36</v>
      </c>
      <c r="P37" s="31" t="s">
        <v>139</v>
      </c>
      <c r="Q37" s="48">
        <v>144</v>
      </c>
      <c r="R37" s="24"/>
      <c r="S37" s="25"/>
      <c r="T37" s="25"/>
      <c r="U37" s="25"/>
      <c r="V37" s="25"/>
      <c r="W37" s="25"/>
      <c r="X37" s="25"/>
    </row>
    <row r="38" spans="2:24" s="32" customFormat="1" ht="50.25" customHeight="1">
      <c r="B38" s="33" t="s">
        <v>408</v>
      </c>
      <c r="C38" s="33" t="s">
        <v>409</v>
      </c>
      <c r="D38" s="44">
        <v>1750</v>
      </c>
      <c r="E38" s="34">
        <v>10.94</v>
      </c>
      <c r="F38" s="21">
        <v>44931</v>
      </c>
      <c r="G38" s="22">
        <v>44896</v>
      </c>
      <c r="H38" s="35" t="s">
        <v>9</v>
      </c>
      <c r="I38" s="35"/>
      <c r="J38" s="35"/>
      <c r="K38" s="35"/>
      <c r="L38" s="31" t="s">
        <v>251</v>
      </c>
      <c r="M38" s="31" t="s">
        <v>407</v>
      </c>
      <c r="N38" s="31" t="s">
        <v>744</v>
      </c>
      <c r="O38" s="33">
        <v>40</v>
      </c>
      <c r="P38" s="31" t="s">
        <v>139</v>
      </c>
      <c r="Q38" s="48">
        <v>160</v>
      </c>
      <c r="R38" s="24"/>
      <c r="S38" s="25"/>
      <c r="T38" s="25"/>
      <c r="U38" s="25"/>
      <c r="V38" s="25"/>
      <c r="W38" s="25"/>
      <c r="X38" s="25"/>
    </row>
    <row r="39" spans="2:24" s="32" customFormat="1" ht="50.25" customHeight="1">
      <c r="B39" s="33" t="s">
        <v>509</v>
      </c>
      <c r="C39" s="33" t="s">
        <v>510</v>
      </c>
      <c r="D39" s="44">
        <v>1575</v>
      </c>
      <c r="E39" s="34">
        <v>10.94</v>
      </c>
      <c r="F39" s="21">
        <v>44931</v>
      </c>
      <c r="G39" s="22">
        <v>44896</v>
      </c>
      <c r="H39" s="35" t="s">
        <v>9</v>
      </c>
      <c r="I39" s="35"/>
      <c r="J39" s="35"/>
      <c r="K39" s="35"/>
      <c r="L39" s="31" t="s">
        <v>484</v>
      </c>
      <c r="M39" s="31" t="s">
        <v>508</v>
      </c>
      <c r="N39" s="31" t="s">
        <v>488</v>
      </c>
      <c r="O39" s="33">
        <v>36</v>
      </c>
      <c r="P39" s="31" t="s">
        <v>139</v>
      </c>
      <c r="Q39" s="48">
        <v>144</v>
      </c>
      <c r="R39" s="24"/>
      <c r="S39" s="25"/>
      <c r="T39" s="25"/>
      <c r="U39" s="25"/>
      <c r="V39" s="25"/>
      <c r="W39" s="25"/>
      <c r="X39" s="25"/>
    </row>
    <row r="40" spans="2:24" s="32" customFormat="1" ht="50.25" customHeight="1">
      <c r="B40" s="33" t="s">
        <v>23</v>
      </c>
      <c r="C40" s="33" t="s">
        <v>24</v>
      </c>
      <c r="D40" s="44">
        <v>6150</v>
      </c>
      <c r="E40" s="34">
        <f>D40/Q40</f>
        <v>38.4375</v>
      </c>
      <c r="F40" s="21">
        <v>44931</v>
      </c>
      <c r="G40" s="22">
        <v>44896</v>
      </c>
      <c r="H40" s="35" t="s">
        <v>9</v>
      </c>
      <c r="I40" s="35" t="s">
        <v>10</v>
      </c>
      <c r="J40" s="35" t="s">
        <v>10</v>
      </c>
      <c r="K40" s="35" t="s">
        <v>10</v>
      </c>
      <c r="L40" s="31" t="s">
        <v>15</v>
      </c>
      <c r="M40" s="31" t="s">
        <v>27</v>
      </c>
      <c r="N40" s="31" t="s">
        <v>745</v>
      </c>
      <c r="O40" s="33">
        <v>40</v>
      </c>
      <c r="P40" s="31" t="s">
        <v>141</v>
      </c>
      <c r="Q40" s="48">
        <f>40*4</f>
        <v>160</v>
      </c>
      <c r="R40" s="24"/>
      <c r="S40" s="25"/>
      <c r="T40" s="25"/>
      <c r="U40" s="25"/>
      <c r="V40" s="25"/>
      <c r="W40" s="25"/>
      <c r="X40" s="25"/>
    </row>
    <row r="41" spans="2:24" s="32" customFormat="1" ht="50.25" customHeight="1">
      <c r="B41" s="33" t="s">
        <v>299</v>
      </c>
      <c r="C41" s="33" t="s">
        <v>300</v>
      </c>
      <c r="D41" s="44">
        <v>1575</v>
      </c>
      <c r="E41" s="34">
        <v>10.94</v>
      </c>
      <c r="F41" s="21">
        <v>44931</v>
      </c>
      <c r="G41" s="22">
        <v>44896</v>
      </c>
      <c r="H41" s="35" t="s">
        <v>9</v>
      </c>
      <c r="I41" s="35" t="s">
        <v>10</v>
      </c>
      <c r="J41" s="35" t="s">
        <v>10</v>
      </c>
      <c r="K41" s="35" t="s">
        <v>10</v>
      </c>
      <c r="L41" s="31" t="s">
        <v>212</v>
      </c>
      <c r="M41" s="31" t="s">
        <v>298</v>
      </c>
      <c r="N41" s="31" t="s">
        <v>746</v>
      </c>
      <c r="O41" s="33">
        <v>36</v>
      </c>
      <c r="P41" s="31" t="s">
        <v>139</v>
      </c>
      <c r="Q41" s="48">
        <v>144</v>
      </c>
      <c r="R41" s="24"/>
      <c r="S41" s="25"/>
      <c r="T41" s="25"/>
      <c r="U41" s="25"/>
      <c r="V41" s="25"/>
      <c r="W41" s="25"/>
      <c r="X41" s="25"/>
    </row>
    <row r="42" spans="2:24" s="32" customFormat="1" ht="50.25" customHeight="1">
      <c r="B42" s="33" t="s">
        <v>512</v>
      </c>
      <c r="C42" s="33" t="s">
        <v>513</v>
      </c>
      <c r="D42" s="44">
        <v>1575</v>
      </c>
      <c r="E42" s="34">
        <v>10.94</v>
      </c>
      <c r="F42" s="21">
        <v>44931</v>
      </c>
      <c r="G42" s="22">
        <v>44896</v>
      </c>
      <c r="H42" s="35" t="s">
        <v>9</v>
      </c>
      <c r="I42" s="35"/>
      <c r="J42" s="35"/>
      <c r="K42" s="35"/>
      <c r="L42" s="31" t="s">
        <v>484</v>
      </c>
      <c r="M42" s="31" t="s">
        <v>511</v>
      </c>
      <c r="N42" s="31" t="s">
        <v>743</v>
      </c>
      <c r="O42" s="33">
        <v>36</v>
      </c>
      <c r="P42" s="31" t="s">
        <v>139</v>
      </c>
      <c r="Q42" s="48">
        <v>114</v>
      </c>
      <c r="R42" s="24"/>
      <c r="S42" s="25"/>
      <c r="T42" s="25"/>
      <c r="U42" s="25"/>
      <c r="V42" s="25"/>
      <c r="W42" s="25"/>
      <c r="X42" s="25"/>
    </row>
    <row r="43" spans="2:24" s="32" customFormat="1" ht="50.25" customHeight="1">
      <c r="B43" s="33" t="s">
        <v>116</v>
      </c>
      <c r="C43" s="33" t="s">
        <v>114</v>
      </c>
      <c r="D43" s="44">
        <v>6150</v>
      </c>
      <c r="E43" s="34">
        <f>D43/Q43</f>
        <v>38.4375</v>
      </c>
      <c r="F43" s="21">
        <v>44931</v>
      </c>
      <c r="G43" s="22">
        <v>44896</v>
      </c>
      <c r="H43" s="35" t="s">
        <v>33</v>
      </c>
      <c r="I43" s="35" t="s">
        <v>10</v>
      </c>
      <c r="J43" s="35" t="s">
        <v>10</v>
      </c>
      <c r="K43" s="35" t="s">
        <v>10</v>
      </c>
      <c r="L43" s="31" t="s">
        <v>14</v>
      </c>
      <c r="M43" s="31" t="s">
        <v>115</v>
      </c>
      <c r="N43" s="31" t="s">
        <v>747</v>
      </c>
      <c r="O43" s="33">
        <v>40</v>
      </c>
      <c r="P43" s="31" t="s">
        <v>142</v>
      </c>
      <c r="Q43" s="48">
        <v>160</v>
      </c>
      <c r="R43" s="24"/>
      <c r="S43" s="25"/>
      <c r="T43" s="25"/>
      <c r="U43" s="25"/>
      <c r="V43" s="25"/>
      <c r="W43" s="25"/>
      <c r="X43" s="25"/>
    </row>
    <row r="44" spans="2:24" s="32" customFormat="1" ht="50.25" customHeight="1">
      <c r="B44" s="33" t="s">
        <v>209</v>
      </c>
      <c r="C44" s="33" t="s">
        <v>175</v>
      </c>
      <c r="D44" s="44">
        <v>1575</v>
      </c>
      <c r="E44" s="34">
        <v>10.94</v>
      </c>
      <c r="F44" s="21">
        <v>44931</v>
      </c>
      <c r="G44" s="22">
        <v>44896</v>
      </c>
      <c r="H44" s="35" t="s">
        <v>9</v>
      </c>
      <c r="I44" s="35"/>
      <c r="J44" s="35"/>
      <c r="K44" s="35"/>
      <c r="L44" s="31" t="s">
        <v>484</v>
      </c>
      <c r="M44" s="31" t="s">
        <v>514</v>
      </c>
      <c r="N44" s="31" t="s">
        <v>729</v>
      </c>
      <c r="O44" s="33">
        <v>36</v>
      </c>
      <c r="P44" s="31" t="s">
        <v>139</v>
      </c>
      <c r="Q44" s="48">
        <v>144</v>
      </c>
      <c r="R44" s="24"/>
      <c r="S44" s="25"/>
      <c r="T44" s="25"/>
      <c r="U44" s="25"/>
      <c r="V44" s="25"/>
      <c r="W44" s="25"/>
      <c r="X44" s="25"/>
    </row>
    <row r="45" spans="2:24" s="32" customFormat="1" ht="50.25" customHeight="1">
      <c r="B45" s="33" t="s">
        <v>210</v>
      </c>
      <c r="C45" s="33" t="s">
        <v>176</v>
      </c>
      <c r="D45" s="44">
        <v>1575</v>
      </c>
      <c r="E45" s="34">
        <f>D45/Q45</f>
        <v>10.9375</v>
      </c>
      <c r="F45" s="21">
        <v>44931</v>
      </c>
      <c r="G45" s="22">
        <v>44896</v>
      </c>
      <c r="H45" s="35" t="s">
        <v>41</v>
      </c>
      <c r="I45" s="35" t="s">
        <v>10</v>
      </c>
      <c r="J45" s="35" t="s">
        <v>10</v>
      </c>
      <c r="K45" s="35" t="s">
        <v>10</v>
      </c>
      <c r="L45" s="31" t="s">
        <v>212</v>
      </c>
      <c r="M45" s="31" t="s">
        <v>211</v>
      </c>
      <c r="N45" s="31" t="s">
        <v>748</v>
      </c>
      <c r="O45" s="33">
        <v>36</v>
      </c>
      <c r="P45" s="31" t="s">
        <v>139</v>
      </c>
      <c r="Q45" s="48">
        <v>144</v>
      </c>
      <c r="R45" s="24"/>
      <c r="S45" s="25"/>
      <c r="T45" s="25"/>
      <c r="U45" s="25"/>
      <c r="V45" s="25"/>
      <c r="W45" s="25"/>
      <c r="X45" s="25"/>
    </row>
    <row r="46" spans="2:24" s="32" customFormat="1" ht="50.25" customHeight="1">
      <c r="B46" s="33" t="s">
        <v>517</v>
      </c>
      <c r="C46" s="33" t="s">
        <v>516</v>
      </c>
      <c r="D46" s="44">
        <v>1575</v>
      </c>
      <c r="E46" s="34">
        <v>10.94</v>
      </c>
      <c r="F46" s="21">
        <v>44931</v>
      </c>
      <c r="G46" s="22">
        <v>44896</v>
      </c>
      <c r="H46" s="35" t="s">
        <v>9</v>
      </c>
      <c r="I46" s="35"/>
      <c r="J46" s="35"/>
      <c r="K46" s="35"/>
      <c r="L46" s="31" t="s">
        <v>484</v>
      </c>
      <c r="M46" s="31" t="s">
        <v>515</v>
      </c>
      <c r="N46" s="31" t="s">
        <v>488</v>
      </c>
      <c r="O46" s="33">
        <v>36</v>
      </c>
      <c r="P46" s="31" t="s">
        <v>139</v>
      </c>
      <c r="Q46" s="48">
        <v>144</v>
      </c>
      <c r="R46" s="24"/>
      <c r="S46" s="25"/>
      <c r="T46" s="25"/>
      <c r="U46" s="25"/>
      <c r="V46" s="25"/>
      <c r="W46" s="25"/>
      <c r="X46" s="25"/>
    </row>
    <row r="47" spans="2:24" s="32" customFormat="1" ht="50.25" customHeight="1">
      <c r="B47" s="33" t="s">
        <v>520</v>
      </c>
      <c r="C47" s="33" t="s">
        <v>519</v>
      </c>
      <c r="D47" s="44">
        <v>4400</v>
      </c>
      <c r="E47" s="34">
        <v>27.5</v>
      </c>
      <c r="F47" s="21">
        <v>44931</v>
      </c>
      <c r="G47" s="22">
        <v>44896</v>
      </c>
      <c r="H47" s="35" t="s">
        <v>9</v>
      </c>
      <c r="I47" s="35"/>
      <c r="J47" s="35"/>
      <c r="K47" s="35"/>
      <c r="L47" s="31" t="s">
        <v>14</v>
      </c>
      <c r="M47" s="31" t="s">
        <v>518</v>
      </c>
      <c r="N47" s="31" t="s">
        <v>749</v>
      </c>
      <c r="O47" s="33">
        <v>40</v>
      </c>
      <c r="P47" s="31" t="s">
        <v>142</v>
      </c>
      <c r="Q47" s="48">
        <v>160</v>
      </c>
      <c r="R47" s="24"/>
      <c r="S47" s="25"/>
      <c r="T47" s="25"/>
      <c r="U47" s="25"/>
      <c r="V47" s="25"/>
      <c r="W47" s="25"/>
      <c r="X47" s="25"/>
    </row>
    <row r="48" spans="2:24" s="32" customFormat="1" ht="50.25" customHeight="1">
      <c r="B48" s="33" t="s">
        <v>338</v>
      </c>
      <c r="C48" s="33" t="s">
        <v>339</v>
      </c>
      <c r="D48" s="44">
        <v>1575</v>
      </c>
      <c r="E48" s="34">
        <v>10.94</v>
      </c>
      <c r="F48" s="21">
        <v>44931</v>
      </c>
      <c r="G48" s="22">
        <v>44896</v>
      </c>
      <c r="H48" s="35" t="s">
        <v>9</v>
      </c>
      <c r="I48" s="35" t="s">
        <v>10</v>
      </c>
      <c r="J48" s="35" t="s">
        <v>10</v>
      </c>
      <c r="K48" s="35" t="s">
        <v>10</v>
      </c>
      <c r="L48" s="31" t="s">
        <v>250</v>
      </c>
      <c r="M48" s="31" t="s">
        <v>337</v>
      </c>
      <c r="N48" s="31" t="s">
        <v>750</v>
      </c>
      <c r="O48" s="33">
        <v>36</v>
      </c>
      <c r="P48" s="31" t="s">
        <v>139</v>
      </c>
      <c r="Q48" s="48">
        <v>144</v>
      </c>
      <c r="R48" s="24"/>
      <c r="S48" s="25"/>
      <c r="T48" s="25"/>
      <c r="U48" s="25"/>
      <c r="V48" s="25"/>
      <c r="W48" s="25"/>
      <c r="X48" s="25"/>
    </row>
    <row r="49" spans="2:24" s="32" customFormat="1" ht="50.25" customHeight="1">
      <c r="B49" s="33" t="s">
        <v>128</v>
      </c>
      <c r="C49" s="33" t="s">
        <v>127</v>
      </c>
      <c r="D49" s="44">
        <v>6150</v>
      </c>
      <c r="E49" s="34">
        <f>D49/Q49</f>
        <v>38.4375</v>
      </c>
      <c r="F49" s="21">
        <v>44931</v>
      </c>
      <c r="G49" s="22">
        <v>44896</v>
      </c>
      <c r="H49" s="35" t="s">
        <v>9</v>
      </c>
      <c r="I49" s="35" t="s">
        <v>10</v>
      </c>
      <c r="J49" s="35" t="s">
        <v>10</v>
      </c>
      <c r="K49" s="35" t="s">
        <v>10</v>
      </c>
      <c r="L49" s="31" t="s">
        <v>15</v>
      </c>
      <c r="M49" s="31" t="s">
        <v>129</v>
      </c>
      <c r="N49" s="31" t="s">
        <v>751</v>
      </c>
      <c r="O49" s="33">
        <v>40</v>
      </c>
      <c r="P49" s="31" t="s">
        <v>141</v>
      </c>
      <c r="Q49" s="48">
        <v>160</v>
      </c>
      <c r="R49" s="24"/>
      <c r="S49" s="25"/>
      <c r="T49" s="25"/>
      <c r="U49" s="25"/>
      <c r="V49" s="25"/>
      <c r="W49" s="25"/>
      <c r="X49" s="25"/>
    </row>
    <row r="50" spans="2:24" s="32" customFormat="1" ht="50.25" customHeight="1">
      <c r="B50" s="33" t="s">
        <v>246</v>
      </c>
      <c r="C50" s="33" t="s">
        <v>301</v>
      </c>
      <c r="D50" s="44">
        <v>1575</v>
      </c>
      <c r="E50" s="34">
        <v>10.94</v>
      </c>
      <c r="F50" s="21">
        <v>44931</v>
      </c>
      <c r="G50" s="22">
        <v>44896</v>
      </c>
      <c r="H50" s="35" t="s">
        <v>9</v>
      </c>
      <c r="I50" s="35"/>
      <c r="J50" s="35"/>
      <c r="K50" s="35"/>
      <c r="L50" s="31" t="s">
        <v>484</v>
      </c>
      <c r="M50" s="31" t="s">
        <v>521</v>
      </c>
      <c r="N50" s="31" t="s">
        <v>729</v>
      </c>
      <c r="O50" s="33">
        <v>36</v>
      </c>
      <c r="P50" s="31" t="s">
        <v>139</v>
      </c>
      <c r="Q50" s="48">
        <v>144</v>
      </c>
      <c r="R50" s="24"/>
      <c r="S50" s="25"/>
      <c r="T50" s="25"/>
      <c r="U50" s="25"/>
      <c r="V50" s="25"/>
      <c r="W50" s="25"/>
      <c r="X50" s="25"/>
    </row>
    <row r="51" spans="2:24" s="32" customFormat="1" ht="50.25" customHeight="1">
      <c r="B51" s="33" t="s">
        <v>303</v>
      </c>
      <c r="C51" s="33" t="s">
        <v>304</v>
      </c>
      <c r="D51" s="44">
        <v>1575</v>
      </c>
      <c r="E51" s="34">
        <f>1575/Q51</f>
        <v>10.9375</v>
      </c>
      <c r="F51" s="21">
        <v>44931</v>
      </c>
      <c r="G51" s="22">
        <v>44896</v>
      </c>
      <c r="H51" s="35" t="s">
        <v>9</v>
      </c>
      <c r="I51" s="35" t="s">
        <v>10</v>
      </c>
      <c r="J51" s="35" t="s">
        <v>10</v>
      </c>
      <c r="K51" s="35" t="s">
        <v>10</v>
      </c>
      <c r="L51" s="31" t="s">
        <v>250</v>
      </c>
      <c r="M51" s="31" t="s">
        <v>302</v>
      </c>
      <c r="N51" s="31" t="s">
        <v>752</v>
      </c>
      <c r="O51" s="33">
        <v>36</v>
      </c>
      <c r="P51" s="31" t="s">
        <v>139</v>
      </c>
      <c r="Q51" s="48">
        <v>144</v>
      </c>
      <c r="R51" s="24"/>
      <c r="S51" s="25"/>
      <c r="T51" s="25"/>
      <c r="U51" s="25"/>
      <c r="V51" s="25"/>
      <c r="W51" s="25"/>
      <c r="X51" s="25"/>
    </row>
    <row r="52" spans="2:24" s="32" customFormat="1" ht="50.25" customHeight="1">
      <c r="B52" s="33" t="s">
        <v>248</v>
      </c>
      <c r="C52" s="33" t="s">
        <v>340</v>
      </c>
      <c r="D52" s="44">
        <v>1750</v>
      </c>
      <c r="E52" s="34">
        <v>10.94</v>
      </c>
      <c r="F52" s="21">
        <v>44931</v>
      </c>
      <c r="G52" s="22">
        <v>44896</v>
      </c>
      <c r="H52" s="35" t="s">
        <v>9</v>
      </c>
      <c r="I52" s="35" t="s">
        <v>10</v>
      </c>
      <c r="J52" s="35" t="s">
        <v>10</v>
      </c>
      <c r="K52" s="35" t="s">
        <v>10</v>
      </c>
      <c r="L52" s="31" t="s">
        <v>250</v>
      </c>
      <c r="M52" s="31" t="s">
        <v>247</v>
      </c>
      <c r="N52" s="31" t="s">
        <v>698</v>
      </c>
      <c r="O52" s="33">
        <v>40</v>
      </c>
      <c r="P52" s="31" t="s">
        <v>139</v>
      </c>
      <c r="Q52" s="48">
        <v>160</v>
      </c>
      <c r="R52" s="24"/>
      <c r="S52" s="25"/>
      <c r="T52" s="25"/>
      <c r="U52" s="25"/>
      <c r="V52" s="25"/>
      <c r="W52" s="25"/>
      <c r="X52" s="25"/>
    </row>
    <row r="53" spans="2:24" ht="25.5" customHeight="1">
      <c r="B53" s="188" t="s">
        <v>44</v>
      </c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7"/>
      <c r="S53" s="5"/>
      <c r="T53" s="5"/>
      <c r="U53" s="5"/>
      <c r="V53" s="5"/>
      <c r="W53" s="5"/>
      <c r="X53" s="5"/>
    </row>
    <row r="54" spans="2:24" ht="50.25" customHeight="1">
      <c r="B54" s="4" t="s">
        <v>0</v>
      </c>
      <c r="C54" s="4" t="s">
        <v>1</v>
      </c>
      <c r="D54" s="12" t="s">
        <v>2</v>
      </c>
      <c r="E54" s="12" t="s">
        <v>45</v>
      </c>
      <c r="F54" s="9" t="s">
        <v>3</v>
      </c>
      <c r="G54" s="4" t="s">
        <v>4</v>
      </c>
      <c r="H54" s="4" t="s">
        <v>5</v>
      </c>
      <c r="I54" s="4" t="s">
        <v>6</v>
      </c>
      <c r="J54" s="4" t="s">
        <v>7</v>
      </c>
      <c r="K54" s="4" t="s">
        <v>99</v>
      </c>
      <c r="L54" s="4" t="s">
        <v>8</v>
      </c>
      <c r="M54" s="4" t="s">
        <v>25</v>
      </c>
      <c r="N54" s="4" t="s">
        <v>26</v>
      </c>
      <c r="O54" s="4" t="s">
        <v>52</v>
      </c>
      <c r="P54" s="4" t="s">
        <v>130</v>
      </c>
      <c r="Q54" s="4" t="s">
        <v>43</v>
      </c>
      <c r="R54" s="17"/>
      <c r="S54" s="5"/>
      <c r="T54" s="5"/>
      <c r="U54" s="5"/>
      <c r="V54" s="5"/>
      <c r="W54" s="5"/>
      <c r="X54" s="5"/>
    </row>
    <row r="55" spans="2:24" s="32" customFormat="1" ht="50.25" customHeight="1">
      <c r="B55" s="33" t="s">
        <v>19</v>
      </c>
      <c r="C55" s="33" t="s">
        <v>20</v>
      </c>
      <c r="D55" s="34">
        <v>900</v>
      </c>
      <c r="E55" s="34">
        <f>D55/Q55</f>
        <v>37.5</v>
      </c>
      <c r="F55" s="21">
        <v>44929</v>
      </c>
      <c r="G55" s="22">
        <v>44896</v>
      </c>
      <c r="H55" s="35" t="s">
        <v>12</v>
      </c>
      <c r="I55" s="35">
        <v>1547987</v>
      </c>
      <c r="J55" s="19" t="s">
        <v>50</v>
      </c>
      <c r="K55" s="19" t="s">
        <v>100</v>
      </c>
      <c r="L55" s="19" t="s">
        <v>10</v>
      </c>
      <c r="M55" s="19" t="s">
        <v>30</v>
      </c>
      <c r="N55" s="19" t="s">
        <v>522</v>
      </c>
      <c r="O55" s="35">
        <v>6</v>
      </c>
      <c r="P55" s="31" t="s">
        <v>141</v>
      </c>
      <c r="Q55" s="26">
        <f>O55*4</f>
        <v>24</v>
      </c>
      <c r="R55" s="24"/>
      <c r="S55" s="25"/>
      <c r="T55" s="25"/>
      <c r="U55" s="25"/>
      <c r="V55" s="25"/>
      <c r="W55" s="25"/>
      <c r="X55" s="25"/>
    </row>
    <row r="56" spans="2:24" s="32" customFormat="1" ht="50.25" customHeight="1">
      <c r="B56" s="31" t="s">
        <v>17</v>
      </c>
      <c r="C56" s="31" t="s">
        <v>18</v>
      </c>
      <c r="D56" s="20">
        <v>550</v>
      </c>
      <c r="E56" s="34">
        <f>550/Q56</f>
        <v>27.5</v>
      </c>
      <c r="F56" s="21">
        <v>44929</v>
      </c>
      <c r="G56" s="22">
        <v>44896</v>
      </c>
      <c r="H56" s="19" t="s">
        <v>12</v>
      </c>
      <c r="I56" s="19">
        <v>1768974</v>
      </c>
      <c r="J56" s="19" t="s">
        <v>51</v>
      </c>
      <c r="K56" s="31" t="s">
        <v>10</v>
      </c>
      <c r="L56" s="19" t="s">
        <v>10</v>
      </c>
      <c r="M56" s="19" t="s">
        <v>29</v>
      </c>
      <c r="N56" s="19" t="s">
        <v>522</v>
      </c>
      <c r="O56" s="19">
        <v>5</v>
      </c>
      <c r="P56" s="31" t="s">
        <v>139</v>
      </c>
      <c r="Q56" s="26">
        <f>O56*4</f>
        <v>20</v>
      </c>
      <c r="R56" s="24"/>
      <c r="S56" s="25"/>
      <c r="T56" s="25"/>
      <c r="U56" s="25"/>
      <c r="V56" s="25"/>
      <c r="W56" s="25"/>
      <c r="X56" s="25"/>
    </row>
    <row r="57" spans="2:24" s="32" customFormat="1" ht="50.25" customHeight="1">
      <c r="B57" s="33" t="s">
        <v>387</v>
      </c>
      <c r="C57" s="33" t="s">
        <v>388</v>
      </c>
      <c r="D57" s="34">
        <v>1000</v>
      </c>
      <c r="E57" s="34">
        <v>62.5</v>
      </c>
      <c r="F57" s="21">
        <v>44929</v>
      </c>
      <c r="G57" s="22">
        <v>44896</v>
      </c>
      <c r="H57" s="35" t="s">
        <v>9</v>
      </c>
      <c r="I57" s="35" t="s">
        <v>10</v>
      </c>
      <c r="J57" s="19" t="s">
        <v>10</v>
      </c>
      <c r="K57" s="19" t="s">
        <v>10</v>
      </c>
      <c r="L57" s="19" t="s">
        <v>10</v>
      </c>
      <c r="M57" s="19" t="s">
        <v>389</v>
      </c>
      <c r="N57" s="19" t="s">
        <v>390</v>
      </c>
      <c r="O57" s="35">
        <v>4</v>
      </c>
      <c r="P57" s="31" t="s">
        <v>141</v>
      </c>
      <c r="Q57" s="26">
        <v>16</v>
      </c>
      <c r="R57" s="24"/>
      <c r="S57" s="25"/>
      <c r="T57" s="25"/>
      <c r="U57" s="25"/>
      <c r="V57" s="25"/>
      <c r="W57" s="25"/>
      <c r="X57" s="25"/>
    </row>
    <row r="58" spans="2:24" ht="27.75" customHeight="1">
      <c r="B58" s="188" t="s">
        <v>48</v>
      </c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7"/>
      <c r="S58" s="5"/>
      <c r="T58" s="5"/>
      <c r="U58" s="5"/>
      <c r="V58" s="5"/>
      <c r="W58" s="5"/>
      <c r="X58" s="5"/>
    </row>
    <row r="59" spans="2:24" ht="50.25" customHeight="1">
      <c r="B59" s="4" t="s">
        <v>0</v>
      </c>
      <c r="C59" s="4" t="s">
        <v>1</v>
      </c>
      <c r="D59" s="12" t="s">
        <v>2</v>
      </c>
      <c r="E59" s="12" t="s">
        <v>45</v>
      </c>
      <c r="F59" s="9" t="s">
        <v>3</v>
      </c>
      <c r="G59" s="4" t="s">
        <v>4</v>
      </c>
      <c r="H59" s="4" t="s">
        <v>5</v>
      </c>
      <c r="I59" s="4" t="s">
        <v>6</v>
      </c>
      <c r="J59" s="4" t="s">
        <v>7</v>
      </c>
      <c r="K59" s="4" t="s">
        <v>99</v>
      </c>
      <c r="L59" s="4" t="s">
        <v>8</v>
      </c>
      <c r="M59" s="4" t="s">
        <v>25</v>
      </c>
      <c r="N59" s="4" t="s">
        <v>26</v>
      </c>
      <c r="O59" s="4" t="s">
        <v>52</v>
      </c>
      <c r="P59" s="4" t="s">
        <v>130</v>
      </c>
      <c r="Q59" s="4" t="s">
        <v>43</v>
      </c>
      <c r="R59" s="17"/>
      <c r="S59" s="5"/>
      <c r="T59" s="5"/>
      <c r="U59" s="5"/>
      <c r="V59" s="5"/>
      <c r="W59" s="5"/>
      <c r="X59" s="5"/>
    </row>
    <row r="60" spans="2:24" s="32" customFormat="1" ht="50.25" customHeight="1">
      <c r="B60" s="35" t="s">
        <v>37</v>
      </c>
      <c r="C60" s="19" t="s">
        <v>35</v>
      </c>
      <c r="D60" s="20">
        <v>500</v>
      </c>
      <c r="E60" s="34">
        <f>D60/Q60</f>
        <v>6.25</v>
      </c>
      <c r="F60" s="21">
        <v>44929</v>
      </c>
      <c r="G60" s="22">
        <v>44896</v>
      </c>
      <c r="H60" s="35" t="s">
        <v>9</v>
      </c>
      <c r="I60" s="35" t="s">
        <v>10</v>
      </c>
      <c r="J60" s="35" t="s">
        <v>10</v>
      </c>
      <c r="K60" s="31" t="s">
        <v>10</v>
      </c>
      <c r="L60" s="19" t="s">
        <v>39</v>
      </c>
      <c r="M60" s="19" t="s">
        <v>38</v>
      </c>
      <c r="N60" s="31" t="s">
        <v>230</v>
      </c>
      <c r="O60" s="19">
        <v>20</v>
      </c>
      <c r="P60" s="19" t="s">
        <v>143</v>
      </c>
      <c r="Q60" s="26">
        <f>O60*4</f>
        <v>80</v>
      </c>
      <c r="R60" s="24"/>
      <c r="S60" s="25"/>
      <c r="T60" s="25"/>
      <c r="U60" s="25"/>
      <c r="V60" s="25"/>
      <c r="W60" s="25"/>
      <c r="X60" s="25"/>
    </row>
    <row r="61" spans="2:24" s="32" customFormat="1" ht="50.25" customHeight="1">
      <c r="B61" s="35" t="s">
        <v>36</v>
      </c>
      <c r="C61" s="19" t="s">
        <v>34</v>
      </c>
      <c r="D61" s="20">
        <v>500</v>
      </c>
      <c r="E61" s="34">
        <f>D61/Q61</f>
        <v>6.25</v>
      </c>
      <c r="F61" s="21">
        <v>44929</v>
      </c>
      <c r="G61" s="22">
        <v>44896</v>
      </c>
      <c r="H61" s="35" t="s">
        <v>41</v>
      </c>
      <c r="I61" s="35" t="s">
        <v>10</v>
      </c>
      <c r="J61" s="35" t="s">
        <v>10</v>
      </c>
      <c r="K61" s="31" t="s">
        <v>10</v>
      </c>
      <c r="L61" s="19" t="s">
        <v>39</v>
      </c>
      <c r="M61" s="19" t="s">
        <v>40</v>
      </c>
      <c r="N61" s="31" t="s">
        <v>230</v>
      </c>
      <c r="O61" s="19">
        <v>20</v>
      </c>
      <c r="P61" s="19" t="s">
        <v>143</v>
      </c>
      <c r="Q61" s="26">
        <f>O61*4</f>
        <v>80</v>
      </c>
      <c r="R61" s="24"/>
      <c r="S61" s="25"/>
      <c r="T61" s="25"/>
      <c r="U61" s="25"/>
      <c r="V61" s="25"/>
      <c r="W61" s="25"/>
      <c r="X61" s="25"/>
    </row>
    <row r="62" spans="2:24" ht="26.25" customHeight="1">
      <c r="B62" s="189" t="s">
        <v>55</v>
      </c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4"/>
      <c r="S62" s="6"/>
      <c r="T62" s="5"/>
      <c r="U62" s="5"/>
      <c r="V62" s="5"/>
      <c r="W62" s="5"/>
      <c r="X62" s="5"/>
    </row>
    <row r="63" spans="2:24" ht="50.25" customHeight="1">
      <c r="B63" s="7" t="s">
        <v>0</v>
      </c>
      <c r="C63" s="7" t="s">
        <v>1</v>
      </c>
      <c r="D63" s="8" t="s">
        <v>2</v>
      </c>
      <c r="E63" s="8" t="s">
        <v>45</v>
      </c>
      <c r="F63" s="9" t="s">
        <v>3</v>
      </c>
      <c r="G63" s="7" t="s">
        <v>4</v>
      </c>
      <c r="H63" s="7" t="s">
        <v>5</v>
      </c>
      <c r="I63" s="7" t="s">
        <v>6</v>
      </c>
      <c r="J63" s="7" t="s">
        <v>7</v>
      </c>
      <c r="K63" s="4" t="s">
        <v>99</v>
      </c>
      <c r="L63" s="7" t="s">
        <v>8</v>
      </c>
      <c r="M63" s="7" t="s">
        <v>25</v>
      </c>
      <c r="N63" s="7" t="s">
        <v>26</v>
      </c>
      <c r="O63" s="7" t="s">
        <v>53</v>
      </c>
      <c r="P63" s="7" t="s">
        <v>130</v>
      </c>
      <c r="Q63" s="4" t="s">
        <v>43</v>
      </c>
      <c r="R63" s="17"/>
      <c r="S63" s="5"/>
      <c r="T63" s="5"/>
      <c r="U63" s="5"/>
      <c r="V63" s="5"/>
      <c r="W63" s="5"/>
      <c r="X63" s="5"/>
    </row>
    <row r="64" spans="2:24" s="32" customFormat="1" ht="50.25" customHeight="1">
      <c r="B64" s="60" t="s">
        <v>56</v>
      </c>
      <c r="C64" s="63" t="s">
        <v>57</v>
      </c>
      <c r="D64" s="64">
        <v>2000</v>
      </c>
      <c r="E64" s="20">
        <f>D64/Q64</f>
        <v>41.666666666666664</v>
      </c>
      <c r="F64" s="21">
        <v>44929</v>
      </c>
      <c r="G64" s="22">
        <v>44896</v>
      </c>
      <c r="H64" s="19" t="s">
        <v>13</v>
      </c>
      <c r="I64" s="63">
        <v>1474285</v>
      </c>
      <c r="J64" s="61" t="s">
        <v>50</v>
      </c>
      <c r="K64" s="61" t="s">
        <v>100</v>
      </c>
      <c r="L64" s="19" t="s">
        <v>10</v>
      </c>
      <c r="M64" s="63" t="s">
        <v>58</v>
      </c>
      <c r="N64" s="19" t="s">
        <v>59</v>
      </c>
      <c r="O64" s="19">
        <v>12</v>
      </c>
      <c r="P64" s="31" t="s">
        <v>141</v>
      </c>
      <c r="Q64" s="26">
        <v>48</v>
      </c>
      <c r="R64" s="24"/>
      <c r="S64" s="25"/>
      <c r="T64" s="25"/>
      <c r="U64" s="25"/>
      <c r="V64" s="25"/>
      <c r="W64" s="25"/>
      <c r="X64" s="25"/>
    </row>
    <row r="65" spans="2:24" s="32" customFormat="1" ht="50.25" customHeight="1">
      <c r="B65" s="60" t="s">
        <v>381</v>
      </c>
      <c r="C65" s="63" t="s">
        <v>382</v>
      </c>
      <c r="D65" s="64">
        <v>400</v>
      </c>
      <c r="E65" s="20">
        <v>5</v>
      </c>
      <c r="F65" s="21">
        <v>44929</v>
      </c>
      <c r="G65" s="22">
        <v>44896</v>
      </c>
      <c r="H65" s="19" t="s">
        <v>9</v>
      </c>
      <c r="I65" s="63" t="s">
        <v>10</v>
      </c>
      <c r="J65" s="61" t="s">
        <v>10</v>
      </c>
      <c r="K65" s="61" t="s">
        <v>10</v>
      </c>
      <c r="L65" s="19" t="s">
        <v>385</v>
      </c>
      <c r="M65" s="63" t="s">
        <v>383</v>
      </c>
      <c r="N65" s="19" t="s">
        <v>384</v>
      </c>
      <c r="O65" s="19">
        <v>20</v>
      </c>
      <c r="P65" s="31" t="s">
        <v>143</v>
      </c>
      <c r="Q65" s="26">
        <v>80</v>
      </c>
      <c r="R65" s="24"/>
      <c r="S65" s="25"/>
      <c r="T65" s="25"/>
      <c r="U65" s="25"/>
      <c r="V65" s="25"/>
      <c r="W65" s="25"/>
      <c r="X65" s="25"/>
    </row>
    <row r="66" spans="2:24" s="32" customFormat="1" ht="50.25" customHeight="1">
      <c r="B66" s="31" t="s">
        <v>61</v>
      </c>
      <c r="C66" s="31" t="s">
        <v>18</v>
      </c>
      <c r="D66" s="55">
        <v>400</v>
      </c>
      <c r="E66" s="55">
        <f>D66/Q66</f>
        <v>25</v>
      </c>
      <c r="F66" s="21">
        <v>44929</v>
      </c>
      <c r="G66" s="22">
        <v>44896</v>
      </c>
      <c r="H66" s="31" t="s">
        <v>12</v>
      </c>
      <c r="I66" s="31">
        <v>1768974</v>
      </c>
      <c r="J66" s="31" t="s">
        <v>64</v>
      </c>
      <c r="K66" s="19" t="s">
        <v>10</v>
      </c>
      <c r="L66" s="31" t="s">
        <v>10</v>
      </c>
      <c r="M66" s="31" t="s">
        <v>66</v>
      </c>
      <c r="N66" s="31" t="s">
        <v>68</v>
      </c>
      <c r="O66" s="31">
        <v>8</v>
      </c>
      <c r="P66" s="31" t="s">
        <v>139</v>
      </c>
      <c r="Q66" s="26">
        <v>16</v>
      </c>
      <c r="R66" s="37"/>
      <c r="S66" s="38"/>
      <c r="T66" s="25"/>
      <c r="U66" s="25"/>
      <c r="V66" s="25"/>
      <c r="W66" s="25"/>
      <c r="X66" s="25"/>
    </row>
    <row r="67" spans="2:24" s="32" customFormat="1" ht="50.25" customHeight="1">
      <c r="B67" s="60" t="s">
        <v>62</v>
      </c>
      <c r="C67" s="63" t="s">
        <v>63</v>
      </c>
      <c r="D67" s="64">
        <v>1100</v>
      </c>
      <c r="E67" s="55">
        <f>D67/Q67</f>
        <v>13.75</v>
      </c>
      <c r="F67" s="21">
        <v>44929</v>
      </c>
      <c r="G67" s="22">
        <v>44896</v>
      </c>
      <c r="H67" s="31" t="s">
        <v>12</v>
      </c>
      <c r="I67" s="31">
        <v>2349460</v>
      </c>
      <c r="J67" s="31" t="s">
        <v>65</v>
      </c>
      <c r="K67" s="19" t="s">
        <v>10</v>
      </c>
      <c r="L67" s="31" t="s">
        <v>10</v>
      </c>
      <c r="M67" s="31" t="s">
        <v>67</v>
      </c>
      <c r="N67" s="31" t="s">
        <v>68</v>
      </c>
      <c r="O67" s="31">
        <v>20</v>
      </c>
      <c r="P67" s="31" t="s">
        <v>139</v>
      </c>
      <c r="Q67" s="26">
        <v>80</v>
      </c>
      <c r="R67" s="37"/>
      <c r="S67" s="38"/>
      <c r="T67" s="38"/>
      <c r="U67" s="38"/>
      <c r="V67" s="38"/>
      <c r="W67" s="38"/>
      <c r="X67" s="38"/>
    </row>
    <row r="68" spans="2:24" ht="25.5" customHeight="1">
      <c r="B68" s="188" t="s">
        <v>73</v>
      </c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4"/>
      <c r="S68" s="6"/>
      <c r="T68" s="5"/>
      <c r="U68" s="5"/>
      <c r="V68" s="5"/>
      <c r="W68" s="5"/>
      <c r="X68" s="5"/>
    </row>
    <row r="69" spans="2:24" ht="50.25" customHeight="1">
      <c r="B69" s="7" t="s">
        <v>0</v>
      </c>
      <c r="C69" s="7" t="s">
        <v>1</v>
      </c>
      <c r="D69" s="8" t="s">
        <v>2</v>
      </c>
      <c r="E69" s="8" t="s">
        <v>45</v>
      </c>
      <c r="F69" s="9" t="s">
        <v>3</v>
      </c>
      <c r="G69" s="7" t="s">
        <v>4</v>
      </c>
      <c r="H69" s="7" t="s">
        <v>5</v>
      </c>
      <c r="I69" s="7" t="s">
        <v>6</v>
      </c>
      <c r="J69" s="7" t="s">
        <v>7</v>
      </c>
      <c r="K69" s="4" t="s">
        <v>99</v>
      </c>
      <c r="L69" s="7" t="s">
        <v>8</v>
      </c>
      <c r="M69" s="7" t="s">
        <v>25</v>
      </c>
      <c r="N69" s="7" t="s">
        <v>26</v>
      </c>
      <c r="O69" s="4" t="s">
        <v>52</v>
      </c>
      <c r="P69" s="7" t="s">
        <v>130</v>
      </c>
      <c r="Q69" s="4" t="s">
        <v>43</v>
      </c>
      <c r="R69" s="14"/>
      <c r="S69" s="6"/>
      <c r="T69" s="5"/>
      <c r="U69" s="5"/>
      <c r="V69" s="5"/>
      <c r="W69" s="5"/>
      <c r="X69" s="5"/>
    </row>
    <row r="70" spans="2:24" s="32" customFormat="1" ht="50.25" customHeight="1">
      <c r="B70" s="65" t="s">
        <v>102</v>
      </c>
      <c r="C70" s="66" t="s">
        <v>101</v>
      </c>
      <c r="D70" s="64">
        <v>1025</v>
      </c>
      <c r="E70" s="55">
        <f>D70/Q70</f>
        <v>51.25</v>
      </c>
      <c r="F70" s="21">
        <v>44928</v>
      </c>
      <c r="G70" s="22">
        <v>44896</v>
      </c>
      <c r="H70" s="31" t="s">
        <v>54</v>
      </c>
      <c r="I70" s="31">
        <v>1753847</v>
      </c>
      <c r="J70" s="61" t="s">
        <v>112</v>
      </c>
      <c r="K70" s="19" t="s">
        <v>10</v>
      </c>
      <c r="L70" s="31" t="s">
        <v>10</v>
      </c>
      <c r="M70" s="31" t="s">
        <v>103</v>
      </c>
      <c r="N70" s="31" t="s">
        <v>111</v>
      </c>
      <c r="O70" s="31">
        <v>5</v>
      </c>
      <c r="P70" s="31" t="s">
        <v>141</v>
      </c>
      <c r="Q70" s="26">
        <v>20</v>
      </c>
      <c r="R70" s="37"/>
      <c r="S70" s="38"/>
      <c r="T70" s="38"/>
      <c r="U70" s="38"/>
      <c r="V70" s="38"/>
      <c r="W70" s="38"/>
      <c r="X70" s="38"/>
    </row>
    <row r="71" spans="2:24" s="32" customFormat="1" ht="50.25" customHeight="1">
      <c r="B71" s="65" t="s">
        <v>70</v>
      </c>
      <c r="C71" s="31" t="s">
        <v>69</v>
      </c>
      <c r="D71" s="55">
        <v>2255</v>
      </c>
      <c r="E71" s="55">
        <f>D71/Q71</f>
        <v>56.375</v>
      </c>
      <c r="F71" s="21">
        <v>44928</v>
      </c>
      <c r="G71" s="22">
        <v>44896</v>
      </c>
      <c r="H71" s="31" t="s">
        <v>54</v>
      </c>
      <c r="I71" s="31">
        <v>2273917</v>
      </c>
      <c r="J71" s="61" t="s">
        <v>50</v>
      </c>
      <c r="K71" s="61" t="s">
        <v>100</v>
      </c>
      <c r="L71" s="31" t="s">
        <v>10</v>
      </c>
      <c r="M71" s="31" t="s">
        <v>72</v>
      </c>
      <c r="N71" s="31" t="s">
        <v>177</v>
      </c>
      <c r="O71" s="31">
        <v>10</v>
      </c>
      <c r="P71" s="31" t="s">
        <v>141</v>
      </c>
      <c r="Q71" s="26">
        <v>40</v>
      </c>
      <c r="R71" s="37"/>
      <c r="S71" s="38"/>
      <c r="T71" s="38"/>
      <c r="U71" s="38"/>
      <c r="V71" s="38"/>
      <c r="W71" s="38"/>
      <c r="X71" s="38"/>
    </row>
    <row r="72" spans="2:24" s="32" customFormat="1" ht="50.25" customHeight="1">
      <c r="B72" s="65" t="s">
        <v>118</v>
      </c>
      <c r="C72" s="66" t="s">
        <v>117</v>
      </c>
      <c r="D72" s="64">
        <v>1500</v>
      </c>
      <c r="E72" s="55">
        <f>D72/Q72</f>
        <v>9.375</v>
      </c>
      <c r="F72" s="21">
        <v>44928</v>
      </c>
      <c r="G72" s="22">
        <v>44896</v>
      </c>
      <c r="H72" s="31" t="s">
        <v>41</v>
      </c>
      <c r="I72" s="31" t="s">
        <v>10</v>
      </c>
      <c r="J72" s="31" t="s">
        <v>10</v>
      </c>
      <c r="K72" s="19" t="s">
        <v>10</v>
      </c>
      <c r="L72" s="61" t="s">
        <v>121</v>
      </c>
      <c r="M72" s="31" t="s">
        <v>119</v>
      </c>
      <c r="N72" s="31" t="s">
        <v>120</v>
      </c>
      <c r="O72" s="31">
        <v>40</v>
      </c>
      <c r="P72" s="31" t="s">
        <v>139</v>
      </c>
      <c r="Q72" s="26">
        <v>160</v>
      </c>
      <c r="R72" s="37"/>
      <c r="S72" s="38"/>
      <c r="T72" s="38"/>
      <c r="U72" s="38"/>
      <c r="V72" s="38"/>
      <c r="W72" s="38"/>
      <c r="X72" s="38"/>
    </row>
    <row r="73" spans="2:24" s="32" customFormat="1" ht="50.25" customHeight="1">
      <c r="B73" s="60" t="s">
        <v>166</v>
      </c>
      <c r="C73" s="31" t="s">
        <v>165</v>
      </c>
      <c r="D73" s="55">
        <v>770</v>
      </c>
      <c r="E73" s="55">
        <f>D73/Q73</f>
        <v>17.5</v>
      </c>
      <c r="F73" s="21">
        <v>44928</v>
      </c>
      <c r="G73" s="22">
        <v>44896</v>
      </c>
      <c r="H73" s="31" t="s">
        <v>54</v>
      </c>
      <c r="I73" s="31">
        <v>990265</v>
      </c>
      <c r="J73" s="61" t="s">
        <v>167</v>
      </c>
      <c r="K73" s="61" t="s">
        <v>10</v>
      </c>
      <c r="L73" s="31"/>
      <c r="M73" s="31" t="s">
        <v>168</v>
      </c>
      <c r="N73" s="31" t="s">
        <v>169</v>
      </c>
      <c r="O73" s="31">
        <v>11</v>
      </c>
      <c r="P73" s="31" t="s">
        <v>139</v>
      </c>
      <c r="Q73" s="26">
        <v>44</v>
      </c>
      <c r="R73" s="24"/>
      <c r="S73" s="25"/>
      <c r="T73" s="38"/>
      <c r="U73" s="38"/>
      <c r="V73" s="38"/>
      <c r="W73" s="38"/>
      <c r="X73" s="38"/>
    </row>
    <row r="74" spans="2:24" ht="26.25" customHeight="1">
      <c r="B74" s="189" t="s">
        <v>306</v>
      </c>
      <c r="C74" s="189"/>
      <c r="D74" s="189"/>
      <c r="E74" s="189"/>
      <c r="F74" s="189"/>
      <c r="G74" s="189"/>
      <c r="H74" s="189"/>
      <c r="I74" s="189"/>
      <c r="J74" s="189"/>
      <c r="K74" s="189"/>
      <c r="L74" s="189"/>
      <c r="M74" s="189"/>
      <c r="N74" s="189"/>
      <c r="O74" s="189"/>
      <c r="P74" s="189"/>
      <c r="Q74" s="189"/>
      <c r="R74" s="17"/>
      <c r="S74" s="5"/>
      <c r="T74" s="5"/>
      <c r="U74" s="5"/>
      <c r="V74" s="5"/>
      <c r="W74" s="5"/>
      <c r="X74" s="5"/>
    </row>
    <row r="75" spans="2:24" ht="50.25" customHeight="1">
      <c r="B75" s="7" t="s">
        <v>0</v>
      </c>
      <c r="C75" s="7" t="s">
        <v>1</v>
      </c>
      <c r="D75" s="8" t="s">
        <v>2</v>
      </c>
      <c r="E75" s="8" t="s">
        <v>45</v>
      </c>
      <c r="F75" s="9" t="s">
        <v>3</v>
      </c>
      <c r="G75" s="7" t="s">
        <v>4</v>
      </c>
      <c r="H75" s="7" t="s">
        <v>5</v>
      </c>
      <c r="I75" s="7" t="s">
        <v>6</v>
      </c>
      <c r="J75" s="7" t="s">
        <v>7</v>
      </c>
      <c r="K75" s="4" t="s">
        <v>99</v>
      </c>
      <c r="L75" s="7" t="s">
        <v>8</v>
      </c>
      <c r="M75" s="7" t="s">
        <v>25</v>
      </c>
      <c r="N75" s="7" t="s">
        <v>26</v>
      </c>
      <c r="O75" s="7" t="s">
        <v>53</v>
      </c>
      <c r="P75" s="7" t="s">
        <v>130</v>
      </c>
      <c r="Q75" s="4" t="s">
        <v>43</v>
      </c>
      <c r="R75" s="17"/>
      <c r="S75" s="5"/>
      <c r="T75" s="5"/>
      <c r="U75" s="5"/>
      <c r="V75" s="5"/>
      <c r="W75" s="5"/>
      <c r="X75" s="5"/>
    </row>
    <row r="76" spans="2:24" s="45" customFormat="1" ht="50.25" customHeight="1">
      <c r="B76" s="19" t="s">
        <v>631</v>
      </c>
      <c r="C76" s="19" t="s">
        <v>630</v>
      </c>
      <c r="D76" s="20">
        <v>500</v>
      </c>
      <c r="E76" s="20">
        <v>6.25</v>
      </c>
      <c r="F76" s="36">
        <v>44929</v>
      </c>
      <c r="G76" s="22">
        <v>44896</v>
      </c>
      <c r="H76" s="19" t="s">
        <v>9</v>
      </c>
      <c r="I76" s="61" t="s">
        <v>10</v>
      </c>
      <c r="J76" s="61" t="s">
        <v>10</v>
      </c>
      <c r="K76" s="61" t="s">
        <v>10</v>
      </c>
      <c r="L76" s="19" t="s">
        <v>81</v>
      </c>
      <c r="M76" s="19" t="s">
        <v>629</v>
      </c>
      <c r="N76" s="19" t="s">
        <v>632</v>
      </c>
      <c r="O76" s="19">
        <v>20</v>
      </c>
      <c r="P76" s="19" t="s">
        <v>143</v>
      </c>
      <c r="Q76" s="26">
        <v>80</v>
      </c>
      <c r="R76" s="24"/>
      <c r="S76" s="25"/>
      <c r="T76" s="25"/>
      <c r="U76" s="25"/>
      <c r="V76" s="25"/>
      <c r="W76" s="25"/>
      <c r="X76" s="25"/>
    </row>
    <row r="77" spans="2:24" s="32" customFormat="1" ht="50.25" customHeight="1">
      <c r="B77" s="19" t="s">
        <v>181</v>
      </c>
      <c r="C77" s="19" t="s">
        <v>178</v>
      </c>
      <c r="D77" s="20">
        <v>500</v>
      </c>
      <c r="E77" s="20">
        <f>D77/Q77</f>
        <v>6.25</v>
      </c>
      <c r="F77" s="36">
        <v>44929</v>
      </c>
      <c r="G77" s="22">
        <v>44896</v>
      </c>
      <c r="H77" s="19" t="s">
        <v>9</v>
      </c>
      <c r="I77" s="61" t="s">
        <v>10</v>
      </c>
      <c r="J77" s="61" t="s">
        <v>10</v>
      </c>
      <c r="K77" s="61" t="s">
        <v>10</v>
      </c>
      <c r="L77" s="19" t="s">
        <v>180</v>
      </c>
      <c r="M77" s="19" t="s">
        <v>179</v>
      </c>
      <c r="N77" s="19" t="s">
        <v>594</v>
      </c>
      <c r="O77" s="19">
        <v>20</v>
      </c>
      <c r="P77" s="19" t="s">
        <v>143</v>
      </c>
      <c r="Q77" s="26">
        <v>80</v>
      </c>
      <c r="R77" s="24"/>
      <c r="S77" s="25"/>
      <c r="T77" s="25"/>
      <c r="U77" s="25"/>
      <c r="V77" s="25"/>
      <c r="W77" s="25"/>
      <c r="X77" s="25"/>
    </row>
    <row r="78" spans="2:24" s="32" customFormat="1" ht="50.25" customHeight="1">
      <c r="B78" s="19" t="s">
        <v>634</v>
      </c>
      <c r="C78" s="19" t="s">
        <v>635</v>
      </c>
      <c r="D78" s="20">
        <v>500</v>
      </c>
      <c r="E78" s="20">
        <v>6.25</v>
      </c>
      <c r="F78" s="36">
        <v>44929</v>
      </c>
      <c r="G78" s="22">
        <v>44896</v>
      </c>
      <c r="H78" s="19" t="s">
        <v>11</v>
      </c>
      <c r="I78" s="61" t="s">
        <v>10</v>
      </c>
      <c r="J78" s="61" t="s">
        <v>10</v>
      </c>
      <c r="K78" s="61" t="s">
        <v>10</v>
      </c>
      <c r="L78" s="19" t="s">
        <v>81</v>
      </c>
      <c r="M78" s="19" t="s">
        <v>633</v>
      </c>
      <c r="N78" s="19" t="s">
        <v>632</v>
      </c>
      <c r="O78" s="19">
        <v>20</v>
      </c>
      <c r="P78" s="19" t="s">
        <v>143</v>
      </c>
      <c r="Q78" s="26">
        <v>80</v>
      </c>
      <c r="R78" s="24"/>
      <c r="S78" s="25"/>
      <c r="T78" s="25"/>
      <c r="U78" s="25"/>
      <c r="V78" s="25"/>
      <c r="W78" s="25"/>
      <c r="X78" s="25"/>
    </row>
    <row r="79" spans="2:24" s="32" customFormat="1" ht="50.25" customHeight="1">
      <c r="B79" s="19" t="s">
        <v>92</v>
      </c>
      <c r="C79" s="19" t="s">
        <v>113</v>
      </c>
      <c r="D79" s="20">
        <v>500</v>
      </c>
      <c r="E79" s="20">
        <f>D79/Q79</f>
        <v>6.25</v>
      </c>
      <c r="F79" s="36">
        <v>44929</v>
      </c>
      <c r="G79" s="22">
        <v>44896</v>
      </c>
      <c r="H79" s="19" t="s">
        <v>9</v>
      </c>
      <c r="I79" s="61" t="s">
        <v>10</v>
      </c>
      <c r="J79" s="61" t="s">
        <v>10</v>
      </c>
      <c r="K79" s="61" t="s">
        <v>10</v>
      </c>
      <c r="L79" s="19" t="s">
        <v>105</v>
      </c>
      <c r="M79" s="19" t="s">
        <v>93</v>
      </c>
      <c r="N79" s="19" t="s">
        <v>595</v>
      </c>
      <c r="O79" s="19">
        <v>20</v>
      </c>
      <c r="P79" s="19" t="s">
        <v>143</v>
      </c>
      <c r="Q79" s="26">
        <v>80</v>
      </c>
      <c r="R79" s="24"/>
      <c r="S79" s="25"/>
      <c r="T79" s="25"/>
      <c r="U79" s="25"/>
      <c r="V79" s="25"/>
      <c r="W79" s="25"/>
      <c r="X79" s="25"/>
    </row>
    <row r="80" spans="2:24" s="32" customFormat="1" ht="50.25" customHeight="1">
      <c r="B80" s="19" t="s">
        <v>94</v>
      </c>
      <c r="C80" s="19" t="s">
        <v>104</v>
      </c>
      <c r="D80" s="20">
        <v>500</v>
      </c>
      <c r="E80" s="20">
        <f>D80/Q80</f>
        <v>6.25</v>
      </c>
      <c r="F80" s="36">
        <v>44929</v>
      </c>
      <c r="G80" s="22">
        <v>44896</v>
      </c>
      <c r="H80" s="19" t="s">
        <v>11</v>
      </c>
      <c r="I80" s="61" t="s">
        <v>10</v>
      </c>
      <c r="J80" s="61" t="s">
        <v>10</v>
      </c>
      <c r="K80" s="61" t="s">
        <v>10</v>
      </c>
      <c r="L80" s="19" t="s">
        <v>106</v>
      </c>
      <c r="M80" s="19" t="s">
        <v>95</v>
      </c>
      <c r="N80" s="19" t="s">
        <v>595</v>
      </c>
      <c r="O80" s="19">
        <v>20</v>
      </c>
      <c r="P80" s="19" t="s">
        <v>143</v>
      </c>
      <c r="Q80" s="26">
        <v>80</v>
      </c>
      <c r="R80" s="24"/>
      <c r="S80" s="25"/>
      <c r="T80" s="25"/>
      <c r="U80" s="25"/>
      <c r="V80" s="25"/>
      <c r="W80" s="25"/>
      <c r="X80" s="25"/>
    </row>
    <row r="81" spans="2:24" s="32" customFormat="1" ht="50.25" customHeight="1">
      <c r="B81" s="60" t="s">
        <v>76</v>
      </c>
      <c r="C81" s="63" t="s">
        <v>77</v>
      </c>
      <c r="D81" s="64">
        <v>4100</v>
      </c>
      <c r="E81" s="20">
        <f>D81/Q81</f>
        <v>25.625</v>
      </c>
      <c r="F81" s="36">
        <v>44929</v>
      </c>
      <c r="G81" s="22">
        <v>44896</v>
      </c>
      <c r="H81" s="19" t="s">
        <v>11</v>
      </c>
      <c r="I81" s="63" t="s">
        <v>10</v>
      </c>
      <c r="J81" s="61" t="s">
        <v>10</v>
      </c>
      <c r="K81" s="19" t="s">
        <v>10</v>
      </c>
      <c r="L81" s="19" t="s">
        <v>74</v>
      </c>
      <c r="M81" s="63" t="s">
        <v>75</v>
      </c>
      <c r="N81" s="19" t="s">
        <v>596</v>
      </c>
      <c r="O81" s="19">
        <v>40</v>
      </c>
      <c r="P81" s="19" t="s">
        <v>144</v>
      </c>
      <c r="Q81" s="26">
        <v>160</v>
      </c>
      <c r="R81" s="24"/>
      <c r="S81" s="25"/>
      <c r="T81" s="25"/>
      <c r="U81" s="25"/>
      <c r="V81" s="25"/>
      <c r="W81" s="25"/>
      <c r="X81" s="25"/>
    </row>
    <row r="82" spans="2:24" s="32" customFormat="1" ht="50.25" customHeight="1">
      <c r="B82" s="60" t="s">
        <v>704</v>
      </c>
      <c r="C82" s="63" t="s">
        <v>705</v>
      </c>
      <c r="D82" s="64">
        <v>3006.66</v>
      </c>
      <c r="E82" s="20">
        <v>25.63</v>
      </c>
      <c r="F82" s="36">
        <v>44929</v>
      </c>
      <c r="G82" s="22" t="s">
        <v>706</v>
      </c>
      <c r="H82" s="19" t="s">
        <v>9</v>
      </c>
      <c r="I82" s="63" t="s">
        <v>10</v>
      </c>
      <c r="J82" s="63" t="s">
        <v>10</v>
      </c>
      <c r="K82" s="63" t="s">
        <v>10</v>
      </c>
      <c r="L82" s="19" t="s">
        <v>74</v>
      </c>
      <c r="M82" s="63" t="s">
        <v>703</v>
      </c>
      <c r="N82" s="19" t="s">
        <v>707</v>
      </c>
      <c r="O82" s="19">
        <v>40</v>
      </c>
      <c r="P82" s="19" t="s">
        <v>144</v>
      </c>
      <c r="Q82" s="26">
        <v>160</v>
      </c>
      <c r="R82" s="24"/>
      <c r="S82" s="25"/>
      <c r="T82" s="25"/>
      <c r="U82" s="25"/>
      <c r="V82" s="25"/>
      <c r="W82" s="25"/>
      <c r="X82" s="25"/>
    </row>
    <row r="83" spans="2:24" s="32" customFormat="1" ht="50.25" customHeight="1">
      <c r="B83" s="60" t="s">
        <v>79</v>
      </c>
      <c r="C83" s="63" t="s">
        <v>80</v>
      </c>
      <c r="D83" s="55">
        <v>500</v>
      </c>
      <c r="E83" s="20">
        <f>D83/Q83</f>
        <v>6.25</v>
      </c>
      <c r="F83" s="36">
        <v>44929</v>
      </c>
      <c r="G83" s="22">
        <v>44896</v>
      </c>
      <c r="H83" s="31" t="s">
        <v>11</v>
      </c>
      <c r="I83" s="61" t="s">
        <v>10</v>
      </c>
      <c r="J83" s="61" t="s">
        <v>10</v>
      </c>
      <c r="K83" s="19" t="s">
        <v>10</v>
      </c>
      <c r="L83" s="19" t="s">
        <v>81</v>
      </c>
      <c r="M83" s="31" t="s">
        <v>78</v>
      </c>
      <c r="N83" s="19" t="s">
        <v>596</v>
      </c>
      <c r="O83" s="31">
        <v>20</v>
      </c>
      <c r="P83" s="19" t="s">
        <v>143</v>
      </c>
      <c r="Q83" s="26">
        <v>80</v>
      </c>
      <c r="R83" s="24"/>
      <c r="S83" s="25"/>
      <c r="T83" s="25"/>
      <c r="U83" s="25"/>
      <c r="V83" s="25"/>
      <c r="W83" s="25"/>
      <c r="X83" s="25"/>
    </row>
    <row r="84" spans="2:24" ht="28.5" customHeight="1">
      <c r="B84" s="189" t="s">
        <v>83</v>
      </c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4"/>
      <c r="S84" s="6"/>
      <c r="T84" s="6"/>
      <c r="U84" s="6"/>
      <c r="V84" s="6"/>
      <c r="W84" s="6"/>
      <c r="X84" s="6"/>
    </row>
    <row r="85" spans="2:24" ht="50.25" customHeight="1">
      <c r="B85" s="7" t="s">
        <v>0</v>
      </c>
      <c r="C85" s="7" t="s">
        <v>1</v>
      </c>
      <c r="D85" s="8" t="s">
        <v>2</v>
      </c>
      <c r="E85" s="8" t="s">
        <v>45</v>
      </c>
      <c r="F85" s="9" t="s">
        <v>3</v>
      </c>
      <c r="G85" s="7" t="s">
        <v>4</v>
      </c>
      <c r="H85" s="7" t="s">
        <v>5</v>
      </c>
      <c r="I85" s="7" t="s">
        <v>6</v>
      </c>
      <c r="J85" s="7" t="s">
        <v>7</v>
      </c>
      <c r="K85" s="4" t="s">
        <v>99</v>
      </c>
      <c r="L85" s="7" t="s">
        <v>8</v>
      </c>
      <c r="M85" s="7" t="s">
        <v>25</v>
      </c>
      <c r="N85" s="7" t="s">
        <v>26</v>
      </c>
      <c r="O85" s="7" t="s">
        <v>53</v>
      </c>
      <c r="P85" s="7" t="s">
        <v>130</v>
      </c>
      <c r="Q85" s="4" t="s">
        <v>43</v>
      </c>
      <c r="R85" s="17"/>
      <c r="S85" s="5"/>
      <c r="T85" s="5"/>
      <c r="U85" s="5"/>
      <c r="V85" s="5"/>
      <c r="W85" s="5"/>
      <c r="X85" s="5"/>
    </row>
    <row r="86" spans="2:24" s="32" customFormat="1" ht="50.25" customHeight="1">
      <c r="B86" s="60" t="s">
        <v>85</v>
      </c>
      <c r="C86" s="31" t="s">
        <v>96</v>
      </c>
      <c r="D86" s="55">
        <v>7000</v>
      </c>
      <c r="E86" s="55">
        <f>D86/Q86</f>
        <v>43.75</v>
      </c>
      <c r="F86" s="21">
        <v>44928</v>
      </c>
      <c r="G86" s="22">
        <v>44896</v>
      </c>
      <c r="H86" s="31" t="s">
        <v>11</v>
      </c>
      <c r="I86" s="31" t="s">
        <v>10</v>
      </c>
      <c r="J86" s="61" t="s">
        <v>10</v>
      </c>
      <c r="K86" s="19" t="s">
        <v>10</v>
      </c>
      <c r="L86" s="31" t="s">
        <v>98</v>
      </c>
      <c r="M86" s="31" t="s">
        <v>86</v>
      </c>
      <c r="N86" s="31" t="s">
        <v>87</v>
      </c>
      <c r="O86" s="31">
        <v>40</v>
      </c>
      <c r="P86" s="31" t="s">
        <v>141</v>
      </c>
      <c r="Q86" s="26">
        <v>160</v>
      </c>
      <c r="R86" s="24"/>
      <c r="S86" s="25"/>
      <c r="T86" s="38"/>
      <c r="U86" s="38"/>
      <c r="V86" s="38"/>
      <c r="W86" s="38"/>
      <c r="X86" s="38"/>
    </row>
    <row r="87" spans="2:24" s="32" customFormat="1" ht="50.25" customHeight="1">
      <c r="B87" s="60" t="s">
        <v>89</v>
      </c>
      <c r="C87" s="31" t="s">
        <v>84</v>
      </c>
      <c r="D87" s="55">
        <v>7000</v>
      </c>
      <c r="E87" s="55">
        <f>D87/Q87</f>
        <v>87.5</v>
      </c>
      <c r="F87" s="21">
        <v>44928</v>
      </c>
      <c r="G87" s="22">
        <v>44896</v>
      </c>
      <c r="H87" s="31" t="s">
        <v>12</v>
      </c>
      <c r="I87" s="31">
        <v>1569944</v>
      </c>
      <c r="J87" s="61" t="s">
        <v>50</v>
      </c>
      <c r="K87" s="61" t="s">
        <v>100</v>
      </c>
      <c r="L87" s="31" t="s">
        <v>10</v>
      </c>
      <c r="M87" s="31" t="s">
        <v>88</v>
      </c>
      <c r="N87" s="31" t="s">
        <v>87</v>
      </c>
      <c r="O87" s="31">
        <v>20</v>
      </c>
      <c r="P87" s="31" t="s">
        <v>141</v>
      </c>
      <c r="Q87" s="26">
        <v>80</v>
      </c>
      <c r="R87" s="24"/>
      <c r="S87" s="25"/>
      <c r="T87" s="38"/>
      <c r="U87" s="38"/>
      <c r="V87" s="38"/>
      <c r="W87" s="38"/>
      <c r="X87" s="38"/>
    </row>
    <row r="88" spans="2:24" s="32" customFormat="1" ht="50.25" customHeight="1">
      <c r="B88" s="60" t="s">
        <v>91</v>
      </c>
      <c r="C88" s="31" t="s">
        <v>97</v>
      </c>
      <c r="D88" s="55">
        <v>7000</v>
      </c>
      <c r="E88" s="62">
        <f>D88/Q88</f>
        <v>87.5</v>
      </c>
      <c r="F88" s="21">
        <v>44928</v>
      </c>
      <c r="G88" s="22">
        <v>44896</v>
      </c>
      <c r="H88" s="31" t="s">
        <v>11</v>
      </c>
      <c r="I88" s="31" t="s">
        <v>10</v>
      </c>
      <c r="J88" s="61" t="s">
        <v>10</v>
      </c>
      <c r="K88" s="19" t="s">
        <v>10</v>
      </c>
      <c r="L88" s="31" t="s">
        <v>98</v>
      </c>
      <c r="M88" s="31" t="s">
        <v>90</v>
      </c>
      <c r="N88" s="31" t="s">
        <v>87</v>
      </c>
      <c r="O88" s="31">
        <v>20</v>
      </c>
      <c r="P88" s="31" t="s">
        <v>141</v>
      </c>
      <c r="Q88" s="26">
        <v>80</v>
      </c>
      <c r="R88" s="37"/>
      <c r="S88" s="38"/>
      <c r="T88" s="38"/>
      <c r="U88" s="38"/>
      <c r="V88" s="38"/>
      <c r="W88" s="38"/>
      <c r="X88" s="38"/>
    </row>
    <row r="89" spans="2:24" ht="27" customHeight="1">
      <c r="B89" s="189" t="s">
        <v>107</v>
      </c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7"/>
      <c r="S89" s="5"/>
      <c r="T89" s="5"/>
      <c r="U89" s="5"/>
      <c r="V89" s="5"/>
      <c r="W89" s="5"/>
      <c r="X89" s="5"/>
    </row>
    <row r="90" spans="2:24" ht="50.25" customHeight="1">
      <c r="B90" s="7" t="s">
        <v>0</v>
      </c>
      <c r="C90" s="7" t="s">
        <v>1</v>
      </c>
      <c r="D90" s="8" t="s">
        <v>2</v>
      </c>
      <c r="E90" s="8" t="s">
        <v>45</v>
      </c>
      <c r="F90" s="11" t="s">
        <v>3</v>
      </c>
      <c r="G90" s="7" t="s">
        <v>4</v>
      </c>
      <c r="H90" s="7" t="s">
        <v>5</v>
      </c>
      <c r="I90" s="7" t="s">
        <v>6</v>
      </c>
      <c r="J90" s="7" t="s">
        <v>7</v>
      </c>
      <c r="K90" s="4" t="s">
        <v>99</v>
      </c>
      <c r="L90" s="7" t="s">
        <v>8</v>
      </c>
      <c r="M90" s="7" t="s">
        <v>25</v>
      </c>
      <c r="N90" s="7" t="s">
        <v>26</v>
      </c>
      <c r="O90" s="7" t="s">
        <v>53</v>
      </c>
      <c r="P90" s="7" t="s">
        <v>130</v>
      </c>
      <c r="Q90" s="4" t="s">
        <v>43</v>
      </c>
      <c r="R90" s="17"/>
      <c r="S90" s="5"/>
      <c r="T90" s="5"/>
      <c r="U90" s="5"/>
      <c r="V90" s="5"/>
      <c r="W90" s="5"/>
      <c r="X90" s="5"/>
    </row>
    <row r="91" spans="2:24" s="32" customFormat="1" ht="50.25" customHeight="1">
      <c r="B91" s="19" t="s">
        <v>524</v>
      </c>
      <c r="C91" s="19" t="s">
        <v>525</v>
      </c>
      <c r="D91" s="20">
        <v>360</v>
      </c>
      <c r="E91" s="20">
        <v>5</v>
      </c>
      <c r="F91" s="21">
        <v>44929</v>
      </c>
      <c r="G91" s="22">
        <v>44896</v>
      </c>
      <c r="H91" s="19" t="s">
        <v>9</v>
      </c>
      <c r="I91" s="23"/>
      <c r="J91" s="23"/>
      <c r="K91" s="23"/>
      <c r="L91" s="19" t="s">
        <v>260</v>
      </c>
      <c r="M91" s="19" t="s">
        <v>523</v>
      </c>
      <c r="N91" s="19" t="s">
        <v>675</v>
      </c>
      <c r="O91" s="19">
        <v>20</v>
      </c>
      <c r="P91" s="19" t="s">
        <v>143</v>
      </c>
      <c r="Q91" s="26">
        <v>80</v>
      </c>
      <c r="R91" s="24"/>
      <c r="S91" s="25"/>
      <c r="T91" s="25"/>
      <c r="U91" s="25"/>
      <c r="V91" s="25"/>
      <c r="W91" s="25"/>
      <c r="X91" s="25"/>
    </row>
    <row r="92" spans="2:24" s="32" customFormat="1" ht="50.25" customHeight="1">
      <c r="B92" s="19" t="s">
        <v>527</v>
      </c>
      <c r="C92" s="19" t="s">
        <v>528</v>
      </c>
      <c r="D92" s="20">
        <v>213.33</v>
      </c>
      <c r="E92" s="20">
        <v>5</v>
      </c>
      <c r="F92" s="21">
        <v>44929</v>
      </c>
      <c r="G92" s="22">
        <v>44896</v>
      </c>
      <c r="H92" s="19" t="s">
        <v>9</v>
      </c>
      <c r="I92" s="23"/>
      <c r="J92" s="23"/>
      <c r="K92" s="23"/>
      <c r="L92" s="19" t="s">
        <v>258</v>
      </c>
      <c r="M92" s="19" t="s">
        <v>526</v>
      </c>
      <c r="N92" s="19" t="s">
        <v>676</v>
      </c>
      <c r="O92" s="19">
        <v>20</v>
      </c>
      <c r="P92" s="19" t="s">
        <v>143</v>
      </c>
      <c r="Q92" s="26">
        <v>80</v>
      </c>
      <c r="R92" s="24"/>
      <c r="S92" s="25"/>
      <c r="T92" s="25"/>
      <c r="U92" s="25"/>
      <c r="V92" s="25"/>
      <c r="W92" s="25"/>
      <c r="X92" s="25"/>
    </row>
    <row r="93" spans="2:24" s="32" customFormat="1" ht="50.25" customHeight="1">
      <c r="B93" s="19" t="s">
        <v>146</v>
      </c>
      <c r="C93" s="19" t="s">
        <v>145</v>
      </c>
      <c r="D93" s="20">
        <v>500</v>
      </c>
      <c r="E93" s="20">
        <v>6.25</v>
      </c>
      <c r="F93" s="21">
        <v>44929</v>
      </c>
      <c r="G93" s="22">
        <v>44896</v>
      </c>
      <c r="H93" s="19" t="s">
        <v>9</v>
      </c>
      <c r="I93" s="23" t="s">
        <v>10</v>
      </c>
      <c r="J93" s="23" t="s">
        <v>10</v>
      </c>
      <c r="K93" s="23" t="s">
        <v>10</v>
      </c>
      <c r="L93" s="19" t="s">
        <v>147</v>
      </c>
      <c r="M93" s="19" t="s">
        <v>148</v>
      </c>
      <c r="N93" s="19" t="s">
        <v>677</v>
      </c>
      <c r="O93" s="19">
        <v>20</v>
      </c>
      <c r="P93" s="19" t="s">
        <v>143</v>
      </c>
      <c r="Q93" s="26">
        <v>80</v>
      </c>
      <c r="R93" s="24"/>
      <c r="S93" s="25"/>
      <c r="T93" s="25"/>
      <c r="U93" s="25"/>
      <c r="V93" s="25"/>
      <c r="W93" s="25"/>
      <c r="X93" s="25"/>
    </row>
    <row r="94" spans="2:24" s="32" customFormat="1" ht="50.25" customHeight="1">
      <c r="B94" s="19" t="s">
        <v>531</v>
      </c>
      <c r="C94" s="19" t="s">
        <v>530</v>
      </c>
      <c r="D94" s="20">
        <v>213.33</v>
      </c>
      <c r="E94" s="20">
        <v>5</v>
      </c>
      <c r="F94" s="21">
        <v>44929</v>
      </c>
      <c r="G94" s="22">
        <v>44896</v>
      </c>
      <c r="H94" s="19" t="s">
        <v>11</v>
      </c>
      <c r="I94" s="23"/>
      <c r="J94" s="23"/>
      <c r="K94" s="23"/>
      <c r="L94" s="19" t="s">
        <v>259</v>
      </c>
      <c r="M94" s="19" t="s">
        <v>529</v>
      </c>
      <c r="N94" s="19" t="s">
        <v>676</v>
      </c>
      <c r="O94" s="19">
        <v>20</v>
      </c>
      <c r="P94" s="19" t="s">
        <v>143</v>
      </c>
      <c r="Q94" s="26">
        <v>80</v>
      </c>
      <c r="R94" s="24"/>
      <c r="S94" s="25"/>
      <c r="T94" s="25"/>
      <c r="U94" s="25"/>
      <c r="V94" s="25"/>
      <c r="W94" s="25"/>
      <c r="X94" s="25"/>
    </row>
    <row r="95" spans="2:24" s="32" customFormat="1" ht="50.25" customHeight="1">
      <c r="B95" s="19" t="s">
        <v>534</v>
      </c>
      <c r="C95" s="19" t="s">
        <v>533</v>
      </c>
      <c r="D95" s="20">
        <v>213.33</v>
      </c>
      <c r="E95" s="20">
        <v>5</v>
      </c>
      <c r="F95" s="21">
        <v>44929</v>
      </c>
      <c r="G95" s="22">
        <v>44896</v>
      </c>
      <c r="H95" s="19" t="s">
        <v>33</v>
      </c>
      <c r="I95" s="23"/>
      <c r="J95" s="23"/>
      <c r="K95" s="23"/>
      <c r="L95" s="19" t="s">
        <v>260</v>
      </c>
      <c r="M95" s="19" t="s">
        <v>532</v>
      </c>
      <c r="N95" s="19" t="s">
        <v>676</v>
      </c>
      <c r="O95" s="19">
        <v>20</v>
      </c>
      <c r="P95" s="19" t="s">
        <v>143</v>
      </c>
      <c r="Q95" s="26">
        <v>80</v>
      </c>
      <c r="R95" s="24"/>
      <c r="S95" s="25"/>
      <c r="T95" s="25"/>
      <c r="U95" s="25"/>
      <c r="V95" s="25"/>
      <c r="W95" s="25"/>
      <c r="X95" s="25"/>
    </row>
    <row r="96" spans="2:24" s="32" customFormat="1" ht="53.25" customHeight="1">
      <c r="B96" s="19" t="s">
        <v>536</v>
      </c>
      <c r="C96" s="19" t="s">
        <v>537</v>
      </c>
      <c r="D96" s="20">
        <v>160</v>
      </c>
      <c r="E96" s="20">
        <v>5</v>
      </c>
      <c r="F96" s="21">
        <v>44929</v>
      </c>
      <c r="G96" s="22">
        <v>44896</v>
      </c>
      <c r="H96" s="19" t="s">
        <v>11</v>
      </c>
      <c r="I96" s="23"/>
      <c r="J96" s="23"/>
      <c r="K96" s="23"/>
      <c r="L96" s="19" t="s">
        <v>538</v>
      </c>
      <c r="M96" s="19" t="s">
        <v>535</v>
      </c>
      <c r="N96" s="19" t="s">
        <v>678</v>
      </c>
      <c r="O96" s="19">
        <v>20</v>
      </c>
      <c r="P96" s="19" t="s">
        <v>143</v>
      </c>
      <c r="Q96" s="26">
        <v>80</v>
      </c>
      <c r="R96" s="24"/>
      <c r="S96" s="25"/>
      <c r="T96" s="25"/>
      <c r="U96" s="25"/>
      <c r="V96" s="25"/>
      <c r="W96" s="25"/>
      <c r="X96" s="25"/>
    </row>
    <row r="97" spans="2:24" ht="26.25" customHeight="1">
      <c r="B97" s="189" t="s">
        <v>123</v>
      </c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  <c r="Q97" s="189"/>
      <c r="R97" s="14"/>
      <c r="S97" s="6"/>
      <c r="T97" s="5"/>
      <c r="U97" s="5"/>
      <c r="V97" s="5"/>
      <c r="W97" s="5"/>
      <c r="X97" s="5"/>
    </row>
    <row r="98" spans="2:24" ht="50.25" customHeight="1">
      <c r="B98" s="7" t="s">
        <v>0</v>
      </c>
      <c r="C98" s="7" t="s">
        <v>1</v>
      </c>
      <c r="D98" s="8" t="s">
        <v>2</v>
      </c>
      <c r="E98" s="8" t="s">
        <v>45</v>
      </c>
      <c r="F98" s="9" t="s">
        <v>3</v>
      </c>
      <c r="G98" s="7" t="s">
        <v>4</v>
      </c>
      <c r="H98" s="7" t="s">
        <v>5</v>
      </c>
      <c r="I98" s="7" t="s">
        <v>6</v>
      </c>
      <c r="J98" s="7" t="s">
        <v>7</v>
      </c>
      <c r="K98" s="4" t="s">
        <v>99</v>
      </c>
      <c r="L98" s="7" t="s">
        <v>8</v>
      </c>
      <c r="M98" s="7" t="s">
        <v>25</v>
      </c>
      <c r="N98" s="7" t="s">
        <v>26</v>
      </c>
      <c r="O98" s="7" t="s">
        <v>53</v>
      </c>
      <c r="P98" s="7" t="s">
        <v>130</v>
      </c>
      <c r="Q98" s="4" t="s">
        <v>43</v>
      </c>
      <c r="R98" s="17"/>
      <c r="S98" s="5"/>
      <c r="T98" s="5"/>
      <c r="U98" s="5"/>
      <c r="V98" s="5"/>
      <c r="W98" s="5"/>
      <c r="X98" s="5"/>
    </row>
    <row r="99" spans="2:24" s="32" customFormat="1" ht="50.25" customHeight="1">
      <c r="B99" s="35" t="s">
        <v>366</v>
      </c>
      <c r="C99" s="19" t="s">
        <v>367</v>
      </c>
      <c r="D99" s="20">
        <v>4100</v>
      </c>
      <c r="E99" s="34">
        <f>D99/Q99</f>
        <v>25.625</v>
      </c>
      <c r="F99" s="21">
        <v>44929</v>
      </c>
      <c r="G99" s="22">
        <v>44896</v>
      </c>
      <c r="H99" s="35" t="s">
        <v>11</v>
      </c>
      <c r="I99" s="35" t="s">
        <v>10</v>
      </c>
      <c r="J99" s="23" t="s">
        <v>10</v>
      </c>
      <c r="K99" s="59" t="s">
        <v>10</v>
      </c>
      <c r="L99" s="19" t="s">
        <v>263</v>
      </c>
      <c r="M99" s="19" t="s">
        <v>368</v>
      </c>
      <c r="N99" s="19" t="s">
        <v>369</v>
      </c>
      <c r="O99" s="19">
        <v>40</v>
      </c>
      <c r="P99" s="31" t="s">
        <v>144</v>
      </c>
      <c r="Q99" s="58">
        <v>160</v>
      </c>
      <c r="R99" s="37"/>
      <c r="S99" s="38"/>
      <c r="T99" s="38"/>
      <c r="U99" s="38"/>
      <c r="V99" s="38"/>
      <c r="W99" s="38"/>
      <c r="X99" s="38"/>
    </row>
    <row r="100" spans="2:24" s="32" customFormat="1" ht="50.25" customHeight="1">
      <c r="B100" s="35" t="s">
        <v>124</v>
      </c>
      <c r="C100" s="19" t="s">
        <v>392</v>
      </c>
      <c r="D100" s="20">
        <v>7000</v>
      </c>
      <c r="E100" s="34">
        <f>D100/Q100</f>
        <v>87.5</v>
      </c>
      <c r="F100" s="21">
        <v>44929</v>
      </c>
      <c r="G100" s="22">
        <v>44896</v>
      </c>
      <c r="H100" s="35" t="s">
        <v>54</v>
      </c>
      <c r="I100" s="35">
        <v>2227987</v>
      </c>
      <c r="J100" s="23" t="s">
        <v>50</v>
      </c>
      <c r="K100" s="59" t="s">
        <v>100</v>
      </c>
      <c r="L100" s="19" t="s">
        <v>10</v>
      </c>
      <c r="M100" s="19" t="s">
        <v>125</v>
      </c>
      <c r="N100" s="19" t="s">
        <v>126</v>
      </c>
      <c r="O100" s="19">
        <v>20</v>
      </c>
      <c r="P100" s="31" t="s">
        <v>141</v>
      </c>
      <c r="Q100" s="58">
        <v>80</v>
      </c>
      <c r="R100" s="37"/>
      <c r="S100" s="38"/>
      <c r="T100" s="38"/>
      <c r="U100" s="38"/>
      <c r="V100" s="38"/>
      <c r="W100" s="38"/>
      <c r="X100" s="38"/>
    </row>
    <row r="101" spans="2:24" s="32" customFormat="1" ht="50.25" customHeight="1">
      <c r="B101" s="35" t="s">
        <v>455</v>
      </c>
      <c r="C101" s="19" t="s">
        <v>454</v>
      </c>
      <c r="D101" s="20">
        <v>500</v>
      </c>
      <c r="E101" s="34">
        <v>6.25</v>
      </c>
      <c r="F101" s="21">
        <v>44929</v>
      </c>
      <c r="G101" s="22">
        <v>44896</v>
      </c>
      <c r="H101" s="35" t="s">
        <v>11</v>
      </c>
      <c r="I101" s="19" t="s">
        <v>10</v>
      </c>
      <c r="J101" s="19" t="s">
        <v>10</v>
      </c>
      <c r="K101" s="19" t="s">
        <v>10</v>
      </c>
      <c r="L101" s="19" t="s">
        <v>134</v>
      </c>
      <c r="M101" s="19" t="s">
        <v>453</v>
      </c>
      <c r="N101" s="19" t="s">
        <v>456</v>
      </c>
      <c r="O101" s="19">
        <v>20</v>
      </c>
      <c r="P101" s="19" t="s">
        <v>143</v>
      </c>
      <c r="Q101" s="58">
        <v>80</v>
      </c>
      <c r="R101" s="37"/>
      <c r="S101" s="38"/>
      <c r="T101" s="38"/>
      <c r="U101" s="38"/>
      <c r="V101" s="38"/>
      <c r="W101" s="38"/>
      <c r="X101" s="38"/>
    </row>
    <row r="102" spans="2:24" s="32" customFormat="1" ht="50.25" customHeight="1">
      <c r="B102" s="19" t="s">
        <v>133</v>
      </c>
      <c r="C102" s="19" t="s">
        <v>131</v>
      </c>
      <c r="D102" s="20">
        <v>500</v>
      </c>
      <c r="E102" s="20">
        <f>D102/Q102</f>
        <v>6.25</v>
      </c>
      <c r="F102" s="21">
        <v>44929</v>
      </c>
      <c r="G102" s="22">
        <v>44896</v>
      </c>
      <c r="H102" s="19" t="s">
        <v>11</v>
      </c>
      <c r="I102" s="19" t="s">
        <v>10</v>
      </c>
      <c r="J102" s="23" t="s">
        <v>10</v>
      </c>
      <c r="K102" s="23" t="s">
        <v>10</v>
      </c>
      <c r="L102" s="19" t="s">
        <v>134</v>
      </c>
      <c r="M102" s="19" t="s">
        <v>135</v>
      </c>
      <c r="N102" s="19" t="s">
        <v>370</v>
      </c>
      <c r="O102" s="19">
        <v>20</v>
      </c>
      <c r="P102" s="19" t="s">
        <v>143</v>
      </c>
      <c r="Q102" s="26">
        <v>80</v>
      </c>
      <c r="R102" s="37"/>
      <c r="S102" s="38"/>
      <c r="T102" s="25"/>
      <c r="U102" s="25"/>
      <c r="V102" s="25"/>
      <c r="W102" s="25"/>
      <c r="X102" s="25"/>
    </row>
    <row r="103" spans="2:24" s="32" customFormat="1" ht="50.25" customHeight="1">
      <c r="B103" s="19" t="s">
        <v>136</v>
      </c>
      <c r="C103" s="19" t="s">
        <v>132</v>
      </c>
      <c r="D103" s="20">
        <v>500</v>
      </c>
      <c r="E103" s="20">
        <f>D103/Q103</f>
        <v>6.25</v>
      </c>
      <c r="F103" s="21">
        <v>44929</v>
      </c>
      <c r="G103" s="22">
        <v>44896</v>
      </c>
      <c r="H103" s="19" t="s">
        <v>11</v>
      </c>
      <c r="I103" s="19" t="s">
        <v>10</v>
      </c>
      <c r="J103" s="23" t="s">
        <v>10</v>
      </c>
      <c r="K103" s="23" t="s">
        <v>10</v>
      </c>
      <c r="L103" s="19" t="s">
        <v>138</v>
      </c>
      <c r="M103" s="19" t="s">
        <v>137</v>
      </c>
      <c r="N103" s="19" t="s">
        <v>370</v>
      </c>
      <c r="O103" s="19">
        <v>20</v>
      </c>
      <c r="P103" s="19" t="s">
        <v>143</v>
      </c>
      <c r="Q103" s="26">
        <v>80</v>
      </c>
      <c r="R103" s="37"/>
      <c r="S103" s="38"/>
      <c r="T103" s="25"/>
      <c r="U103" s="25"/>
      <c r="V103" s="25"/>
      <c r="W103" s="25"/>
      <c r="X103" s="25"/>
    </row>
    <row r="104" spans="2:24" s="32" customFormat="1" ht="50.25" customHeight="1">
      <c r="B104" s="19" t="s">
        <v>262</v>
      </c>
      <c r="C104" s="19" t="s">
        <v>347</v>
      </c>
      <c r="D104" s="20">
        <v>4100</v>
      </c>
      <c r="E104" s="20">
        <f>4100/160</f>
        <v>25.625</v>
      </c>
      <c r="F104" s="21">
        <v>44929</v>
      </c>
      <c r="G104" s="22">
        <v>44896</v>
      </c>
      <c r="H104" s="19" t="s">
        <v>11</v>
      </c>
      <c r="I104" s="19" t="s">
        <v>10</v>
      </c>
      <c r="J104" s="19" t="s">
        <v>10</v>
      </c>
      <c r="K104" s="19" t="s">
        <v>10</v>
      </c>
      <c r="L104" s="19" t="s">
        <v>263</v>
      </c>
      <c r="M104" s="19" t="s">
        <v>261</v>
      </c>
      <c r="N104" s="19" t="s">
        <v>305</v>
      </c>
      <c r="O104" s="19">
        <v>40</v>
      </c>
      <c r="P104" s="31" t="s">
        <v>141</v>
      </c>
      <c r="Q104" s="26">
        <v>160</v>
      </c>
      <c r="R104" s="37"/>
      <c r="S104" s="38"/>
      <c r="T104" s="25"/>
      <c r="U104" s="25"/>
      <c r="V104" s="25"/>
      <c r="W104" s="25"/>
      <c r="X104" s="25"/>
    </row>
    <row r="105" spans="2:24" ht="24.75" customHeight="1">
      <c r="B105" s="189" t="s">
        <v>149</v>
      </c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  <c r="Q105" s="189"/>
      <c r="R105" s="14"/>
      <c r="S105" s="6"/>
      <c r="T105" s="5"/>
      <c r="U105" s="5"/>
      <c r="V105" s="5"/>
      <c r="W105" s="5"/>
      <c r="X105" s="5"/>
    </row>
    <row r="106" spans="2:24" ht="50.25" customHeight="1">
      <c r="B106" s="7" t="s">
        <v>0</v>
      </c>
      <c r="C106" s="7" t="s">
        <v>1</v>
      </c>
      <c r="D106" s="8" t="s">
        <v>2</v>
      </c>
      <c r="E106" s="8" t="s">
        <v>45</v>
      </c>
      <c r="F106" s="9" t="s">
        <v>3</v>
      </c>
      <c r="G106" s="7" t="s">
        <v>4</v>
      </c>
      <c r="H106" s="7" t="s">
        <v>5</v>
      </c>
      <c r="I106" s="7" t="s">
        <v>6</v>
      </c>
      <c r="J106" s="7" t="s">
        <v>7</v>
      </c>
      <c r="K106" s="4" t="s">
        <v>99</v>
      </c>
      <c r="L106" s="7" t="s">
        <v>8</v>
      </c>
      <c r="M106" s="7" t="s">
        <v>25</v>
      </c>
      <c r="N106" s="7" t="s">
        <v>26</v>
      </c>
      <c r="O106" s="7" t="s">
        <v>53</v>
      </c>
      <c r="P106" s="7" t="s">
        <v>130</v>
      </c>
      <c r="Q106" s="4" t="s">
        <v>43</v>
      </c>
      <c r="R106" s="17"/>
      <c r="S106" s="5"/>
      <c r="T106" s="5"/>
      <c r="U106" s="5"/>
      <c r="V106" s="5"/>
      <c r="W106" s="5"/>
      <c r="X106" s="5"/>
    </row>
    <row r="107" spans="2:24" s="32" customFormat="1" ht="50.25" customHeight="1">
      <c r="B107" s="19" t="s">
        <v>183</v>
      </c>
      <c r="C107" s="19" t="s">
        <v>182</v>
      </c>
      <c r="D107" s="20">
        <v>1400</v>
      </c>
      <c r="E107" s="20">
        <f>D107/Q107</f>
        <v>87.5</v>
      </c>
      <c r="F107" s="36">
        <v>44929</v>
      </c>
      <c r="G107" s="22">
        <v>44896</v>
      </c>
      <c r="H107" s="19" t="s">
        <v>12</v>
      </c>
      <c r="I107" s="19">
        <v>2260563</v>
      </c>
      <c r="J107" s="23" t="s">
        <v>50</v>
      </c>
      <c r="K107" s="19" t="s">
        <v>184</v>
      </c>
      <c r="L107" s="59" t="s">
        <v>10</v>
      </c>
      <c r="M107" s="19" t="s">
        <v>185</v>
      </c>
      <c r="N107" s="19" t="s">
        <v>661</v>
      </c>
      <c r="O107" s="19">
        <v>4</v>
      </c>
      <c r="P107" s="31" t="s">
        <v>141</v>
      </c>
      <c r="Q107" s="26">
        <v>16</v>
      </c>
      <c r="R107" s="24"/>
      <c r="S107" s="25"/>
      <c r="T107" s="25"/>
      <c r="U107" s="25"/>
      <c r="V107" s="25"/>
      <c r="W107" s="25"/>
      <c r="X107" s="25"/>
    </row>
    <row r="108" spans="2:24" ht="23.25" customHeight="1">
      <c r="B108" s="189" t="s">
        <v>150</v>
      </c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4"/>
      <c r="S108" s="6"/>
      <c r="T108" s="6"/>
      <c r="U108" s="6"/>
      <c r="V108" s="6"/>
      <c r="W108" s="6"/>
      <c r="X108" s="6"/>
    </row>
    <row r="109" spans="2:24" ht="50.25" customHeight="1">
      <c r="B109" s="7" t="s">
        <v>0</v>
      </c>
      <c r="C109" s="7" t="s">
        <v>1</v>
      </c>
      <c r="D109" s="8" t="s">
        <v>2</v>
      </c>
      <c r="E109" s="8" t="s">
        <v>45</v>
      </c>
      <c r="F109" s="9" t="s">
        <v>3</v>
      </c>
      <c r="G109" s="7" t="s">
        <v>4</v>
      </c>
      <c r="H109" s="7" t="s">
        <v>5</v>
      </c>
      <c r="I109" s="7" t="s">
        <v>6</v>
      </c>
      <c r="J109" s="7" t="s">
        <v>7</v>
      </c>
      <c r="K109" s="4" t="s">
        <v>99</v>
      </c>
      <c r="L109" s="7" t="s">
        <v>8</v>
      </c>
      <c r="M109" s="7" t="s">
        <v>25</v>
      </c>
      <c r="N109" s="7" t="s">
        <v>26</v>
      </c>
      <c r="O109" s="7" t="s">
        <v>53</v>
      </c>
      <c r="P109" s="7" t="s">
        <v>130</v>
      </c>
      <c r="Q109" s="4" t="s">
        <v>43</v>
      </c>
      <c r="R109" s="14"/>
      <c r="S109" s="6"/>
      <c r="T109" s="6"/>
      <c r="U109" s="6"/>
      <c r="V109" s="6"/>
      <c r="W109" s="6"/>
      <c r="X109" s="6"/>
    </row>
    <row r="110" spans="2:24" s="32" customFormat="1" ht="50.25" customHeight="1">
      <c r="B110" s="35" t="s">
        <v>151</v>
      </c>
      <c r="C110" s="19" t="s">
        <v>152</v>
      </c>
      <c r="D110" s="20">
        <v>500</v>
      </c>
      <c r="E110" s="34">
        <f>D110/Q110</f>
        <v>6.25</v>
      </c>
      <c r="F110" s="21">
        <v>44928</v>
      </c>
      <c r="G110" s="22">
        <v>44896</v>
      </c>
      <c r="H110" s="35" t="s">
        <v>11</v>
      </c>
      <c r="I110" s="35" t="s">
        <v>10</v>
      </c>
      <c r="J110" s="23" t="s">
        <v>10</v>
      </c>
      <c r="K110" s="59" t="s">
        <v>10</v>
      </c>
      <c r="L110" s="19" t="s">
        <v>153</v>
      </c>
      <c r="M110" s="19" t="s">
        <v>154</v>
      </c>
      <c r="N110" s="19" t="s">
        <v>395</v>
      </c>
      <c r="O110" s="19">
        <v>20</v>
      </c>
      <c r="P110" s="19" t="s">
        <v>143</v>
      </c>
      <c r="Q110" s="58">
        <v>80</v>
      </c>
      <c r="R110" s="37"/>
      <c r="S110" s="38"/>
      <c r="T110" s="38"/>
      <c r="U110" s="38"/>
      <c r="V110" s="38"/>
      <c r="W110" s="38"/>
      <c r="X110" s="38"/>
    </row>
    <row r="111" spans="2:24" s="32" customFormat="1" ht="50.25" customHeight="1">
      <c r="B111" s="19" t="s">
        <v>187</v>
      </c>
      <c r="C111" s="19" t="s">
        <v>186</v>
      </c>
      <c r="D111" s="20">
        <v>1100</v>
      </c>
      <c r="E111" s="20">
        <f>D111/Q111</f>
        <v>68.75</v>
      </c>
      <c r="F111" s="21">
        <v>44928</v>
      </c>
      <c r="G111" s="22">
        <v>44896</v>
      </c>
      <c r="H111" s="19" t="s">
        <v>12</v>
      </c>
      <c r="I111" s="19">
        <v>3206812</v>
      </c>
      <c r="J111" s="23" t="s">
        <v>50</v>
      </c>
      <c r="K111" s="23" t="s">
        <v>100</v>
      </c>
      <c r="L111" s="19" t="s">
        <v>10</v>
      </c>
      <c r="M111" s="19" t="s">
        <v>188</v>
      </c>
      <c r="N111" s="19" t="s">
        <v>619</v>
      </c>
      <c r="O111" s="19">
        <v>4</v>
      </c>
      <c r="P111" s="31" t="s">
        <v>141</v>
      </c>
      <c r="Q111" s="26">
        <v>16</v>
      </c>
      <c r="R111" s="37"/>
      <c r="S111" s="38"/>
      <c r="T111" s="38"/>
      <c r="U111" s="38"/>
      <c r="V111" s="38"/>
      <c r="W111" s="38"/>
      <c r="X111" s="38"/>
    </row>
    <row r="112" spans="2:24" s="32" customFormat="1" ht="50.25" customHeight="1">
      <c r="B112" s="19" t="s">
        <v>155</v>
      </c>
      <c r="C112" s="19" t="s">
        <v>156</v>
      </c>
      <c r="D112" s="20">
        <v>500</v>
      </c>
      <c r="E112" s="20">
        <f>D112/Q112</f>
        <v>6.25</v>
      </c>
      <c r="F112" s="21">
        <v>44928</v>
      </c>
      <c r="G112" s="22">
        <v>44896</v>
      </c>
      <c r="H112" s="19" t="s">
        <v>11</v>
      </c>
      <c r="I112" s="19" t="s">
        <v>10</v>
      </c>
      <c r="J112" s="23" t="s">
        <v>10</v>
      </c>
      <c r="K112" s="23" t="s">
        <v>10</v>
      </c>
      <c r="L112" s="19" t="s">
        <v>153</v>
      </c>
      <c r="M112" s="19" t="s">
        <v>157</v>
      </c>
      <c r="N112" s="19" t="s">
        <v>395</v>
      </c>
      <c r="O112" s="19">
        <v>20</v>
      </c>
      <c r="P112" s="19" t="s">
        <v>143</v>
      </c>
      <c r="Q112" s="26">
        <v>80</v>
      </c>
      <c r="R112" s="37"/>
      <c r="S112" s="38"/>
      <c r="T112" s="38"/>
      <c r="U112" s="38"/>
      <c r="V112" s="38"/>
      <c r="W112" s="38"/>
      <c r="X112" s="38"/>
    </row>
    <row r="113" spans="2:24" s="32" customFormat="1" ht="50.25" customHeight="1">
      <c r="B113" s="19" t="s">
        <v>158</v>
      </c>
      <c r="C113" s="19" t="s">
        <v>159</v>
      </c>
      <c r="D113" s="20">
        <v>500</v>
      </c>
      <c r="E113" s="20">
        <f>D113/Q113</f>
        <v>6.25</v>
      </c>
      <c r="F113" s="21">
        <v>44928</v>
      </c>
      <c r="G113" s="22">
        <v>44896</v>
      </c>
      <c r="H113" s="19" t="s">
        <v>11</v>
      </c>
      <c r="I113" s="19" t="s">
        <v>10</v>
      </c>
      <c r="J113" s="23" t="s">
        <v>10</v>
      </c>
      <c r="K113" s="23" t="s">
        <v>10</v>
      </c>
      <c r="L113" s="19" t="s">
        <v>153</v>
      </c>
      <c r="M113" s="19" t="s">
        <v>160</v>
      </c>
      <c r="N113" s="19" t="s">
        <v>395</v>
      </c>
      <c r="O113" s="19">
        <v>20</v>
      </c>
      <c r="P113" s="19" t="s">
        <v>143</v>
      </c>
      <c r="Q113" s="26">
        <v>80</v>
      </c>
      <c r="R113" s="37"/>
      <c r="S113" s="38"/>
      <c r="T113" s="38"/>
      <c r="U113" s="38"/>
      <c r="V113" s="38"/>
      <c r="W113" s="38"/>
      <c r="X113" s="38"/>
    </row>
    <row r="114" spans="2:24" s="32" customFormat="1" ht="50.25" customHeight="1">
      <c r="B114" s="19" t="s">
        <v>265</v>
      </c>
      <c r="C114" s="19" t="s">
        <v>266</v>
      </c>
      <c r="D114" s="20">
        <v>2200</v>
      </c>
      <c r="E114" s="20">
        <f>D114/Q114</f>
        <v>68.75</v>
      </c>
      <c r="F114" s="21">
        <v>44928</v>
      </c>
      <c r="G114" s="22">
        <v>44896</v>
      </c>
      <c r="H114" s="19" t="s">
        <v>12</v>
      </c>
      <c r="I114" s="19">
        <v>1861830</v>
      </c>
      <c r="J114" s="23" t="s">
        <v>50</v>
      </c>
      <c r="K114" s="23" t="s">
        <v>100</v>
      </c>
      <c r="L114" s="19" t="s">
        <v>10</v>
      </c>
      <c r="M114" s="19" t="s">
        <v>264</v>
      </c>
      <c r="N114" s="19" t="s">
        <v>620</v>
      </c>
      <c r="O114" s="19">
        <v>8</v>
      </c>
      <c r="P114" s="31" t="s">
        <v>141</v>
      </c>
      <c r="Q114" s="26">
        <v>32</v>
      </c>
      <c r="R114" s="37"/>
      <c r="S114" s="38"/>
      <c r="T114" s="38"/>
      <c r="U114" s="38"/>
      <c r="V114" s="38"/>
      <c r="W114" s="38"/>
      <c r="X114" s="38"/>
    </row>
    <row r="115" spans="2:24" ht="23.25" customHeight="1">
      <c r="B115" s="189" t="s">
        <v>161</v>
      </c>
      <c r="C115" s="189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4"/>
      <c r="S115" s="6"/>
      <c r="T115" s="6"/>
      <c r="U115" s="6"/>
      <c r="V115" s="6"/>
      <c r="W115" s="6"/>
      <c r="X115" s="6"/>
    </row>
    <row r="116" spans="2:24" ht="50.25" customHeight="1">
      <c r="B116" s="7" t="s">
        <v>0</v>
      </c>
      <c r="C116" s="7" t="s">
        <v>1</v>
      </c>
      <c r="D116" s="8" t="s">
        <v>2</v>
      </c>
      <c r="E116" s="8" t="s">
        <v>45</v>
      </c>
      <c r="F116" s="9" t="s">
        <v>3</v>
      </c>
      <c r="G116" s="7" t="s">
        <v>4</v>
      </c>
      <c r="H116" s="7" t="s">
        <v>5</v>
      </c>
      <c r="I116" s="7" t="s">
        <v>6</v>
      </c>
      <c r="J116" s="7" t="s">
        <v>7</v>
      </c>
      <c r="K116" s="4" t="s">
        <v>99</v>
      </c>
      <c r="L116" s="7" t="s">
        <v>8</v>
      </c>
      <c r="M116" s="7" t="s">
        <v>25</v>
      </c>
      <c r="N116" s="7" t="s">
        <v>26</v>
      </c>
      <c r="O116" s="7" t="s">
        <v>53</v>
      </c>
      <c r="P116" s="7" t="s">
        <v>130</v>
      </c>
      <c r="Q116" s="4" t="s">
        <v>43</v>
      </c>
      <c r="R116" s="14"/>
      <c r="S116" s="6"/>
      <c r="T116" s="6"/>
      <c r="U116" s="6"/>
      <c r="V116" s="6"/>
      <c r="W116" s="6"/>
      <c r="X116" s="6"/>
    </row>
    <row r="117" spans="2:24" s="32" customFormat="1" ht="50.25" customHeight="1">
      <c r="B117" s="35" t="s">
        <v>162</v>
      </c>
      <c r="C117" s="19" t="s">
        <v>163</v>
      </c>
      <c r="D117" s="20">
        <v>1500</v>
      </c>
      <c r="E117" s="34">
        <f>D117/Q117</f>
        <v>18.75</v>
      </c>
      <c r="F117" s="21">
        <v>44929</v>
      </c>
      <c r="G117" s="22">
        <v>44896</v>
      </c>
      <c r="H117" s="35" t="s">
        <v>12</v>
      </c>
      <c r="I117" s="35">
        <v>3042542</v>
      </c>
      <c r="J117" s="23" t="s">
        <v>50</v>
      </c>
      <c r="K117" s="23" t="s">
        <v>100</v>
      </c>
      <c r="L117" s="19" t="s">
        <v>10</v>
      </c>
      <c r="M117" s="19" t="s">
        <v>164</v>
      </c>
      <c r="N117" s="19" t="s">
        <v>452</v>
      </c>
      <c r="O117" s="19">
        <v>20</v>
      </c>
      <c r="P117" s="31" t="s">
        <v>141</v>
      </c>
      <c r="Q117" s="58">
        <v>80</v>
      </c>
      <c r="R117" s="37"/>
      <c r="S117" s="38"/>
      <c r="T117" s="38"/>
      <c r="U117" s="38"/>
      <c r="V117" s="38"/>
      <c r="W117" s="38"/>
      <c r="X117" s="38"/>
    </row>
    <row r="118" spans="2:24" ht="25.5" customHeight="1">
      <c r="B118" s="189" t="s">
        <v>189</v>
      </c>
      <c r="C118" s="189"/>
      <c r="D118" s="189"/>
      <c r="E118" s="189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4"/>
      <c r="S118" s="6"/>
      <c r="T118" s="6"/>
      <c r="U118" s="6"/>
      <c r="V118" s="6"/>
      <c r="W118" s="6"/>
      <c r="X118" s="6"/>
    </row>
    <row r="119" spans="2:24" ht="50.25" customHeight="1">
      <c r="B119" s="7" t="s">
        <v>0</v>
      </c>
      <c r="C119" s="7" t="s">
        <v>1</v>
      </c>
      <c r="D119" s="8" t="s">
        <v>2</v>
      </c>
      <c r="E119" s="8" t="s">
        <v>45</v>
      </c>
      <c r="F119" s="9" t="s">
        <v>3</v>
      </c>
      <c r="G119" s="7" t="s">
        <v>4</v>
      </c>
      <c r="H119" s="7" t="s">
        <v>5</v>
      </c>
      <c r="I119" s="7" t="s">
        <v>6</v>
      </c>
      <c r="J119" s="7" t="s">
        <v>7</v>
      </c>
      <c r="K119" s="4" t="s">
        <v>99</v>
      </c>
      <c r="L119" s="7" t="s">
        <v>8</v>
      </c>
      <c r="M119" s="7" t="s">
        <v>25</v>
      </c>
      <c r="N119" s="7" t="s">
        <v>26</v>
      </c>
      <c r="O119" s="7" t="s">
        <v>53</v>
      </c>
      <c r="P119" s="7" t="s">
        <v>130</v>
      </c>
      <c r="Q119" s="4" t="s">
        <v>43</v>
      </c>
      <c r="R119" s="14"/>
      <c r="S119" s="6"/>
      <c r="T119" s="6"/>
      <c r="U119" s="6"/>
      <c r="V119" s="6"/>
      <c r="W119" s="6"/>
      <c r="X119" s="6"/>
    </row>
    <row r="120" spans="2:24" s="45" customFormat="1" ht="50.25" customHeight="1">
      <c r="B120" s="19" t="s">
        <v>585</v>
      </c>
      <c r="C120" s="19" t="s">
        <v>586</v>
      </c>
      <c r="D120" s="20">
        <v>200</v>
      </c>
      <c r="E120" s="20">
        <v>5</v>
      </c>
      <c r="F120" s="21">
        <v>44929</v>
      </c>
      <c r="G120" s="22">
        <v>44896</v>
      </c>
      <c r="H120" s="19" t="s">
        <v>9</v>
      </c>
      <c r="I120" s="19" t="s">
        <v>10</v>
      </c>
      <c r="J120" s="19" t="s">
        <v>10</v>
      </c>
      <c r="K120" s="19" t="s">
        <v>10</v>
      </c>
      <c r="L120" s="19" t="s">
        <v>587</v>
      </c>
      <c r="M120" s="19" t="s">
        <v>584</v>
      </c>
      <c r="N120" s="19" t="s">
        <v>588</v>
      </c>
      <c r="O120" s="19">
        <v>10</v>
      </c>
      <c r="P120" s="19" t="s">
        <v>144</v>
      </c>
      <c r="Q120" s="26">
        <v>40</v>
      </c>
      <c r="R120" s="37"/>
      <c r="S120" s="38"/>
      <c r="T120" s="38"/>
      <c r="U120" s="38"/>
      <c r="V120" s="38"/>
      <c r="W120" s="38"/>
      <c r="X120" s="38"/>
    </row>
    <row r="121" spans="2:24" s="45" customFormat="1" ht="50.25" customHeight="1">
      <c r="B121" s="19" t="s">
        <v>591</v>
      </c>
      <c r="C121" s="19" t="s">
        <v>590</v>
      </c>
      <c r="D121" s="20">
        <v>300</v>
      </c>
      <c r="E121" s="20">
        <v>5</v>
      </c>
      <c r="F121" s="21">
        <v>44929</v>
      </c>
      <c r="G121" s="22">
        <v>44896</v>
      </c>
      <c r="H121" s="19" t="s">
        <v>11</v>
      </c>
      <c r="I121" s="19" t="s">
        <v>10</v>
      </c>
      <c r="J121" s="19" t="s">
        <v>10</v>
      </c>
      <c r="K121" s="19" t="s">
        <v>10</v>
      </c>
      <c r="L121" s="19" t="s">
        <v>587</v>
      </c>
      <c r="M121" s="19" t="s">
        <v>589</v>
      </c>
      <c r="N121" s="19" t="s">
        <v>592</v>
      </c>
      <c r="O121" s="19">
        <v>10</v>
      </c>
      <c r="P121" s="19" t="s">
        <v>142</v>
      </c>
      <c r="Q121" s="26">
        <v>40</v>
      </c>
      <c r="R121" s="37"/>
      <c r="S121" s="38"/>
      <c r="T121" s="38"/>
      <c r="U121" s="38"/>
      <c r="V121" s="38"/>
      <c r="W121" s="38"/>
      <c r="X121" s="38"/>
    </row>
    <row r="122" spans="2:24" s="32" customFormat="1" ht="50.25" customHeight="1">
      <c r="B122" s="19" t="s">
        <v>190</v>
      </c>
      <c r="C122" s="19" t="s">
        <v>122</v>
      </c>
      <c r="D122" s="20">
        <v>1050</v>
      </c>
      <c r="E122" s="20">
        <f>1050/Q122</f>
        <v>87.5</v>
      </c>
      <c r="F122" s="21">
        <v>44929</v>
      </c>
      <c r="G122" s="22">
        <v>44896</v>
      </c>
      <c r="H122" s="19" t="s">
        <v>12</v>
      </c>
      <c r="I122" s="19">
        <v>2876319</v>
      </c>
      <c r="J122" s="23" t="s">
        <v>50</v>
      </c>
      <c r="K122" s="23" t="s">
        <v>100</v>
      </c>
      <c r="L122" s="19" t="s">
        <v>10</v>
      </c>
      <c r="M122" s="19" t="s">
        <v>191</v>
      </c>
      <c r="N122" s="19" t="s">
        <v>377</v>
      </c>
      <c r="O122" s="19">
        <v>3</v>
      </c>
      <c r="P122" s="19" t="s">
        <v>141</v>
      </c>
      <c r="Q122" s="39">
        <v>12</v>
      </c>
      <c r="R122" s="40"/>
      <c r="S122" s="41"/>
      <c r="T122" s="38"/>
      <c r="U122" s="38"/>
      <c r="V122" s="38"/>
      <c r="W122" s="38"/>
      <c r="X122" s="38"/>
    </row>
    <row r="123" spans="2:24" ht="26.25" customHeight="1">
      <c r="B123" s="189" t="s">
        <v>192</v>
      </c>
      <c r="C123" s="189"/>
      <c r="D123" s="189"/>
      <c r="E123" s="189"/>
      <c r="F123" s="189"/>
      <c r="G123" s="189"/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4"/>
      <c r="S123" s="6"/>
      <c r="T123" s="6"/>
      <c r="U123" s="6"/>
      <c r="V123" s="6"/>
      <c r="W123" s="6"/>
      <c r="X123" s="6"/>
    </row>
    <row r="124" spans="2:24" ht="50.25" customHeight="1">
      <c r="B124" s="7" t="s">
        <v>0</v>
      </c>
      <c r="C124" s="7" t="s">
        <v>1</v>
      </c>
      <c r="D124" s="8" t="s">
        <v>2</v>
      </c>
      <c r="E124" s="8" t="s">
        <v>45</v>
      </c>
      <c r="F124" s="9" t="s">
        <v>3</v>
      </c>
      <c r="G124" s="7" t="s">
        <v>4</v>
      </c>
      <c r="H124" s="7" t="s">
        <v>5</v>
      </c>
      <c r="I124" s="7" t="s">
        <v>6</v>
      </c>
      <c r="J124" s="7" t="s">
        <v>7</v>
      </c>
      <c r="K124" s="4" t="s">
        <v>99</v>
      </c>
      <c r="L124" s="7" t="s">
        <v>8</v>
      </c>
      <c r="M124" s="7" t="s">
        <v>25</v>
      </c>
      <c r="N124" s="7" t="s">
        <v>26</v>
      </c>
      <c r="O124" s="7" t="s">
        <v>53</v>
      </c>
      <c r="P124" s="7" t="s">
        <v>130</v>
      </c>
      <c r="Q124" s="4" t="s">
        <v>43</v>
      </c>
      <c r="R124" s="14"/>
      <c r="S124" s="6"/>
      <c r="T124" s="6"/>
      <c r="U124" s="6"/>
      <c r="V124" s="6"/>
      <c r="W124" s="6"/>
      <c r="X124" s="6"/>
    </row>
    <row r="125" spans="2:24" s="32" customFormat="1" ht="50.25" customHeight="1">
      <c r="B125" s="19" t="s">
        <v>195</v>
      </c>
      <c r="C125" s="19" t="s">
        <v>194</v>
      </c>
      <c r="D125" s="20" t="s">
        <v>310</v>
      </c>
      <c r="E125" s="20">
        <f>5250/Q125</f>
        <v>87.5</v>
      </c>
      <c r="F125" s="21">
        <v>44929</v>
      </c>
      <c r="G125" s="22">
        <v>44896</v>
      </c>
      <c r="H125" s="19" t="s">
        <v>13</v>
      </c>
      <c r="I125" s="19">
        <v>2279977</v>
      </c>
      <c r="J125" s="23" t="s">
        <v>50</v>
      </c>
      <c r="K125" s="23" t="s">
        <v>100</v>
      </c>
      <c r="L125" s="23" t="s">
        <v>10</v>
      </c>
      <c r="M125" s="19" t="s">
        <v>196</v>
      </c>
      <c r="N125" s="19" t="s">
        <v>197</v>
      </c>
      <c r="O125" s="19">
        <v>15</v>
      </c>
      <c r="P125" s="31" t="s">
        <v>141</v>
      </c>
      <c r="Q125" s="26">
        <v>60</v>
      </c>
      <c r="R125" s="37"/>
      <c r="S125" s="38"/>
      <c r="T125" s="38"/>
      <c r="U125" s="38"/>
      <c r="V125" s="38"/>
      <c r="W125" s="38"/>
      <c r="X125" s="38"/>
    </row>
    <row r="126" spans="2:24" ht="29.25" customHeight="1">
      <c r="B126" s="189" t="s">
        <v>601</v>
      </c>
      <c r="C126" s="189"/>
      <c r="D126" s="189"/>
      <c r="E126" s="189"/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4"/>
      <c r="S126" s="6"/>
      <c r="T126" s="6"/>
      <c r="U126" s="6"/>
      <c r="V126" s="6"/>
      <c r="W126" s="6"/>
      <c r="X126" s="6"/>
    </row>
    <row r="127" spans="2:24" ht="50.25" customHeight="1">
      <c r="B127" s="7" t="s">
        <v>0</v>
      </c>
      <c r="C127" s="7" t="s">
        <v>1</v>
      </c>
      <c r="D127" s="8" t="s">
        <v>2</v>
      </c>
      <c r="E127" s="8" t="s">
        <v>45</v>
      </c>
      <c r="F127" s="9" t="s">
        <v>3</v>
      </c>
      <c r="G127" s="7" t="s">
        <v>4</v>
      </c>
      <c r="H127" s="7" t="s">
        <v>5</v>
      </c>
      <c r="I127" s="7" t="s">
        <v>6</v>
      </c>
      <c r="J127" s="7" t="s">
        <v>7</v>
      </c>
      <c r="K127" s="4" t="s">
        <v>99</v>
      </c>
      <c r="L127" s="7" t="s">
        <v>8</v>
      </c>
      <c r="M127" s="7" t="s">
        <v>25</v>
      </c>
      <c r="N127" s="7" t="s">
        <v>26</v>
      </c>
      <c r="O127" s="7" t="s">
        <v>53</v>
      </c>
      <c r="P127" s="7" t="s">
        <v>130</v>
      </c>
      <c r="Q127" s="4" t="s">
        <v>43</v>
      </c>
      <c r="R127" s="14"/>
      <c r="S127" s="6"/>
      <c r="T127" s="6"/>
      <c r="U127" s="6"/>
      <c r="V127" s="6"/>
      <c r="W127" s="6"/>
      <c r="X127" s="6"/>
    </row>
    <row r="128" spans="2:24" s="32" customFormat="1" ht="50.25" customHeight="1">
      <c r="B128" s="19" t="s">
        <v>604</v>
      </c>
      <c r="C128" s="19" t="s">
        <v>603</v>
      </c>
      <c r="D128" s="20">
        <v>400</v>
      </c>
      <c r="E128" s="20">
        <v>5</v>
      </c>
      <c r="F128" s="21">
        <v>44928</v>
      </c>
      <c r="G128" s="22">
        <v>44896</v>
      </c>
      <c r="H128" s="19" t="s">
        <v>11</v>
      </c>
      <c r="I128" s="23" t="s">
        <v>10</v>
      </c>
      <c r="J128" s="23" t="s">
        <v>10</v>
      </c>
      <c r="K128" s="23" t="s">
        <v>10</v>
      </c>
      <c r="L128" s="23" t="s">
        <v>606</v>
      </c>
      <c r="M128" s="19" t="s">
        <v>602</v>
      </c>
      <c r="N128" s="19" t="s">
        <v>605</v>
      </c>
      <c r="O128" s="19">
        <v>20</v>
      </c>
      <c r="P128" s="19" t="s">
        <v>143</v>
      </c>
      <c r="Q128" s="26">
        <v>80</v>
      </c>
      <c r="R128" s="37"/>
      <c r="S128" s="38"/>
      <c r="T128" s="38"/>
      <c r="U128" s="38"/>
      <c r="V128" s="38"/>
      <c r="W128" s="38"/>
      <c r="X128" s="38"/>
    </row>
    <row r="129" spans="2:24" ht="28.5" customHeight="1">
      <c r="B129" s="189" t="s">
        <v>213</v>
      </c>
      <c r="C129" s="189"/>
      <c r="D129" s="189"/>
      <c r="E129" s="189"/>
      <c r="F129" s="189"/>
      <c r="G129" s="189"/>
      <c r="H129" s="189"/>
      <c r="I129" s="189"/>
      <c r="J129" s="189"/>
      <c r="K129" s="189"/>
      <c r="L129" s="189"/>
      <c r="M129" s="189"/>
      <c r="N129" s="189"/>
      <c r="O129" s="189"/>
      <c r="P129" s="189"/>
      <c r="Q129" s="189"/>
      <c r="R129" s="14"/>
      <c r="S129" s="6"/>
      <c r="T129" s="6"/>
      <c r="U129" s="6"/>
      <c r="V129" s="6"/>
      <c r="W129" s="6"/>
      <c r="X129" s="6"/>
    </row>
    <row r="130" spans="2:24" ht="50.25" customHeight="1">
      <c r="B130" s="7" t="s">
        <v>0</v>
      </c>
      <c r="C130" s="7" t="s">
        <v>1</v>
      </c>
      <c r="D130" s="8" t="s">
        <v>2</v>
      </c>
      <c r="E130" s="8" t="s">
        <v>45</v>
      </c>
      <c r="F130" s="9" t="s">
        <v>3</v>
      </c>
      <c r="G130" s="7" t="s">
        <v>4</v>
      </c>
      <c r="H130" s="7" t="s">
        <v>5</v>
      </c>
      <c r="I130" s="7" t="s">
        <v>6</v>
      </c>
      <c r="J130" s="7" t="s">
        <v>7</v>
      </c>
      <c r="K130" s="4" t="s">
        <v>99</v>
      </c>
      <c r="L130" s="7" t="s">
        <v>8</v>
      </c>
      <c r="M130" s="7" t="s">
        <v>25</v>
      </c>
      <c r="N130" s="7" t="s">
        <v>26</v>
      </c>
      <c r="O130" s="7" t="s">
        <v>53</v>
      </c>
      <c r="P130" s="7" t="s">
        <v>130</v>
      </c>
      <c r="Q130" s="4" t="s">
        <v>43</v>
      </c>
      <c r="R130" s="14"/>
      <c r="S130" s="6"/>
      <c r="T130" s="6"/>
      <c r="U130" s="6"/>
      <c r="V130" s="6"/>
      <c r="W130" s="6"/>
      <c r="X130" s="6"/>
    </row>
    <row r="131" spans="2:24" s="32" customFormat="1" ht="50.25" customHeight="1">
      <c r="B131" s="19" t="s">
        <v>311</v>
      </c>
      <c r="C131" s="19" t="s">
        <v>312</v>
      </c>
      <c r="D131" s="20">
        <v>2000</v>
      </c>
      <c r="E131" s="20">
        <f>D131/Q131</f>
        <v>25</v>
      </c>
      <c r="F131" s="21">
        <v>44928</v>
      </c>
      <c r="G131" s="22">
        <v>44896</v>
      </c>
      <c r="H131" s="19" t="s">
        <v>41</v>
      </c>
      <c r="I131" s="23" t="s">
        <v>10</v>
      </c>
      <c r="J131" s="23" t="s">
        <v>10</v>
      </c>
      <c r="K131" s="23" t="s">
        <v>10</v>
      </c>
      <c r="L131" s="19" t="s">
        <v>313</v>
      </c>
      <c r="M131" s="19" t="s">
        <v>314</v>
      </c>
      <c r="N131" s="19" t="s">
        <v>593</v>
      </c>
      <c r="O131" s="19">
        <v>20</v>
      </c>
      <c r="P131" s="19" t="s">
        <v>143</v>
      </c>
      <c r="Q131" s="26">
        <v>80</v>
      </c>
      <c r="R131" s="37"/>
      <c r="S131" s="38"/>
      <c r="T131" s="38"/>
      <c r="U131" s="38"/>
      <c r="V131" s="38"/>
      <c r="W131" s="38"/>
      <c r="X131" s="38"/>
    </row>
    <row r="132" spans="2:24" ht="26.25" customHeight="1">
      <c r="B132" s="189" t="s">
        <v>214</v>
      </c>
      <c r="C132" s="189"/>
      <c r="D132" s="189"/>
      <c r="E132" s="189"/>
      <c r="F132" s="189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4"/>
      <c r="S132" s="6"/>
      <c r="T132" s="6"/>
      <c r="U132" s="6"/>
      <c r="V132" s="6"/>
      <c r="W132" s="6"/>
      <c r="X132" s="6"/>
    </row>
    <row r="133" spans="2:24" ht="50.25" customHeight="1">
      <c r="B133" s="7" t="s">
        <v>0</v>
      </c>
      <c r="C133" s="7" t="s">
        <v>1</v>
      </c>
      <c r="D133" s="8" t="s">
        <v>2</v>
      </c>
      <c r="E133" s="8" t="s">
        <v>45</v>
      </c>
      <c r="F133" s="9" t="s">
        <v>3</v>
      </c>
      <c r="G133" s="7" t="s">
        <v>4</v>
      </c>
      <c r="H133" s="7" t="s">
        <v>5</v>
      </c>
      <c r="I133" s="7" t="s">
        <v>6</v>
      </c>
      <c r="J133" s="7" t="s">
        <v>7</v>
      </c>
      <c r="K133" s="4" t="s">
        <v>99</v>
      </c>
      <c r="L133" s="7" t="s">
        <v>8</v>
      </c>
      <c r="M133" s="7" t="s">
        <v>25</v>
      </c>
      <c r="N133" s="7" t="s">
        <v>26</v>
      </c>
      <c r="O133" s="7" t="s">
        <v>53</v>
      </c>
      <c r="P133" s="7" t="s">
        <v>130</v>
      </c>
      <c r="Q133" s="4" t="s">
        <v>43</v>
      </c>
      <c r="R133" s="14"/>
      <c r="S133" s="6"/>
      <c r="T133" s="6"/>
      <c r="U133" s="6"/>
      <c r="V133" s="6"/>
      <c r="W133" s="6"/>
      <c r="X133" s="6"/>
    </row>
    <row r="134" spans="2:24" s="32" customFormat="1" ht="50.25" customHeight="1">
      <c r="B134" s="19" t="s">
        <v>82</v>
      </c>
      <c r="C134" s="19" t="s">
        <v>215</v>
      </c>
      <c r="D134" s="20">
        <v>4550</v>
      </c>
      <c r="E134" s="20">
        <f>D134/Q134</f>
        <v>56.875</v>
      </c>
      <c r="F134" s="21">
        <v>44929</v>
      </c>
      <c r="G134" s="22">
        <v>44896</v>
      </c>
      <c r="H134" s="19" t="s">
        <v>9</v>
      </c>
      <c r="I134" s="19" t="s">
        <v>10</v>
      </c>
      <c r="J134" s="19" t="s">
        <v>10</v>
      </c>
      <c r="K134" s="19" t="s">
        <v>10</v>
      </c>
      <c r="L134" s="19" t="s">
        <v>216</v>
      </c>
      <c r="M134" s="19" t="s">
        <v>217</v>
      </c>
      <c r="N134" s="19" t="s">
        <v>226</v>
      </c>
      <c r="O134" s="19">
        <v>20</v>
      </c>
      <c r="P134" s="31" t="s">
        <v>141</v>
      </c>
      <c r="Q134" s="26">
        <v>80</v>
      </c>
      <c r="R134" s="37"/>
      <c r="S134" s="38"/>
      <c r="T134" s="38"/>
      <c r="U134" s="38"/>
      <c r="V134" s="38"/>
      <c r="W134" s="38"/>
      <c r="X134" s="38"/>
    </row>
    <row r="135" spans="2:24" s="32" customFormat="1" ht="50.25" customHeight="1">
      <c r="B135" s="19" t="s">
        <v>222</v>
      </c>
      <c r="C135" s="19" t="s">
        <v>219</v>
      </c>
      <c r="D135" s="20">
        <v>600</v>
      </c>
      <c r="E135" s="20">
        <f>D135/Q135</f>
        <v>25</v>
      </c>
      <c r="F135" s="21">
        <v>44929</v>
      </c>
      <c r="G135" s="22">
        <v>44896</v>
      </c>
      <c r="H135" s="19" t="s">
        <v>9</v>
      </c>
      <c r="I135" s="19" t="s">
        <v>10</v>
      </c>
      <c r="J135" s="19" t="s">
        <v>10</v>
      </c>
      <c r="K135" s="19" t="s">
        <v>10</v>
      </c>
      <c r="L135" s="19" t="s">
        <v>223</v>
      </c>
      <c r="M135" s="19" t="s">
        <v>224</v>
      </c>
      <c r="N135" s="19" t="s">
        <v>218</v>
      </c>
      <c r="O135" s="19">
        <v>6</v>
      </c>
      <c r="P135" s="19" t="s">
        <v>144</v>
      </c>
      <c r="Q135" s="26">
        <v>24</v>
      </c>
      <c r="R135" s="37"/>
      <c r="S135" s="38"/>
      <c r="T135" s="38"/>
      <c r="U135" s="38"/>
      <c r="V135" s="38"/>
      <c r="W135" s="38"/>
      <c r="X135" s="38"/>
    </row>
    <row r="136" spans="2:24" s="32" customFormat="1" ht="50.25" customHeight="1">
      <c r="B136" s="19" t="s">
        <v>254</v>
      </c>
      <c r="C136" s="19" t="s">
        <v>253</v>
      </c>
      <c r="D136" s="20">
        <v>1133</v>
      </c>
      <c r="E136" s="20">
        <v>70.81</v>
      </c>
      <c r="F136" s="21">
        <v>44929</v>
      </c>
      <c r="G136" s="22">
        <v>44896</v>
      </c>
      <c r="H136" s="19" t="s">
        <v>12</v>
      </c>
      <c r="I136" s="19">
        <v>1349779</v>
      </c>
      <c r="J136" s="19" t="s">
        <v>50</v>
      </c>
      <c r="K136" s="19" t="s">
        <v>100</v>
      </c>
      <c r="L136" s="19" t="s">
        <v>10</v>
      </c>
      <c r="M136" s="19" t="s">
        <v>419</v>
      </c>
      <c r="N136" s="19" t="s">
        <v>420</v>
      </c>
      <c r="O136" s="19">
        <v>4</v>
      </c>
      <c r="P136" s="31" t="s">
        <v>141</v>
      </c>
      <c r="Q136" s="26">
        <v>16</v>
      </c>
      <c r="R136" s="37"/>
      <c r="S136" s="38"/>
      <c r="T136" s="38"/>
      <c r="U136" s="38"/>
      <c r="V136" s="38"/>
      <c r="W136" s="38"/>
      <c r="X136" s="38"/>
    </row>
    <row r="137" spans="2:24" s="32" customFormat="1" ht="50.25" customHeight="1">
      <c r="B137" s="19" t="s">
        <v>225</v>
      </c>
      <c r="C137" s="19" t="s">
        <v>220</v>
      </c>
      <c r="D137" s="20">
        <v>5000</v>
      </c>
      <c r="E137" s="20">
        <v>87.5</v>
      </c>
      <c r="F137" s="21">
        <v>44929</v>
      </c>
      <c r="G137" s="22">
        <v>44896</v>
      </c>
      <c r="H137" s="19" t="s">
        <v>54</v>
      </c>
      <c r="I137" s="19">
        <v>1570169</v>
      </c>
      <c r="J137" s="23" t="s">
        <v>50</v>
      </c>
      <c r="K137" s="23" t="s">
        <v>100</v>
      </c>
      <c r="L137" s="19" t="s">
        <v>10</v>
      </c>
      <c r="M137" s="19" t="s">
        <v>227</v>
      </c>
      <c r="N137" s="19" t="s">
        <v>226</v>
      </c>
      <c r="O137" s="19">
        <v>15</v>
      </c>
      <c r="P137" s="31" t="s">
        <v>141</v>
      </c>
      <c r="Q137" s="26">
        <v>60</v>
      </c>
      <c r="R137" s="37"/>
      <c r="S137" s="38"/>
      <c r="T137" s="38"/>
      <c r="U137" s="38"/>
      <c r="V137" s="38"/>
      <c r="W137" s="38"/>
      <c r="X137" s="38"/>
    </row>
    <row r="138" spans="2:24" s="32" customFormat="1" ht="50.25" customHeight="1">
      <c r="B138" s="19" t="s">
        <v>225</v>
      </c>
      <c r="C138" s="19" t="s">
        <v>220</v>
      </c>
      <c r="D138" s="20">
        <v>5000</v>
      </c>
      <c r="E138" s="20">
        <v>87.5</v>
      </c>
      <c r="F138" s="21">
        <v>44929</v>
      </c>
      <c r="G138" s="22">
        <v>44835</v>
      </c>
      <c r="H138" s="19" t="s">
        <v>54</v>
      </c>
      <c r="I138" s="19">
        <v>1570169</v>
      </c>
      <c r="J138" s="23" t="s">
        <v>50</v>
      </c>
      <c r="K138" s="23" t="s">
        <v>100</v>
      </c>
      <c r="L138" s="19" t="s">
        <v>10</v>
      </c>
      <c r="M138" s="19" t="s">
        <v>227</v>
      </c>
      <c r="N138" s="19" t="s">
        <v>226</v>
      </c>
      <c r="O138" s="19">
        <v>15</v>
      </c>
      <c r="P138" s="31" t="s">
        <v>141</v>
      </c>
      <c r="Q138" s="26">
        <v>60</v>
      </c>
      <c r="R138" s="37"/>
      <c r="S138" s="38"/>
      <c r="T138" s="38"/>
      <c r="U138" s="38"/>
      <c r="V138" s="38"/>
      <c r="W138" s="38"/>
      <c r="X138" s="38"/>
    </row>
    <row r="139" spans="2:24" s="32" customFormat="1" ht="50.25" customHeight="1">
      <c r="B139" s="19" t="s">
        <v>229</v>
      </c>
      <c r="C139" s="19" t="s">
        <v>221</v>
      </c>
      <c r="D139" s="20">
        <v>4200</v>
      </c>
      <c r="E139" s="20">
        <f>D139/Q139</f>
        <v>87.5</v>
      </c>
      <c r="F139" s="21">
        <v>44929</v>
      </c>
      <c r="G139" s="22">
        <v>44896</v>
      </c>
      <c r="H139" s="19" t="s">
        <v>54</v>
      </c>
      <c r="I139" s="19">
        <v>1294221</v>
      </c>
      <c r="J139" s="23" t="s">
        <v>50</v>
      </c>
      <c r="K139" s="23" t="s">
        <v>100</v>
      </c>
      <c r="L139" s="19" t="s">
        <v>10</v>
      </c>
      <c r="M139" s="19" t="s">
        <v>228</v>
      </c>
      <c r="N139" s="19" t="s">
        <v>226</v>
      </c>
      <c r="O139" s="19">
        <v>12</v>
      </c>
      <c r="P139" s="31" t="s">
        <v>141</v>
      </c>
      <c r="Q139" s="26">
        <v>48</v>
      </c>
      <c r="R139" s="37"/>
      <c r="S139" s="38"/>
      <c r="T139" s="38"/>
      <c r="U139" s="38"/>
      <c r="V139" s="38"/>
      <c r="W139" s="38"/>
      <c r="X139" s="38"/>
    </row>
    <row r="140" spans="2:24" s="32" customFormat="1" ht="50.25" customHeight="1">
      <c r="B140" s="19" t="s">
        <v>229</v>
      </c>
      <c r="C140" s="19" t="s">
        <v>221</v>
      </c>
      <c r="D140" s="20">
        <v>4200</v>
      </c>
      <c r="E140" s="20">
        <f>D140/Q140</f>
        <v>87.5</v>
      </c>
      <c r="F140" s="21">
        <v>44929</v>
      </c>
      <c r="G140" s="22">
        <v>44835</v>
      </c>
      <c r="H140" s="19" t="s">
        <v>54</v>
      </c>
      <c r="I140" s="19">
        <v>1294221</v>
      </c>
      <c r="J140" s="23" t="s">
        <v>50</v>
      </c>
      <c r="K140" s="23" t="s">
        <v>100</v>
      </c>
      <c r="L140" s="19" t="s">
        <v>10</v>
      </c>
      <c r="M140" s="19" t="s">
        <v>228</v>
      </c>
      <c r="N140" s="19" t="s">
        <v>226</v>
      </c>
      <c r="O140" s="19">
        <v>12</v>
      </c>
      <c r="P140" s="31" t="s">
        <v>141</v>
      </c>
      <c r="Q140" s="26">
        <v>48</v>
      </c>
      <c r="R140" s="37"/>
      <c r="S140" s="38"/>
      <c r="T140" s="38"/>
      <c r="U140" s="38"/>
      <c r="V140" s="38"/>
      <c r="W140" s="38"/>
      <c r="X140" s="38"/>
    </row>
    <row r="141" spans="2:24" ht="29.25" customHeight="1">
      <c r="B141" s="189" t="s">
        <v>231</v>
      </c>
      <c r="C141" s="189"/>
      <c r="D141" s="189"/>
      <c r="E141" s="189"/>
      <c r="F141" s="189"/>
      <c r="G141" s="189"/>
      <c r="H141" s="189"/>
      <c r="I141" s="189"/>
      <c r="J141" s="189"/>
      <c r="K141" s="189"/>
      <c r="L141" s="189"/>
      <c r="M141" s="189"/>
      <c r="N141" s="189"/>
      <c r="O141" s="189"/>
      <c r="P141" s="189"/>
      <c r="Q141" s="189"/>
      <c r="R141" s="14"/>
      <c r="S141" s="6"/>
      <c r="T141" s="6"/>
      <c r="U141" s="6"/>
      <c r="V141" s="6"/>
      <c r="W141" s="6"/>
      <c r="X141" s="6"/>
    </row>
    <row r="142" spans="2:24" ht="50.25" customHeight="1">
      <c r="B142" s="7" t="s">
        <v>0</v>
      </c>
      <c r="C142" s="7" t="s">
        <v>1</v>
      </c>
      <c r="D142" s="8" t="s">
        <v>2</v>
      </c>
      <c r="E142" s="8" t="s">
        <v>45</v>
      </c>
      <c r="F142" s="9" t="s">
        <v>3</v>
      </c>
      <c r="G142" s="7" t="s">
        <v>4</v>
      </c>
      <c r="H142" s="7" t="s">
        <v>5</v>
      </c>
      <c r="I142" s="7" t="s">
        <v>6</v>
      </c>
      <c r="J142" s="7" t="s">
        <v>7</v>
      </c>
      <c r="K142" s="4" t="s">
        <v>99</v>
      </c>
      <c r="L142" s="7" t="s">
        <v>8</v>
      </c>
      <c r="M142" s="7" t="s">
        <v>25</v>
      </c>
      <c r="N142" s="7" t="s">
        <v>26</v>
      </c>
      <c r="O142" s="7" t="s">
        <v>53</v>
      </c>
      <c r="P142" s="7" t="s">
        <v>130</v>
      </c>
      <c r="Q142" s="4" t="s">
        <v>43</v>
      </c>
      <c r="R142" s="14"/>
      <c r="S142" s="6"/>
      <c r="T142" s="6"/>
      <c r="U142" s="6"/>
      <c r="V142" s="6"/>
      <c r="W142" s="6"/>
      <c r="X142" s="6"/>
    </row>
    <row r="143" spans="2:24" s="32" customFormat="1" ht="50.25" customHeight="1">
      <c r="B143" s="19" t="s">
        <v>232</v>
      </c>
      <c r="C143" s="19" t="s">
        <v>233</v>
      </c>
      <c r="D143" s="20">
        <v>4900</v>
      </c>
      <c r="E143" s="20">
        <f>4900/Q143</f>
        <v>87.5</v>
      </c>
      <c r="F143" s="21">
        <v>44929</v>
      </c>
      <c r="G143" s="22">
        <v>44896</v>
      </c>
      <c r="H143" s="19" t="s">
        <v>54</v>
      </c>
      <c r="I143" s="19">
        <v>1086337</v>
      </c>
      <c r="J143" s="23" t="s">
        <v>50</v>
      </c>
      <c r="K143" s="23" t="s">
        <v>100</v>
      </c>
      <c r="L143" s="19" t="s">
        <v>10</v>
      </c>
      <c r="M143" s="19" t="s">
        <v>234</v>
      </c>
      <c r="N143" s="19" t="s">
        <v>235</v>
      </c>
      <c r="O143" s="19">
        <v>14</v>
      </c>
      <c r="P143" s="19" t="s">
        <v>141</v>
      </c>
      <c r="Q143" s="26">
        <v>56</v>
      </c>
      <c r="R143" s="37"/>
      <c r="S143" s="38"/>
      <c r="T143" s="38"/>
      <c r="U143" s="38"/>
      <c r="V143" s="38"/>
      <c r="W143" s="38"/>
      <c r="X143" s="38"/>
    </row>
    <row r="144" spans="2:24" s="32" customFormat="1" ht="50.25" customHeight="1">
      <c r="B144" s="19" t="s">
        <v>267</v>
      </c>
      <c r="C144" s="19" t="s">
        <v>268</v>
      </c>
      <c r="D144" s="20">
        <v>1500</v>
      </c>
      <c r="E144" s="20">
        <f>1500/Q144</f>
        <v>18.75</v>
      </c>
      <c r="F144" s="21">
        <v>44929</v>
      </c>
      <c r="G144" s="22">
        <v>44896</v>
      </c>
      <c r="H144" s="19" t="s">
        <v>33</v>
      </c>
      <c r="I144" s="19" t="s">
        <v>10</v>
      </c>
      <c r="J144" s="19" t="s">
        <v>10</v>
      </c>
      <c r="K144" s="19" t="s">
        <v>10</v>
      </c>
      <c r="L144" s="19" t="s">
        <v>271</v>
      </c>
      <c r="M144" s="19" t="s">
        <v>269</v>
      </c>
      <c r="N144" s="19" t="s">
        <v>270</v>
      </c>
      <c r="O144" s="19">
        <v>20</v>
      </c>
      <c r="P144" s="31" t="s">
        <v>140</v>
      </c>
      <c r="Q144" s="26">
        <v>80</v>
      </c>
      <c r="R144" s="37"/>
      <c r="S144" s="38"/>
      <c r="T144" s="38"/>
      <c r="U144" s="38"/>
      <c r="V144" s="38"/>
      <c r="W144" s="38"/>
      <c r="X144" s="38"/>
    </row>
    <row r="145" spans="2:24" s="32" customFormat="1" ht="50.25" customHeight="1">
      <c r="B145" s="19" t="s">
        <v>598</v>
      </c>
      <c r="C145" s="19" t="s">
        <v>599</v>
      </c>
      <c r="D145" s="20">
        <v>500</v>
      </c>
      <c r="E145" s="20">
        <v>6.25</v>
      </c>
      <c r="F145" s="21">
        <v>44929</v>
      </c>
      <c r="G145" s="22">
        <v>44896</v>
      </c>
      <c r="H145" s="19" t="s">
        <v>11</v>
      </c>
      <c r="I145" s="19" t="s">
        <v>10</v>
      </c>
      <c r="J145" s="19" t="s">
        <v>10</v>
      </c>
      <c r="K145" s="19" t="s">
        <v>10</v>
      </c>
      <c r="L145" s="19" t="s">
        <v>385</v>
      </c>
      <c r="M145" s="19" t="s">
        <v>597</v>
      </c>
      <c r="N145" s="19" t="s">
        <v>600</v>
      </c>
      <c r="O145" s="19">
        <v>20</v>
      </c>
      <c r="P145" s="31" t="s">
        <v>143</v>
      </c>
      <c r="Q145" s="26">
        <v>80</v>
      </c>
      <c r="R145" s="37"/>
      <c r="S145" s="38"/>
      <c r="T145" s="38"/>
      <c r="U145" s="38"/>
      <c r="V145" s="38"/>
      <c r="W145" s="38"/>
      <c r="X145" s="38"/>
    </row>
    <row r="146" spans="2:24" ht="27" customHeight="1">
      <c r="B146" s="189" t="s">
        <v>252</v>
      </c>
      <c r="C146" s="189"/>
      <c r="D146" s="189"/>
      <c r="E146" s="189"/>
      <c r="F146" s="189"/>
      <c r="G146" s="189"/>
      <c r="H146" s="189"/>
      <c r="I146" s="189"/>
      <c r="J146" s="189"/>
      <c r="K146" s="189"/>
      <c r="L146" s="189"/>
      <c r="M146" s="189"/>
      <c r="N146" s="189"/>
      <c r="O146" s="189"/>
      <c r="P146" s="189"/>
      <c r="Q146" s="189"/>
      <c r="R146" s="14"/>
      <c r="S146" s="6"/>
      <c r="T146" s="6"/>
      <c r="U146" s="6"/>
      <c r="V146" s="6"/>
      <c r="W146" s="6"/>
      <c r="X146" s="6"/>
    </row>
    <row r="147" spans="2:24" ht="50.25" customHeight="1">
      <c r="B147" s="7" t="s">
        <v>0</v>
      </c>
      <c r="C147" s="7" t="s">
        <v>1</v>
      </c>
      <c r="D147" s="8" t="s">
        <v>2</v>
      </c>
      <c r="E147" s="8" t="s">
        <v>45</v>
      </c>
      <c r="F147" s="9" t="s">
        <v>3</v>
      </c>
      <c r="G147" s="7" t="s">
        <v>4</v>
      </c>
      <c r="H147" s="7" t="s">
        <v>5</v>
      </c>
      <c r="I147" s="7" t="s">
        <v>6</v>
      </c>
      <c r="J147" s="7" t="s">
        <v>7</v>
      </c>
      <c r="K147" s="4" t="s">
        <v>99</v>
      </c>
      <c r="L147" s="7" t="s">
        <v>8</v>
      </c>
      <c r="M147" s="7" t="s">
        <v>25</v>
      </c>
      <c r="N147" s="7" t="s">
        <v>26</v>
      </c>
      <c r="O147" s="7" t="s">
        <v>53</v>
      </c>
      <c r="P147" s="7" t="s">
        <v>130</v>
      </c>
      <c r="Q147" s="4" t="s">
        <v>43</v>
      </c>
      <c r="R147" s="14"/>
      <c r="S147" s="6"/>
      <c r="T147" s="6"/>
      <c r="U147" s="6"/>
      <c r="V147" s="6"/>
      <c r="W147" s="6"/>
      <c r="X147" s="6"/>
    </row>
    <row r="148" spans="2:24" s="32" customFormat="1" ht="50.25" customHeight="1">
      <c r="B148" s="19" t="s">
        <v>254</v>
      </c>
      <c r="C148" s="19" t="s">
        <v>253</v>
      </c>
      <c r="D148" s="20">
        <v>5250</v>
      </c>
      <c r="E148" s="53">
        <v>87.5</v>
      </c>
      <c r="F148" s="21">
        <v>44929</v>
      </c>
      <c r="G148" s="22">
        <v>44896</v>
      </c>
      <c r="H148" s="19" t="s">
        <v>54</v>
      </c>
      <c r="I148" s="19">
        <v>1349779</v>
      </c>
      <c r="J148" s="23" t="s">
        <v>50</v>
      </c>
      <c r="K148" s="23" t="s">
        <v>100</v>
      </c>
      <c r="L148" s="19" t="s">
        <v>10</v>
      </c>
      <c r="M148" s="19" t="s">
        <v>255</v>
      </c>
      <c r="N148" s="19" t="s">
        <v>256</v>
      </c>
      <c r="O148" s="19">
        <v>15</v>
      </c>
      <c r="P148" s="19" t="s">
        <v>141</v>
      </c>
      <c r="Q148" s="26">
        <v>60</v>
      </c>
      <c r="R148" s="37"/>
      <c r="S148" s="38"/>
      <c r="T148" s="38"/>
      <c r="U148" s="38"/>
      <c r="V148" s="38"/>
      <c r="W148" s="38"/>
      <c r="X148" s="38"/>
    </row>
    <row r="149" spans="2:24" ht="28.5" customHeight="1">
      <c r="B149" s="188" t="s">
        <v>315</v>
      </c>
      <c r="C149" s="188"/>
      <c r="D149" s="188"/>
      <c r="E149" s="188"/>
      <c r="F149" s="188"/>
      <c r="G149" s="188"/>
      <c r="H149" s="188"/>
      <c r="I149" s="188"/>
      <c r="J149" s="188"/>
      <c r="K149" s="188"/>
      <c r="L149" s="188"/>
      <c r="M149" s="188"/>
      <c r="N149" s="188"/>
      <c r="O149" s="188"/>
      <c r="P149" s="188"/>
      <c r="Q149" s="188"/>
      <c r="R149" s="17"/>
      <c r="S149" s="5"/>
      <c r="T149" s="5"/>
      <c r="U149" s="5"/>
      <c r="V149" s="5"/>
      <c r="W149" s="5"/>
      <c r="X149" s="5"/>
    </row>
    <row r="150" spans="2:24" ht="50.25" customHeight="1">
      <c r="B150" s="4" t="s">
        <v>0</v>
      </c>
      <c r="C150" s="4" t="s">
        <v>1</v>
      </c>
      <c r="D150" s="12" t="s">
        <v>2</v>
      </c>
      <c r="E150" s="12" t="s">
        <v>45</v>
      </c>
      <c r="F150" s="11" t="s">
        <v>3</v>
      </c>
      <c r="G150" s="4" t="s">
        <v>4</v>
      </c>
      <c r="H150" s="4" t="s">
        <v>5</v>
      </c>
      <c r="I150" s="4" t="s">
        <v>6</v>
      </c>
      <c r="J150" s="4" t="s">
        <v>7</v>
      </c>
      <c r="K150" s="4" t="s">
        <v>99</v>
      </c>
      <c r="L150" s="4" t="s">
        <v>8</v>
      </c>
      <c r="M150" s="4" t="s">
        <v>25</v>
      </c>
      <c r="N150" s="4" t="s">
        <v>26</v>
      </c>
      <c r="O150" s="4" t="s">
        <v>52</v>
      </c>
      <c r="P150" s="4" t="s">
        <v>130</v>
      </c>
      <c r="Q150" s="4" t="s">
        <v>43</v>
      </c>
      <c r="R150" s="17"/>
      <c r="S150" s="5"/>
      <c r="T150" s="5"/>
      <c r="U150" s="5"/>
      <c r="V150" s="5"/>
      <c r="W150" s="5"/>
      <c r="X150" s="5"/>
    </row>
    <row r="151" spans="2:24" s="32" customFormat="1" ht="50.25" customHeight="1">
      <c r="B151" s="19" t="s">
        <v>316</v>
      </c>
      <c r="C151" s="19" t="s">
        <v>317</v>
      </c>
      <c r="D151" s="20">
        <v>1000</v>
      </c>
      <c r="E151" s="53">
        <f>D151/Q151</f>
        <v>25</v>
      </c>
      <c r="F151" s="36">
        <v>44565</v>
      </c>
      <c r="G151" s="22">
        <v>44896</v>
      </c>
      <c r="H151" s="19" t="s">
        <v>350</v>
      </c>
      <c r="I151" s="19">
        <v>2077657</v>
      </c>
      <c r="J151" s="23" t="s">
        <v>50</v>
      </c>
      <c r="K151" s="23" t="s">
        <v>100</v>
      </c>
      <c r="L151" s="19" t="s">
        <v>10</v>
      </c>
      <c r="M151" s="19" t="s">
        <v>318</v>
      </c>
      <c r="N151" s="19" t="s">
        <v>539</v>
      </c>
      <c r="O151" s="19">
        <v>10</v>
      </c>
      <c r="P151" s="19" t="s">
        <v>141</v>
      </c>
      <c r="Q151" s="26">
        <v>40</v>
      </c>
      <c r="R151" s="24"/>
      <c r="S151" s="25"/>
      <c r="T151" s="25"/>
      <c r="U151" s="25"/>
      <c r="V151" s="25"/>
      <c r="W151" s="25"/>
      <c r="X151" s="25"/>
    </row>
    <row r="152" spans="2:24" s="32" customFormat="1" ht="50.25" customHeight="1">
      <c r="B152" s="19" t="s">
        <v>637</v>
      </c>
      <c r="C152" s="19" t="s">
        <v>638</v>
      </c>
      <c r="D152" s="20">
        <v>500</v>
      </c>
      <c r="E152" s="53">
        <v>6.25</v>
      </c>
      <c r="F152" s="36">
        <v>44565</v>
      </c>
      <c r="G152" s="22">
        <v>44896</v>
      </c>
      <c r="H152" s="19" t="s">
        <v>9</v>
      </c>
      <c r="I152" s="19" t="s">
        <v>10</v>
      </c>
      <c r="J152" s="19" t="s">
        <v>10</v>
      </c>
      <c r="K152" s="19" t="s">
        <v>10</v>
      </c>
      <c r="L152" s="19" t="s">
        <v>354</v>
      </c>
      <c r="M152" s="19" t="s">
        <v>636</v>
      </c>
      <c r="N152" s="19" t="s">
        <v>639</v>
      </c>
      <c r="O152" s="19">
        <v>20</v>
      </c>
      <c r="P152" s="19" t="s">
        <v>143</v>
      </c>
      <c r="Q152" s="26">
        <v>80</v>
      </c>
      <c r="R152" s="24"/>
      <c r="S152" s="25"/>
      <c r="T152" s="25"/>
      <c r="U152" s="25"/>
      <c r="V152" s="25"/>
      <c r="W152" s="25"/>
      <c r="X152" s="25"/>
    </row>
    <row r="153" spans="2:24" s="32" customFormat="1" ht="50.25" customHeight="1">
      <c r="B153" s="19" t="s">
        <v>541</v>
      </c>
      <c r="C153" s="19" t="s">
        <v>542</v>
      </c>
      <c r="D153" s="20">
        <v>500</v>
      </c>
      <c r="E153" s="53">
        <v>6.25</v>
      </c>
      <c r="F153" s="36">
        <v>44565</v>
      </c>
      <c r="G153" s="22">
        <v>44896</v>
      </c>
      <c r="H153" s="19" t="s">
        <v>11</v>
      </c>
      <c r="I153" s="19" t="s">
        <v>10</v>
      </c>
      <c r="J153" s="19" t="s">
        <v>10</v>
      </c>
      <c r="K153" s="19" t="s">
        <v>10</v>
      </c>
      <c r="L153" s="19" t="s">
        <v>354</v>
      </c>
      <c r="M153" s="19" t="s">
        <v>540</v>
      </c>
      <c r="N153" s="19" t="s">
        <v>625</v>
      </c>
      <c r="O153" s="19">
        <v>20</v>
      </c>
      <c r="P153" s="19" t="s">
        <v>143</v>
      </c>
      <c r="Q153" s="26">
        <v>80</v>
      </c>
      <c r="R153" s="24"/>
      <c r="S153" s="25"/>
      <c r="T153" s="25"/>
      <c r="U153" s="25"/>
      <c r="V153" s="25"/>
      <c r="W153" s="25"/>
      <c r="X153" s="25"/>
    </row>
    <row r="154" spans="2:24" s="32" customFormat="1" ht="50.25" customHeight="1">
      <c r="B154" s="19" t="s">
        <v>642</v>
      </c>
      <c r="C154" s="19" t="s">
        <v>640</v>
      </c>
      <c r="D154" s="20">
        <v>500</v>
      </c>
      <c r="E154" s="53">
        <v>6.25</v>
      </c>
      <c r="F154" s="36">
        <v>44565</v>
      </c>
      <c r="G154" s="22">
        <v>44896</v>
      </c>
      <c r="H154" s="19" t="s">
        <v>9</v>
      </c>
      <c r="I154" s="19" t="s">
        <v>10</v>
      </c>
      <c r="J154" s="19" t="s">
        <v>10</v>
      </c>
      <c r="K154" s="19" t="s">
        <v>10</v>
      </c>
      <c r="L154" s="19" t="s">
        <v>354</v>
      </c>
      <c r="M154" s="19" t="s">
        <v>641</v>
      </c>
      <c r="N154" s="19" t="s">
        <v>639</v>
      </c>
      <c r="O154" s="19">
        <v>20</v>
      </c>
      <c r="P154" s="19" t="s">
        <v>143</v>
      </c>
      <c r="Q154" s="26">
        <v>80</v>
      </c>
      <c r="R154" s="24"/>
      <c r="S154" s="25"/>
      <c r="T154" s="25"/>
      <c r="U154" s="25"/>
      <c r="V154" s="25"/>
      <c r="W154" s="25"/>
      <c r="X154" s="25"/>
    </row>
    <row r="155" spans="2:24" s="32" customFormat="1" ht="50.25" customHeight="1">
      <c r="B155" s="19" t="s">
        <v>353</v>
      </c>
      <c r="C155" s="19" t="s">
        <v>352</v>
      </c>
      <c r="D155" s="20">
        <v>500</v>
      </c>
      <c r="E155" s="53">
        <v>6.25</v>
      </c>
      <c r="F155" s="36">
        <v>44565</v>
      </c>
      <c r="G155" s="22">
        <v>44896</v>
      </c>
      <c r="H155" s="19" t="s">
        <v>9</v>
      </c>
      <c r="I155" s="19" t="s">
        <v>10</v>
      </c>
      <c r="J155" s="23" t="s">
        <v>10</v>
      </c>
      <c r="K155" s="23" t="s">
        <v>10</v>
      </c>
      <c r="L155" s="19" t="s">
        <v>354</v>
      </c>
      <c r="M155" s="19" t="s">
        <v>355</v>
      </c>
      <c r="N155" s="19" t="s">
        <v>356</v>
      </c>
      <c r="O155" s="19">
        <v>20</v>
      </c>
      <c r="P155" s="19" t="s">
        <v>143</v>
      </c>
      <c r="Q155" s="26">
        <v>80</v>
      </c>
      <c r="R155" s="24"/>
      <c r="S155" s="25"/>
      <c r="T155" s="25"/>
      <c r="U155" s="25"/>
      <c r="V155" s="25"/>
      <c r="W155" s="25"/>
      <c r="X155" s="25"/>
    </row>
    <row r="156" spans="2:24" s="32" customFormat="1" ht="50.25" customHeight="1">
      <c r="B156" s="19" t="s">
        <v>358</v>
      </c>
      <c r="C156" s="19" t="s">
        <v>357</v>
      </c>
      <c r="D156" s="20">
        <v>500</v>
      </c>
      <c r="E156" s="53">
        <v>6.25</v>
      </c>
      <c r="F156" s="36">
        <v>44565</v>
      </c>
      <c r="G156" s="22">
        <v>44896</v>
      </c>
      <c r="H156" s="19" t="s">
        <v>11</v>
      </c>
      <c r="I156" s="19" t="s">
        <v>10</v>
      </c>
      <c r="J156" s="23" t="s">
        <v>10</v>
      </c>
      <c r="K156" s="23" t="s">
        <v>10</v>
      </c>
      <c r="L156" s="19" t="s">
        <v>354</v>
      </c>
      <c r="M156" s="19" t="s">
        <v>359</v>
      </c>
      <c r="N156" s="19" t="s">
        <v>356</v>
      </c>
      <c r="O156" s="19">
        <v>20</v>
      </c>
      <c r="P156" s="19" t="s">
        <v>143</v>
      </c>
      <c r="Q156" s="26">
        <v>80</v>
      </c>
      <c r="R156" s="24"/>
      <c r="S156" s="25"/>
      <c r="T156" s="25"/>
      <c r="U156" s="25"/>
      <c r="V156" s="25"/>
      <c r="W156" s="25"/>
      <c r="X156" s="25"/>
    </row>
    <row r="157" spans="2:24" s="32" customFormat="1" ht="50.25" customHeight="1">
      <c r="B157" s="19" t="s">
        <v>645</v>
      </c>
      <c r="C157" s="19" t="s">
        <v>644</v>
      </c>
      <c r="D157" s="20">
        <v>500</v>
      </c>
      <c r="E157" s="53">
        <v>6.25</v>
      </c>
      <c r="F157" s="36">
        <v>44565</v>
      </c>
      <c r="G157" s="22">
        <v>44896</v>
      </c>
      <c r="H157" s="19" t="s">
        <v>9</v>
      </c>
      <c r="I157" s="19" t="s">
        <v>10</v>
      </c>
      <c r="J157" s="19" t="s">
        <v>10</v>
      </c>
      <c r="K157" s="19" t="s">
        <v>10</v>
      </c>
      <c r="L157" s="19" t="s">
        <v>354</v>
      </c>
      <c r="M157" s="19" t="s">
        <v>643</v>
      </c>
      <c r="N157" s="19" t="s">
        <v>639</v>
      </c>
      <c r="O157" s="19">
        <v>20</v>
      </c>
      <c r="P157" s="19" t="s">
        <v>143</v>
      </c>
      <c r="Q157" s="26">
        <v>80</v>
      </c>
      <c r="R157" s="24"/>
      <c r="S157" s="25"/>
      <c r="T157" s="25"/>
      <c r="U157" s="25"/>
      <c r="V157" s="25"/>
      <c r="W157" s="25"/>
      <c r="X157" s="25"/>
    </row>
    <row r="158" spans="2:24" s="32" customFormat="1" ht="50.25" customHeight="1">
      <c r="B158" s="19" t="s">
        <v>361</v>
      </c>
      <c r="C158" s="19" t="s">
        <v>360</v>
      </c>
      <c r="D158" s="20">
        <v>500</v>
      </c>
      <c r="E158" s="53">
        <v>6.25</v>
      </c>
      <c r="F158" s="36">
        <v>44565</v>
      </c>
      <c r="G158" s="22">
        <v>44896</v>
      </c>
      <c r="H158" s="19" t="s">
        <v>9</v>
      </c>
      <c r="I158" s="19" t="s">
        <v>10</v>
      </c>
      <c r="J158" s="23" t="s">
        <v>10</v>
      </c>
      <c r="K158" s="23" t="s">
        <v>10</v>
      </c>
      <c r="L158" s="19" t="s">
        <v>354</v>
      </c>
      <c r="M158" s="19" t="s">
        <v>362</v>
      </c>
      <c r="N158" s="19" t="s">
        <v>356</v>
      </c>
      <c r="O158" s="19">
        <v>20</v>
      </c>
      <c r="P158" s="19" t="s">
        <v>143</v>
      </c>
      <c r="Q158" s="26">
        <v>80</v>
      </c>
      <c r="R158" s="24"/>
      <c r="S158" s="25"/>
      <c r="T158" s="25"/>
      <c r="U158" s="25"/>
      <c r="V158" s="25"/>
      <c r="W158" s="25"/>
      <c r="X158" s="25"/>
    </row>
    <row r="159" spans="2:24" s="32" customFormat="1" ht="50.25" customHeight="1">
      <c r="B159" s="19" t="s">
        <v>648</v>
      </c>
      <c r="C159" s="19" t="s">
        <v>647</v>
      </c>
      <c r="D159" s="20">
        <v>500</v>
      </c>
      <c r="E159" s="53">
        <v>6.25</v>
      </c>
      <c r="F159" s="36">
        <v>44565</v>
      </c>
      <c r="G159" s="22">
        <v>44896</v>
      </c>
      <c r="H159" s="19" t="s">
        <v>11</v>
      </c>
      <c r="I159" s="19" t="s">
        <v>10</v>
      </c>
      <c r="J159" s="19" t="s">
        <v>10</v>
      </c>
      <c r="K159" s="19" t="s">
        <v>10</v>
      </c>
      <c r="L159" s="19" t="s">
        <v>105</v>
      </c>
      <c r="M159" s="19" t="s">
        <v>646</v>
      </c>
      <c r="N159" s="19" t="s">
        <v>639</v>
      </c>
      <c r="O159" s="19">
        <v>20</v>
      </c>
      <c r="P159" s="19" t="s">
        <v>143</v>
      </c>
      <c r="Q159" s="26">
        <v>80</v>
      </c>
      <c r="R159" s="24"/>
      <c r="S159" s="25"/>
      <c r="T159" s="25"/>
      <c r="U159" s="25"/>
      <c r="V159" s="25"/>
      <c r="W159" s="25"/>
      <c r="X159" s="25"/>
    </row>
    <row r="160" spans="2:24" s="32" customFormat="1" ht="50.25" customHeight="1">
      <c r="B160" s="19" t="s">
        <v>363</v>
      </c>
      <c r="C160" s="19" t="s">
        <v>364</v>
      </c>
      <c r="D160" s="20">
        <v>500</v>
      </c>
      <c r="E160" s="53">
        <v>6.25</v>
      </c>
      <c r="F160" s="36">
        <v>44565</v>
      </c>
      <c r="G160" s="22">
        <v>44896</v>
      </c>
      <c r="H160" s="19" t="s">
        <v>9</v>
      </c>
      <c r="I160" s="19" t="s">
        <v>10</v>
      </c>
      <c r="J160" s="23" t="s">
        <v>10</v>
      </c>
      <c r="K160" s="23" t="s">
        <v>10</v>
      </c>
      <c r="L160" s="19" t="s">
        <v>354</v>
      </c>
      <c r="M160" s="19" t="s">
        <v>365</v>
      </c>
      <c r="N160" s="19" t="s">
        <v>356</v>
      </c>
      <c r="O160" s="19">
        <v>20</v>
      </c>
      <c r="P160" s="19" t="s">
        <v>143</v>
      </c>
      <c r="Q160" s="26">
        <v>80</v>
      </c>
      <c r="R160" s="37"/>
      <c r="S160" s="38"/>
      <c r="T160" s="38"/>
      <c r="U160" s="38"/>
      <c r="V160" s="38"/>
      <c r="W160" s="38"/>
      <c r="X160" s="38"/>
    </row>
    <row r="161" spans="2:24" s="32" customFormat="1" ht="50.25" customHeight="1">
      <c r="B161" s="19" t="s">
        <v>319</v>
      </c>
      <c r="C161" s="19" t="s">
        <v>320</v>
      </c>
      <c r="D161" s="20">
        <v>1000</v>
      </c>
      <c r="E161" s="53">
        <f>D161/Q161</f>
        <v>25</v>
      </c>
      <c r="F161" s="36">
        <v>44565</v>
      </c>
      <c r="G161" s="22">
        <v>44896</v>
      </c>
      <c r="H161" s="19" t="s">
        <v>350</v>
      </c>
      <c r="I161" s="19">
        <v>3120717</v>
      </c>
      <c r="J161" s="23" t="s">
        <v>50</v>
      </c>
      <c r="K161" s="23" t="s">
        <v>100</v>
      </c>
      <c r="L161" s="19" t="s">
        <v>10</v>
      </c>
      <c r="M161" s="19" t="s">
        <v>321</v>
      </c>
      <c r="N161" s="19" t="s">
        <v>577</v>
      </c>
      <c r="O161" s="19">
        <v>10</v>
      </c>
      <c r="P161" s="19" t="s">
        <v>141</v>
      </c>
      <c r="Q161" s="26">
        <v>40</v>
      </c>
      <c r="R161" s="37"/>
      <c r="S161" s="38"/>
      <c r="T161" s="38"/>
      <c r="U161" s="38"/>
      <c r="V161" s="38"/>
      <c r="W161" s="38"/>
      <c r="X161" s="38"/>
    </row>
    <row r="162" spans="2:24" s="32" customFormat="1" ht="50.25" customHeight="1">
      <c r="B162" s="19" t="s">
        <v>319</v>
      </c>
      <c r="C162" s="19" t="s">
        <v>320</v>
      </c>
      <c r="D162" s="20">
        <v>166.66</v>
      </c>
      <c r="E162" s="53">
        <v>25</v>
      </c>
      <c r="F162" s="36">
        <v>44565</v>
      </c>
      <c r="G162" s="22" t="s">
        <v>715</v>
      </c>
      <c r="H162" s="19" t="s">
        <v>350</v>
      </c>
      <c r="I162" s="19">
        <v>3120717</v>
      </c>
      <c r="J162" s="23" t="s">
        <v>50</v>
      </c>
      <c r="K162" s="23" t="s">
        <v>100</v>
      </c>
      <c r="L162" s="19" t="s">
        <v>10</v>
      </c>
      <c r="M162" s="19" t="s">
        <v>321</v>
      </c>
      <c r="N162" s="19" t="s">
        <v>577</v>
      </c>
      <c r="O162" s="19">
        <v>10</v>
      </c>
      <c r="P162" s="19" t="s">
        <v>141</v>
      </c>
      <c r="Q162" s="26">
        <v>40</v>
      </c>
      <c r="R162" s="37"/>
      <c r="S162" s="38"/>
      <c r="T162" s="38"/>
      <c r="U162" s="38"/>
      <c r="V162" s="38"/>
      <c r="W162" s="38"/>
      <c r="X162" s="38"/>
    </row>
    <row r="163" spans="2:24" ht="28.5" customHeight="1">
      <c r="B163" s="188" t="s">
        <v>332</v>
      </c>
      <c r="C163" s="188"/>
      <c r="D163" s="188"/>
      <c r="E163" s="188"/>
      <c r="F163" s="188"/>
      <c r="G163" s="188"/>
      <c r="H163" s="188"/>
      <c r="I163" s="188"/>
      <c r="J163" s="188"/>
      <c r="K163" s="188"/>
      <c r="L163" s="188"/>
      <c r="M163" s="188"/>
      <c r="N163" s="188"/>
      <c r="O163" s="188"/>
      <c r="P163" s="188"/>
      <c r="Q163" s="188"/>
      <c r="R163" s="17"/>
      <c r="S163" s="5"/>
      <c r="T163" s="5"/>
      <c r="U163" s="5"/>
      <c r="V163" s="5"/>
      <c r="W163" s="5"/>
      <c r="X163" s="5"/>
    </row>
    <row r="164" spans="2:24" ht="50.25" customHeight="1">
      <c r="B164" s="4" t="s">
        <v>0</v>
      </c>
      <c r="C164" s="4" t="s">
        <v>1</v>
      </c>
      <c r="D164" s="12" t="s">
        <v>2</v>
      </c>
      <c r="E164" s="12" t="s">
        <v>45</v>
      </c>
      <c r="F164" s="11" t="s">
        <v>3</v>
      </c>
      <c r="G164" s="4" t="s">
        <v>4</v>
      </c>
      <c r="H164" s="4" t="s">
        <v>5</v>
      </c>
      <c r="I164" s="4" t="s">
        <v>6</v>
      </c>
      <c r="J164" s="4" t="s">
        <v>7</v>
      </c>
      <c r="K164" s="4" t="s">
        <v>99</v>
      </c>
      <c r="L164" s="4" t="s">
        <v>8</v>
      </c>
      <c r="M164" s="4" t="s">
        <v>25</v>
      </c>
      <c r="N164" s="4" t="s">
        <v>26</v>
      </c>
      <c r="O164" s="4" t="s">
        <v>52</v>
      </c>
      <c r="P164" s="4" t="s">
        <v>130</v>
      </c>
      <c r="Q164" s="4" t="s">
        <v>43</v>
      </c>
      <c r="R164" s="17"/>
      <c r="S164" s="5"/>
      <c r="T164" s="5"/>
      <c r="U164" s="5"/>
      <c r="V164" s="5"/>
      <c r="W164" s="5"/>
      <c r="X164" s="5"/>
    </row>
    <row r="165" spans="2:24" s="32" customFormat="1" ht="50.25" customHeight="1">
      <c r="B165" s="31" t="s">
        <v>325</v>
      </c>
      <c r="C165" s="31" t="s">
        <v>326</v>
      </c>
      <c r="D165" s="55">
        <v>1600</v>
      </c>
      <c r="E165" s="55">
        <v>20</v>
      </c>
      <c r="F165" s="21">
        <v>44929</v>
      </c>
      <c r="G165" s="22">
        <v>44896</v>
      </c>
      <c r="H165" s="31" t="s">
        <v>11</v>
      </c>
      <c r="I165" s="31" t="s">
        <v>10</v>
      </c>
      <c r="J165" s="31" t="s">
        <v>10</v>
      </c>
      <c r="K165" s="31" t="s">
        <v>10</v>
      </c>
      <c r="L165" s="19" t="s">
        <v>349</v>
      </c>
      <c r="M165" s="31" t="s">
        <v>327</v>
      </c>
      <c r="N165" s="31" t="s">
        <v>348</v>
      </c>
      <c r="O165" s="31">
        <v>20</v>
      </c>
      <c r="P165" s="31" t="s">
        <v>140</v>
      </c>
      <c r="Q165" s="26">
        <v>80</v>
      </c>
      <c r="R165" s="24"/>
      <c r="S165" s="25"/>
      <c r="T165" s="25"/>
      <c r="U165" s="25"/>
      <c r="V165" s="25"/>
      <c r="W165" s="25"/>
      <c r="X165" s="25"/>
    </row>
    <row r="166" spans="2:24" s="32" customFormat="1" ht="50.25" customHeight="1">
      <c r="B166" s="31" t="s">
        <v>328</v>
      </c>
      <c r="C166" s="31" t="s">
        <v>329</v>
      </c>
      <c r="D166" s="55">
        <v>500</v>
      </c>
      <c r="E166" s="55">
        <v>6.25</v>
      </c>
      <c r="F166" s="21">
        <v>44929</v>
      </c>
      <c r="G166" s="22">
        <v>44896</v>
      </c>
      <c r="H166" s="31" t="s">
        <v>9</v>
      </c>
      <c r="I166" s="31" t="s">
        <v>10</v>
      </c>
      <c r="J166" s="31" t="s">
        <v>10</v>
      </c>
      <c r="K166" s="31" t="s">
        <v>10</v>
      </c>
      <c r="L166" s="19" t="s">
        <v>330</v>
      </c>
      <c r="M166" s="31" t="s">
        <v>331</v>
      </c>
      <c r="N166" s="31" t="s">
        <v>348</v>
      </c>
      <c r="O166" s="31">
        <v>20</v>
      </c>
      <c r="P166" s="19" t="s">
        <v>143</v>
      </c>
      <c r="Q166" s="26">
        <v>80</v>
      </c>
      <c r="R166" s="24"/>
      <c r="S166" s="25"/>
      <c r="T166" s="25"/>
      <c r="U166" s="25"/>
      <c r="V166" s="25"/>
      <c r="W166" s="25"/>
      <c r="X166" s="25"/>
    </row>
    <row r="167" spans="2:24" ht="28.5" customHeight="1">
      <c r="B167" s="188" t="s">
        <v>394</v>
      </c>
      <c r="C167" s="188"/>
      <c r="D167" s="188"/>
      <c r="E167" s="188"/>
      <c r="F167" s="188"/>
      <c r="G167" s="188"/>
      <c r="H167" s="188"/>
      <c r="I167" s="188"/>
      <c r="J167" s="188"/>
      <c r="K167" s="188"/>
      <c r="L167" s="188"/>
      <c r="M167" s="188"/>
      <c r="N167" s="188"/>
      <c r="O167" s="188"/>
      <c r="P167" s="188"/>
      <c r="Q167" s="188"/>
      <c r="R167" s="17"/>
      <c r="S167" s="5"/>
      <c r="T167" s="5"/>
      <c r="U167" s="5"/>
      <c r="V167" s="5"/>
      <c r="W167" s="5"/>
      <c r="X167" s="5"/>
    </row>
    <row r="168" spans="2:24" ht="50.25" customHeight="1">
      <c r="B168" s="4" t="s">
        <v>0</v>
      </c>
      <c r="C168" s="4" t="s">
        <v>1</v>
      </c>
      <c r="D168" s="12" t="s">
        <v>2</v>
      </c>
      <c r="E168" s="12" t="s">
        <v>45</v>
      </c>
      <c r="F168" s="11" t="s">
        <v>3</v>
      </c>
      <c r="G168" s="4" t="s">
        <v>4</v>
      </c>
      <c r="H168" s="4" t="s">
        <v>5</v>
      </c>
      <c r="I168" s="4" t="s">
        <v>6</v>
      </c>
      <c r="J168" s="4" t="s">
        <v>7</v>
      </c>
      <c r="K168" s="4" t="s">
        <v>99</v>
      </c>
      <c r="L168" s="4" t="s">
        <v>8</v>
      </c>
      <c r="M168" s="4" t="s">
        <v>25</v>
      </c>
      <c r="N168" s="4" t="s">
        <v>26</v>
      </c>
      <c r="O168" s="4" t="s">
        <v>52</v>
      </c>
      <c r="P168" s="4" t="s">
        <v>130</v>
      </c>
      <c r="Q168" s="4" t="s">
        <v>43</v>
      </c>
      <c r="R168" s="18" t="s">
        <v>46</v>
      </c>
      <c r="S168" s="13" t="s">
        <v>47</v>
      </c>
      <c r="T168" s="5"/>
      <c r="U168" s="5"/>
      <c r="V168" s="5"/>
      <c r="W168" s="5"/>
      <c r="X168" s="5"/>
    </row>
    <row r="169" spans="2:24" s="45" customFormat="1" ht="50.25" customHeight="1">
      <c r="B169" s="31" t="s">
        <v>257</v>
      </c>
      <c r="C169" s="31" t="s">
        <v>380</v>
      </c>
      <c r="D169" s="55">
        <v>550</v>
      </c>
      <c r="E169" s="55">
        <v>25</v>
      </c>
      <c r="F169" s="21">
        <v>44929</v>
      </c>
      <c r="G169" s="22">
        <v>44896</v>
      </c>
      <c r="H169" s="31" t="s">
        <v>12</v>
      </c>
      <c r="I169" s="31">
        <v>420682</v>
      </c>
      <c r="J169" s="31" t="s">
        <v>396</v>
      </c>
      <c r="K169" s="31" t="s">
        <v>10</v>
      </c>
      <c r="L169" s="31" t="s">
        <v>10</v>
      </c>
      <c r="M169" s="31" t="s">
        <v>458</v>
      </c>
      <c r="N169" s="31" t="s">
        <v>457</v>
      </c>
      <c r="O169" s="31">
        <v>11</v>
      </c>
      <c r="P169" s="31" t="s">
        <v>140</v>
      </c>
      <c r="Q169" s="26" t="s">
        <v>719</v>
      </c>
      <c r="R169" s="42">
        <v>5.5</v>
      </c>
      <c r="S169" s="43">
        <v>22</v>
      </c>
      <c r="T169" s="25"/>
      <c r="U169" s="25"/>
      <c r="V169" s="25"/>
      <c r="W169" s="25"/>
      <c r="X169" s="25"/>
    </row>
    <row r="170" spans="2:24" s="45" customFormat="1" ht="50.25" customHeight="1">
      <c r="B170" s="31" t="s">
        <v>679</v>
      </c>
      <c r="C170" s="31" t="s">
        <v>680</v>
      </c>
      <c r="D170" s="55">
        <v>500</v>
      </c>
      <c r="E170" s="55">
        <v>6.25</v>
      </c>
      <c r="F170" s="21">
        <v>44929</v>
      </c>
      <c r="G170" s="22">
        <v>44896</v>
      </c>
      <c r="H170" s="31" t="s">
        <v>9</v>
      </c>
      <c r="I170" s="31" t="s">
        <v>10</v>
      </c>
      <c r="J170" s="31" t="s">
        <v>10</v>
      </c>
      <c r="K170" s="31" t="s">
        <v>10</v>
      </c>
      <c r="L170" s="31" t="s">
        <v>681</v>
      </c>
      <c r="M170" s="31" t="s">
        <v>682</v>
      </c>
      <c r="N170" s="31" t="s">
        <v>665</v>
      </c>
      <c r="O170" s="31">
        <v>20</v>
      </c>
      <c r="P170" s="31" t="s">
        <v>683</v>
      </c>
      <c r="Q170" s="26" t="s">
        <v>720</v>
      </c>
      <c r="R170" s="42">
        <v>20</v>
      </c>
      <c r="S170" s="43">
        <v>80</v>
      </c>
      <c r="T170" s="25"/>
      <c r="U170" s="25"/>
      <c r="V170" s="25"/>
      <c r="W170" s="25"/>
      <c r="X170" s="25"/>
    </row>
    <row r="171" spans="2:24" s="32" customFormat="1" ht="50.25" customHeight="1">
      <c r="B171" s="31" t="s">
        <v>684</v>
      </c>
      <c r="C171" s="31" t="s">
        <v>685</v>
      </c>
      <c r="D171" s="55">
        <v>500</v>
      </c>
      <c r="E171" s="55">
        <v>6.25</v>
      </c>
      <c r="F171" s="21">
        <v>44929</v>
      </c>
      <c r="G171" s="22">
        <v>44896</v>
      </c>
      <c r="H171" s="31" t="s">
        <v>11</v>
      </c>
      <c r="I171" s="31" t="s">
        <v>10</v>
      </c>
      <c r="J171" s="31" t="s">
        <v>10</v>
      </c>
      <c r="K171" s="31" t="s">
        <v>10</v>
      </c>
      <c r="L171" s="31" t="s">
        <v>681</v>
      </c>
      <c r="M171" s="31" t="s">
        <v>686</v>
      </c>
      <c r="N171" s="31" t="s">
        <v>665</v>
      </c>
      <c r="O171" s="31">
        <v>20</v>
      </c>
      <c r="P171" s="31" t="s">
        <v>683</v>
      </c>
      <c r="Q171" s="26" t="s">
        <v>720</v>
      </c>
      <c r="R171" s="56">
        <v>20</v>
      </c>
      <c r="S171" s="57">
        <v>80</v>
      </c>
      <c r="T171" s="25"/>
      <c r="U171" s="25"/>
      <c r="V171" s="25"/>
      <c r="W171" s="25"/>
      <c r="X171" s="25"/>
    </row>
    <row r="172" spans="2:24" s="32" customFormat="1" ht="50.25" customHeight="1">
      <c r="B172" s="31" t="s">
        <v>16</v>
      </c>
      <c r="C172" s="31" t="s">
        <v>460</v>
      </c>
      <c r="D172" s="55">
        <v>550</v>
      </c>
      <c r="E172" s="55">
        <v>13.75</v>
      </c>
      <c r="F172" s="21">
        <v>44929</v>
      </c>
      <c r="G172" s="22">
        <v>44896</v>
      </c>
      <c r="H172" s="31" t="s">
        <v>11</v>
      </c>
      <c r="I172" s="31" t="s">
        <v>10</v>
      </c>
      <c r="J172" s="31" t="s">
        <v>10</v>
      </c>
      <c r="K172" s="31" t="s">
        <v>10</v>
      </c>
      <c r="L172" s="31" t="s">
        <v>42</v>
      </c>
      <c r="M172" s="31" t="s">
        <v>461</v>
      </c>
      <c r="N172" s="31" t="s">
        <v>393</v>
      </c>
      <c r="O172" s="31">
        <v>20</v>
      </c>
      <c r="P172" s="31" t="s">
        <v>139</v>
      </c>
      <c r="Q172" s="26" t="s">
        <v>721</v>
      </c>
      <c r="R172" s="56">
        <v>10</v>
      </c>
      <c r="S172" s="57">
        <v>40</v>
      </c>
      <c r="T172" s="25"/>
      <c r="U172" s="25"/>
      <c r="V172" s="25"/>
      <c r="W172" s="25"/>
      <c r="X172" s="25"/>
    </row>
    <row r="173" spans="2:24" ht="29.25" customHeight="1">
      <c r="B173" s="189" t="s">
        <v>275</v>
      </c>
      <c r="C173" s="189"/>
      <c r="D173" s="189"/>
      <c r="E173" s="189"/>
      <c r="F173" s="189"/>
      <c r="G173" s="189"/>
      <c r="H173" s="189"/>
      <c r="I173" s="189"/>
      <c r="J173" s="189"/>
      <c r="K173" s="189"/>
      <c r="L173" s="189"/>
      <c r="M173" s="189"/>
      <c r="N173" s="189"/>
      <c r="O173" s="189"/>
      <c r="P173" s="189"/>
      <c r="Q173" s="189"/>
      <c r="R173" s="42"/>
      <c r="S173" s="43"/>
      <c r="T173" s="6"/>
      <c r="U173" s="6"/>
      <c r="V173" s="6"/>
      <c r="W173" s="6"/>
      <c r="X173" s="6"/>
    </row>
    <row r="174" spans="2:24" ht="50.25" customHeight="1">
      <c r="B174" s="7" t="s">
        <v>0</v>
      </c>
      <c r="C174" s="7" t="s">
        <v>1</v>
      </c>
      <c r="D174" s="8" t="s">
        <v>2</v>
      </c>
      <c r="E174" s="8" t="s">
        <v>45</v>
      </c>
      <c r="F174" s="9" t="s">
        <v>3</v>
      </c>
      <c r="G174" s="7" t="s">
        <v>4</v>
      </c>
      <c r="H174" s="7" t="s">
        <v>5</v>
      </c>
      <c r="I174" s="7" t="s">
        <v>6</v>
      </c>
      <c r="J174" s="7" t="s">
        <v>7</v>
      </c>
      <c r="K174" s="4" t="s">
        <v>99</v>
      </c>
      <c r="L174" s="7" t="s">
        <v>8</v>
      </c>
      <c r="M174" s="7" t="s">
        <v>25</v>
      </c>
      <c r="N174" s="7" t="s">
        <v>26</v>
      </c>
      <c r="O174" s="7" t="s">
        <v>53</v>
      </c>
      <c r="P174" s="7" t="s">
        <v>130</v>
      </c>
      <c r="Q174" s="4" t="s">
        <v>43</v>
      </c>
      <c r="R174" s="14"/>
      <c r="S174" s="6"/>
      <c r="T174" s="6"/>
      <c r="U174" s="6"/>
      <c r="V174" s="6"/>
      <c r="W174" s="6"/>
      <c r="X174" s="6"/>
    </row>
    <row r="175" spans="2:24" s="32" customFormat="1" ht="50.25" customHeight="1">
      <c r="B175" s="19" t="s">
        <v>411</v>
      </c>
      <c r="C175" s="19" t="s">
        <v>412</v>
      </c>
      <c r="D175" s="20">
        <v>800</v>
      </c>
      <c r="E175" s="20">
        <v>28.57</v>
      </c>
      <c r="F175" s="36">
        <v>44929</v>
      </c>
      <c r="G175" s="22">
        <v>44896</v>
      </c>
      <c r="H175" s="19" t="s">
        <v>12</v>
      </c>
      <c r="I175" s="19">
        <v>1348691</v>
      </c>
      <c r="J175" s="19" t="s">
        <v>50</v>
      </c>
      <c r="K175" s="31" t="s">
        <v>100</v>
      </c>
      <c r="L175" s="19" t="s">
        <v>10</v>
      </c>
      <c r="M175" s="19" t="s">
        <v>410</v>
      </c>
      <c r="N175" s="19" t="s">
        <v>480</v>
      </c>
      <c r="O175" s="19">
        <v>7</v>
      </c>
      <c r="P175" s="19" t="s">
        <v>141</v>
      </c>
      <c r="Q175" s="26">
        <v>28</v>
      </c>
      <c r="R175" s="37"/>
      <c r="S175" s="38"/>
      <c r="T175" s="38"/>
      <c r="U175" s="38"/>
      <c r="V175" s="38"/>
      <c r="W175" s="38"/>
      <c r="X175" s="38"/>
    </row>
    <row r="176" spans="2:24" s="32" customFormat="1" ht="50.25" customHeight="1">
      <c r="B176" s="19" t="s">
        <v>654</v>
      </c>
      <c r="C176" s="19" t="s">
        <v>655</v>
      </c>
      <c r="D176" s="20">
        <v>800</v>
      </c>
      <c r="E176" s="53">
        <v>28.57</v>
      </c>
      <c r="F176" s="36">
        <v>44929</v>
      </c>
      <c r="G176" s="22">
        <v>44896</v>
      </c>
      <c r="H176" s="19" t="s">
        <v>12</v>
      </c>
      <c r="I176" s="19">
        <v>2544852</v>
      </c>
      <c r="J176" s="19" t="s">
        <v>566</v>
      </c>
      <c r="K176" s="19" t="s">
        <v>100</v>
      </c>
      <c r="L176" s="19" t="s">
        <v>10</v>
      </c>
      <c r="M176" s="19" t="s">
        <v>656</v>
      </c>
      <c r="N176" s="19" t="s">
        <v>657</v>
      </c>
      <c r="O176" s="19">
        <v>7</v>
      </c>
      <c r="P176" s="19" t="s">
        <v>658</v>
      </c>
      <c r="Q176" s="26">
        <v>28</v>
      </c>
      <c r="R176" s="37"/>
      <c r="S176" s="38"/>
      <c r="T176" s="38"/>
      <c r="U176" s="38"/>
      <c r="V176" s="38"/>
      <c r="W176" s="38"/>
      <c r="X176" s="38"/>
    </row>
    <row r="177" spans="2:24" s="32" customFormat="1" ht="50.25" customHeight="1">
      <c r="B177" s="19" t="s">
        <v>273</v>
      </c>
      <c r="C177" s="19" t="s">
        <v>274</v>
      </c>
      <c r="D177" s="20">
        <v>400</v>
      </c>
      <c r="E177" s="53">
        <f>400/80</f>
        <v>5</v>
      </c>
      <c r="F177" s="36">
        <v>44929</v>
      </c>
      <c r="G177" s="22">
        <v>44896</v>
      </c>
      <c r="H177" s="19" t="s">
        <v>11</v>
      </c>
      <c r="I177" s="19" t="s">
        <v>10</v>
      </c>
      <c r="J177" s="19" t="s">
        <v>10</v>
      </c>
      <c r="K177" s="19" t="s">
        <v>10</v>
      </c>
      <c r="L177" s="19" t="s">
        <v>39</v>
      </c>
      <c r="M177" s="19" t="s">
        <v>272</v>
      </c>
      <c r="N177" s="19" t="s">
        <v>481</v>
      </c>
      <c r="O177" s="19">
        <v>20</v>
      </c>
      <c r="P177" s="19" t="s">
        <v>143</v>
      </c>
      <c r="Q177" s="26">
        <v>80</v>
      </c>
      <c r="R177" s="37"/>
      <c r="S177" s="38"/>
      <c r="T177" s="38"/>
      <c r="U177" s="38"/>
      <c r="V177" s="38"/>
      <c r="W177" s="38"/>
      <c r="X177" s="38"/>
    </row>
    <row r="178" spans="2:24" s="32" customFormat="1" ht="50.25" customHeight="1">
      <c r="B178" s="19" t="s">
        <v>323</v>
      </c>
      <c r="C178" s="19" t="s">
        <v>324</v>
      </c>
      <c r="D178" s="20">
        <v>1150</v>
      </c>
      <c r="E178" s="53">
        <v>28.75</v>
      </c>
      <c r="F178" s="36">
        <v>44929</v>
      </c>
      <c r="G178" s="22">
        <v>44896</v>
      </c>
      <c r="H178" s="19" t="s">
        <v>12</v>
      </c>
      <c r="I178" s="19">
        <v>1824044</v>
      </c>
      <c r="J178" s="23" t="s">
        <v>50</v>
      </c>
      <c r="K178" s="19" t="s">
        <v>100</v>
      </c>
      <c r="L178" s="19" t="s">
        <v>10</v>
      </c>
      <c r="M178" s="19" t="s">
        <v>322</v>
      </c>
      <c r="N178" s="19" t="s">
        <v>351</v>
      </c>
      <c r="O178" s="19">
        <v>10</v>
      </c>
      <c r="P178" s="19" t="s">
        <v>141</v>
      </c>
      <c r="Q178" s="26">
        <v>40</v>
      </c>
      <c r="R178" s="37"/>
      <c r="S178" s="38"/>
      <c r="T178" s="38"/>
      <c r="U178" s="38"/>
      <c r="V178" s="38"/>
      <c r="W178" s="38"/>
      <c r="X178" s="38"/>
    </row>
    <row r="179" spans="2:24" ht="23.25" customHeight="1">
      <c r="B179" s="187" t="s">
        <v>346</v>
      </c>
      <c r="C179" s="187"/>
      <c r="D179" s="187"/>
      <c r="E179" s="187"/>
      <c r="F179" s="187"/>
      <c r="G179" s="187"/>
      <c r="H179" s="187"/>
      <c r="I179" s="187"/>
      <c r="J179" s="187"/>
      <c r="K179" s="187"/>
      <c r="L179" s="187"/>
      <c r="M179" s="187"/>
      <c r="N179" s="187"/>
      <c r="O179" s="187"/>
      <c r="P179" s="187"/>
      <c r="Q179" s="187"/>
      <c r="R179" s="14"/>
      <c r="S179" s="6"/>
      <c r="T179" s="6"/>
      <c r="U179" s="6"/>
      <c r="V179" s="6"/>
      <c r="W179" s="6"/>
      <c r="X179" s="6"/>
    </row>
    <row r="180" spans="2:24" ht="50.25" customHeight="1">
      <c r="B180" s="7" t="s">
        <v>0</v>
      </c>
      <c r="C180" s="7" t="s">
        <v>1</v>
      </c>
      <c r="D180" s="8" t="s">
        <v>2</v>
      </c>
      <c r="E180" s="8" t="s">
        <v>45</v>
      </c>
      <c r="F180" s="9" t="s">
        <v>3</v>
      </c>
      <c r="G180" s="7" t="s">
        <v>4</v>
      </c>
      <c r="H180" s="7" t="s">
        <v>5</v>
      </c>
      <c r="I180" s="7" t="s">
        <v>6</v>
      </c>
      <c r="J180" s="7" t="s">
        <v>7</v>
      </c>
      <c r="K180" s="4" t="s">
        <v>99</v>
      </c>
      <c r="L180" s="7" t="s">
        <v>8</v>
      </c>
      <c r="M180" s="7" t="s">
        <v>25</v>
      </c>
      <c r="N180" s="7" t="s">
        <v>26</v>
      </c>
      <c r="O180" s="7" t="s">
        <v>53</v>
      </c>
      <c r="P180" s="7" t="s">
        <v>130</v>
      </c>
      <c r="Q180" s="4" t="s">
        <v>43</v>
      </c>
      <c r="R180" s="14"/>
      <c r="S180" s="6"/>
      <c r="T180" s="6"/>
      <c r="U180" s="6"/>
      <c r="V180" s="6"/>
      <c r="W180" s="6"/>
      <c r="X180" s="6"/>
    </row>
    <row r="181" spans="2:24" s="32" customFormat="1" ht="50.25" customHeight="1">
      <c r="B181" s="19" t="s">
        <v>277</v>
      </c>
      <c r="C181" s="19" t="s">
        <v>278</v>
      </c>
      <c r="D181" s="20">
        <v>4100</v>
      </c>
      <c r="E181" s="53">
        <v>25.62</v>
      </c>
      <c r="F181" s="36">
        <v>44928</v>
      </c>
      <c r="G181" s="22">
        <v>44896</v>
      </c>
      <c r="H181" s="19" t="s">
        <v>9</v>
      </c>
      <c r="I181" s="19" t="s">
        <v>10</v>
      </c>
      <c r="J181" s="23" t="s">
        <v>10</v>
      </c>
      <c r="K181" s="19" t="s">
        <v>10</v>
      </c>
      <c r="L181" s="19" t="s">
        <v>279</v>
      </c>
      <c r="M181" s="19" t="s">
        <v>276</v>
      </c>
      <c r="N181" s="19" t="s">
        <v>386</v>
      </c>
      <c r="O181" s="19">
        <v>40</v>
      </c>
      <c r="P181" s="31" t="s">
        <v>142</v>
      </c>
      <c r="Q181" s="26">
        <v>160</v>
      </c>
      <c r="R181" s="37"/>
      <c r="S181" s="38"/>
      <c r="T181" s="38"/>
      <c r="U181" s="38"/>
      <c r="V181" s="38"/>
      <c r="W181" s="38"/>
      <c r="X181" s="38"/>
    </row>
    <row r="182" spans="2:24" ht="27" customHeight="1">
      <c r="B182" s="187" t="s">
        <v>468</v>
      </c>
      <c r="C182" s="187"/>
      <c r="D182" s="187"/>
      <c r="E182" s="187"/>
      <c r="F182" s="187"/>
      <c r="G182" s="187"/>
      <c r="H182" s="187"/>
      <c r="I182" s="187"/>
      <c r="J182" s="187"/>
      <c r="K182" s="187"/>
      <c r="L182" s="187"/>
      <c r="M182" s="187"/>
      <c r="N182" s="187"/>
      <c r="O182" s="187"/>
      <c r="P182" s="187"/>
      <c r="Q182" s="187"/>
      <c r="R182" s="14"/>
      <c r="S182" s="6"/>
      <c r="T182" s="6"/>
      <c r="U182" s="6"/>
      <c r="V182" s="6"/>
      <c r="W182" s="6"/>
      <c r="X182" s="6"/>
    </row>
    <row r="183" spans="2:24" ht="50.25" customHeight="1">
      <c r="B183" s="7" t="s">
        <v>0</v>
      </c>
      <c r="C183" s="7" t="s">
        <v>1</v>
      </c>
      <c r="D183" s="8" t="s">
        <v>2</v>
      </c>
      <c r="E183" s="8" t="s">
        <v>45</v>
      </c>
      <c r="F183" s="9" t="s">
        <v>3</v>
      </c>
      <c r="G183" s="7" t="s">
        <v>4</v>
      </c>
      <c r="H183" s="7" t="s">
        <v>5</v>
      </c>
      <c r="I183" s="7" t="s">
        <v>6</v>
      </c>
      <c r="J183" s="7" t="s">
        <v>7</v>
      </c>
      <c r="K183" s="4" t="s">
        <v>99</v>
      </c>
      <c r="L183" s="7" t="s">
        <v>8</v>
      </c>
      <c r="M183" s="7" t="s">
        <v>25</v>
      </c>
      <c r="N183" s="7" t="s">
        <v>26</v>
      </c>
      <c r="O183" s="7" t="s">
        <v>53</v>
      </c>
      <c r="P183" s="7" t="s">
        <v>130</v>
      </c>
      <c r="Q183" s="4" t="s">
        <v>43</v>
      </c>
      <c r="R183" s="14"/>
      <c r="S183" s="6"/>
      <c r="T183" s="6"/>
      <c r="U183" s="6"/>
      <c r="V183" s="6"/>
      <c r="W183" s="6"/>
      <c r="X183" s="6"/>
    </row>
    <row r="184" spans="2:24" s="32" customFormat="1" ht="50.25" customHeight="1">
      <c r="B184" s="19" t="s">
        <v>414</v>
      </c>
      <c r="C184" s="19" t="s">
        <v>415</v>
      </c>
      <c r="D184" s="20">
        <v>2100</v>
      </c>
      <c r="E184" s="20">
        <v>87.5</v>
      </c>
      <c r="F184" s="21">
        <v>44928</v>
      </c>
      <c r="G184" s="22">
        <v>44896</v>
      </c>
      <c r="H184" s="19" t="s">
        <v>12</v>
      </c>
      <c r="I184" s="19">
        <v>1866078</v>
      </c>
      <c r="J184" s="23" t="s">
        <v>50</v>
      </c>
      <c r="K184" s="19" t="s">
        <v>100</v>
      </c>
      <c r="L184" s="23" t="s">
        <v>10</v>
      </c>
      <c r="M184" s="19" t="s">
        <v>413</v>
      </c>
      <c r="N184" s="19" t="s">
        <v>659</v>
      </c>
      <c r="O184" s="19">
        <v>6</v>
      </c>
      <c r="P184" s="31" t="s">
        <v>141</v>
      </c>
      <c r="Q184" s="26">
        <v>24</v>
      </c>
      <c r="R184" s="37"/>
      <c r="S184" s="38"/>
      <c r="T184" s="38"/>
      <c r="U184" s="38"/>
      <c r="V184" s="38"/>
      <c r="W184" s="38"/>
      <c r="X184" s="38"/>
    </row>
    <row r="185" spans="2:24" s="32" customFormat="1" ht="50.25" customHeight="1">
      <c r="B185" s="19" t="s">
        <v>198</v>
      </c>
      <c r="C185" s="19" t="s">
        <v>193</v>
      </c>
      <c r="D185" s="20">
        <v>7000</v>
      </c>
      <c r="E185" s="20">
        <v>87.5</v>
      </c>
      <c r="F185" s="21">
        <v>44928</v>
      </c>
      <c r="G185" s="22">
        <v>44896</v>
      </c>
      <c r="H185" s="19" t="s">
        <v>13</v>
      </c>
      <c r="I185" s="19">
        <v>2572568</v>
      </c>
      <c r="J185" s="23" t="s">
        <v>50</v>
      </c>
      <c r="K185" s="23" t="s">
        <v>100</v>
      </c>
      <c r="L185" s="23" t="s">
        <v>10</v>
      </c>
      <c r="M185" s="19" t="s">
        <v>345</v>
      </c>
      <c r="N185" s="19" t="s">
        <v>543</v>
      </c>
      <c r="O185" s="19">
        <v>20</v>
      </c>
      <c r="P185" s="31" t="s">
        <v>141</v>
      </c>
      <c r="Q185" s="26">
        <v>80</v>
      </c>
      <c r="R185" s="37"/>
      <c r="S185" s="38"/>
      <c r="T185" s="38"/>
      <c r="U185" s="38"/>
      <c r="V185" s="38"/>
      <c r="W185" s="38"/>
      <c r="X185" s="38"/>
    </row>
    <row r="186" spans="2:24" s="32" customFormat="1" ht="50.25" customHeight="1">
      <c r="B186" s="19" t="s">
        <v>195</v>
      </c>
      <c r="C186" s="19" t="s">
        <v>194</v>
      </c>
      <c r="D186" s="20">
        <v>1750</v>
      </c>
      <c r="E186" s="20">
        <v>87.5</v>
      </c>
      <c r="F186" s="21">
        <v>44928</v>
      </c>
      <c r="G186" s="22">
        <v>44896</v>
      </c>
      <c r="H186" s="19" t="s">
        <v>13</v>
      </c>
      <c r="I186" s="19">
        <v>2279977</v>
      </c>
      <c r="J186" s="23" t="s">
        <v>50</v>
      </c>
      <c r="K186" s="23" t="s">
        <v>100</v>
      </c>
      <c r="L186" s="23" t="s">
        <v>10</v>
      </c>
      <c r="M186" s="19" t="s">
        <v>344</v>
      </c>
      <c r="N186" s="19" t="s">
        <v>660</v>
      </c>
      <c r="O186" s="19">
        <v>5</v>
      </c>
      <c r="P186" s="31" t="s">
        <v>141</v>
      </c>
      <c r="Q186" s="26">
        <v>20</v>
      </c>
      <c r="R186" s="37"/>
      <c r="S186" s="38"/>
      <c r="T186" s="38"/>
      <c r="U186" s="38"/>
      <c r="V186" s="38"/>
      <c r="W186" s="38"/>
      <c r="X186" s="38"/>
    </row>
    <row r="187" spans="2:24" s="32" customFormat="1" ht="50.25" customHeight="1">
      <c r="B187" s="19" t="s">
        <v>342</v>
      </c>
      <c r="C187" s="54" t="s">
        <v>341</v>
      </c>
      <c r="D187" s="20">
        <v>5600</v>
      </c>
      <c r="E187" s="20">
        <v>87.5</v>
      </c>
      <c r="F187" s="21">
        <v>44928</v>
      </c>
      <c r="G187" s="22">
        <v>44896</v>
      </c>
      <c r="H187" s="19" t="s">
        <v>12</v>
      </c>
      <c r="I187" s="19">
        <v>1300316</v>
      </c>
      <c r="J187" s="23" t="s">
        <v>50</v>
      </c>
      <c r="K187" s="19" t="s">
        <v>100</v>
      </c>
      <c r="L187" s="19" t="s">
        <v>10</v>
      </c>
      <c r="M187" s="19" t="s">
        <v>343</v>
      </c>
      <c r="N187" s="19" t="s">
        <v>543</v>
      </c>
      <c r="O187" s="19">
        <v>16</v>
      </c>
      <c r="P187" s="31" t="s">
        <v>141</v>
      </c>
      <c r="Q187" s="26">
        <v>64</v>
      </c>
      <c r="R187" s="37"/>
      <c r="S187" s="38"/>
      <c r="T187" s="38"/>
      <c r="U187" s="38"/>
      <c r="V187" s="38"/>
      <c r="W187" s="38"/>
      <c r="X187" s="38"/>
    </row>
    <row r="188" spans="2:24" ht="33" customHeight="1">
      <c r="B188" s="187" t="s">
        <v>467</v>
      </c>
      <c r="C188" s="187"/>
      <c r="D188" s="187"/>
      <c r="E188" s="187"/>
      <c r="F188" s="187"/>
      <c r="G188" s="187"/>
      <c r="H188" s="187"/>
      <c r="I188" s="187"/>
      <c r="J188" s="187"/>
      <c r="K188" s="187"/>
      <c r="L188" s="187"/>
      <c r="M188" s="187"/>
      <c r="N188" s="187"/>
      <c r="O188" s="187"/>
      <c r="P188" s="187"/>
      <c r="Q188" s="187"/>
      <c r="R188" s="14"/>
      <c r="S188" s="6"/>
      <c r="T188" s="6"/>
      <c r="U188" s="6"/>
      <c r="V188" s="6"/>
      <c r="W188" s="6"/>
      <c r="X188" s="6"/>
    </row>
    <row r="189" spans="2:24" ht="50.25" customHeight="1">
      <c r="B189" s="7" t="s">
        <v>0</v>
      </c>
      <c r="C189" s="7" t="s">
        <v>1</v>
      </c>
      <c r="D189" s="8" t="s">
        <v>2</v>
      </c>
      <c r="E189" s="8" t="s">
        <v>45</v>
      </c>
      <c r="F189" s="9" t="s">
        <v>3</v>
      </c>
      <c r="G189" s="7" t="s">
        <v>4</v>
      </c>
      <c r="H189" s="7" t="s">
        <v>5</v>
      </c>
      <c r="I189" s="7" t="s">
        <v>6</v>
      </c>
      <c r="J189" s="7" t="s">
        <v>7</v>
      </c>
      <c r="K189" s="4" t="s">
        <v>99</v>
      </c>
      <c r="L189" s="7" t="s">
        <v>8</v>
      </c>
      <c r="M189" s="7" t="s">
        <v>25</v>
      </c>
      <c r="N189" s="7" t="s">
        <v>26</v>
      </c>
      <c r="O189" s="7" t="s">
        <v>53</v>
      </c>
      <c r="P189" s="7" t="s">
        <v>130</v>
      </c>
      <c r="Q189" s="4" t="s">
        <v>43</v>
      </c>
      <c r="R189" s="14"/>
      <c r="S189" s="6"/>
      <c r="T189" s="6"/>
      <c r="U189" s="6"/>
      <c r="V189" s="6"/>
      <c r="W189" s="6"/>
      <c r="X189" s="6"/>
    </row>
    <row r="190" spans="2:24" s="32" customFormat="1" ht="50.25" customHeight="1">
      <c r="B190" s="19" t="s">
        <v>417</v>
      </c>
      <c r="C190" s="19" t="s">
        <v>416</v>
      </c>
      <c r="D190" s="20">
        <v>1692</v>
      </c>
      <c r="E190" s="53">
        <v>84.6</v>
      </c>
      <c r="F190" s="36">
        <v>44929</v>
      </c>
      <c r="G190" s="22">
        <v>44896</v>
      </c>
      <c r="H190" s="19" t="s">
        <v>12</v>
      </c>
      <c r="I190" s="19">
        <v>1658520</v>
      </c>
      <c r="J190" s="23" t="s">
        <v>50</v>
      </c>
      <c r="K190" s="19" t="s">
        <v>100</v>
      </c>
      <c r="L190" s="19" t="s">
        <v>10</v>
      </c>
      <c r="M190" s="19" t="s">
        <v>418</v>
      </c>
      <c r="N190" s="19" t="s">
        <v>483</v>
      </c>
      <c r="O190" s="19">
        <v>5</v>
      </c>
      <c r="P190" s="31" t="s">
        <v>141</v>
      </c>
      <c r="Q190" s="26">
        <v>20</v>
      </c>
      <c r="R190" s="37"/>
      <c r="S190" s="38"/>
      <c r="T190" s="38"/>
      <c r="U190" s="38"/>
      <c r="V190" s="38"/>
      <c r="W190" s="38"/>
      <c r="X190" s="38"/>
    </row>
    <row r="191" spans="2:24" ht="24" customHeight="1">
      <c r="B191" s="187" t="s">
        <v>469</v>
      </c>
      <c r="C191" s="187"/>
      <c r="D191" s="187"/>
      <c r="E191" s="187"/>
      <c r="F191" s="187"/>
      <c r="G191" s="187"/>
      <c r="H191" s="187"/>
      <c r="I191" s="187"/>
      <c r="J191" s="187"/>
      <c r="K191" s="187"/>
      <c r="L191" s="187"/>
      <c r="M191" s="187"/>
      <c r="N191" s="187"/>
      <c r="O191" s="187"/>
      <c r="P191" s="187"/>
      <c r="Q191" s="187"/>
      <c r="R191" s="14"/>
      <c r="S191" s="6"/>
      <c r="T191" s="6"/>
      <c r="U191" s="6"/>
      <c r="V191" s="6"/>
      <c r="W191" s="6"/>
      <c r="X191" s="6"/>
    </row>
    <row r="192" spans="2:24" ht="50.25" customHeight="1">
      <c r="B192" s="7" t="s">
        <v>0</v>
      </c>
      <c r="C192" s="7" t="s">
        <v>1</v>
      </c>
      <c r="D192" s="8" t="s">
        <v>2</v>
      </c>
      <c r="E192" s="8" t="s">
        <v>45</v>
      </c>
      <c r="F192" s="9" t="s">
        <v>3</v>
      </c>
      <c r="G192" s="7" t="s">
        <v>4</v>
      </c>
      <c r="H192" s="7" t="s">
        <v>5</v>
      </c>
      <c r="I192" s="7" t="s">
        <v>6</v>
      </c>
      <c r="J192" s="7" t="s">
        <v>7</v>
      </c>
      <c r="K192" s="4" t="s">
        <v>99</v>
      </c>
      <c r="L192" s="7" t="s">
        <v>8</v>
      </c>
      <c r="M192" s="7" t="s">
        <v>25</v>
      </c>
      <c r="N192" s="7" t="s">
        <v>26</v>
      </c>
      <c r="O192" s="7" t="s">
        <v>53</v>
      </c>
      <c r="P192" s="7" t="s">
        <v>130</v>
      </c>
      <c r="Q192" s="4" t="s">
        <v>43</v>
      </c>
      <c r="R192" s="14"/>
      <c r="S192" s="6"/>
      <c r="T192" s="6"/>
      <c r="U192" s="6"/>
      <c r="V192" s="6"/>
      <c r="W192" s="6"/>
      <c r="X192" s="6"/>
    </row>
    <row r="193" spans="2:24" s="45" customFormat="1" ht="50.25" customHeight="1">
      <c r="B193" s="19" t="s">
        <v>424</v>
      </c>
      <c r="C193" s="19" t="s">
        <v>421</v>
      </c>
      <c r="D193" s="20">
        <v>500</v>
      </c>
      <c r="E193" s="20">
        <v>6.25</v>
      </c>
      <c r="F193" s="36">
        <v>44942</v>
      </c>
      <c r="G193" s="22">
        <v>44896</v>
      </c>
      <c r="H193" s="19" t="s">
        <v>9</v>
      </c>
      <c r="I193" s="19" t="s">
        <v>10</v>
      </c>
      <c r="J193" s="19" t="s">
        <v>10</v>
      </c>
      <c r="K193" s="19" t="s">
        <v>10</v>
      </c>
      <c r="L193" s="19" t="s">
        <v>425</v>
      </c>
      <c r="M193" s="19" t="s">
        <v>422</v>
      </c>
      <c r="N193" s="19" t="s">
        <v>423</v>
      </c>
      <c r="O193" s="19">
        <v>20</v>
      </c>
      <c r="P193" s="19" t="s">
        <v>143</v>
      </c>
      <c r="Q193" s="26">
        <v>80</v>
      </c>
      <c r="R193" s="37"/>
      <c r="S193" s="38"/>
      <c r="T193" s="38"/>
      <c r="U193" s="38"/>
      <c r="V193" s="38"/>
      <c r="W193" s="38"/>
      <c r="X193" s="38"/>
    </row>
    <row r="194" spans="2:24" s="45" customFormat="1" ht="50.25" customHeight="1">
      <c r="B194" s="19" t="s">
        <v>424</v>
      </c>
      <c r="C194" s="19" t="s">
        <v>421</v>
      </c>
      <c r="D194" s="20">
        <v>200</v>
      </c>
      <c r="E194" s="20">
        <v>6.25</v>
      </c>
      <c r="F194" s="36">
        <v>44951</v>
      </c>
      <c r="G194" s="22" t="s">
        <v>716</v>
      </c>
      <c r="H194" s="19" t="s">
        <v>9</v>
      </c>
      <c r="I194" s="19" t="s">
        <v>10</v>
      </c>
      <c r="J194" s="19" t="s">
        <v>10</v>
      </c>
      <c r="K194" s="19" t="s">
        <v>10</v>
      </c>
      <c r="L194" s="19" t="s">
        <v>425</v>
      </c>
      <c r="M194" s="19" t="s">
        <v>422</v>
      </c>
      <c r="N194" s="19" t="s">
        <v>423</v>
      </c>
      <c r="O194" s="19">
        <v>20</v>
      </c>
      <c r="P194" s="19" t="s">
        <v>143</v>
      </c>
      <c r="Q194" s="26">
        <v>80</v>
      </c>
      <c r="R194" s="37"/>
      <c r="S194" s="38"/>
      <c r="T194" s="38"/>
      <c r="U194" s="38"/>
      <c r="V194" s="38"/>
      <c r="W194" s="38"/>
      <c r="X194" s="38"/>
    </row>
    <row r="195" spans="2:24" s="45" customFormat="1" ht="50.25" customHeight="1">
      <c r="B195" s="19" t="s">
        <v>428</v>
      </c>
      <c r="C195" s="19" t="s">
        <v>427</v>
      </c>
      <c r="D195" s="20">
        <v>4900</v>
      </c>
      <c r="E195" s="20">
        <v>87.5</v>
      </c>
      <c r="F195" s="36">
        <v>44942</v>
      </c>
      <c r="G195" s="22">
        <v>44896</v>
      </c>
      <c r="H195" s="19" t="s">
        <v>12</v>
      </c>
      <c r="I195" s="19">
        <v>1065924</v>
      </c>
      <c r="J195" s="19" t="s">
        <v>50</v>
      </c>
      <c r="K195" s="31" t="s">
        <v>100</v>
      </c>
      <c r="L195" s="19" t="s">
        <v>10</v>
      </c>
      <c r="M195" s="19" t="s">
        <v>426</v>
      </c>
      <c r="N195" s="19" t="s">
        <v>429</v>
      </c>
      <c r="O195" s="19">
        <v>14</v>
      </c>
      <c r="P195" s="19" t="s">
        <v>141</v>
      </c>
      <c r="Q195" s="26">
        <v>56</v>
      </c>
      <c r="R195" s="37"/>
      <c r="S195" s="38"/>
      <c r="T195" s="38"/>
      <c r="U195" s="38"/>
      <c r="V195" s="38"/>
      <c r="W195" s="38"/>
      <c r="X195" s="38"/>
    </row>
    <row r="196" spans="2:24" s="45" customFormat="1" ht="50.25" customHeight="1">
      <c r="B196" s="19" t="s">
        <v>428</v>
      </c>
      <c r="C196" s="19" t="s">
        <v>427</v>
      </c>
      <c r="D196" s="20">
        <v>1796.66</v>
      </c>
      <c r="E196" s="20">
        <v>87.5</v>
      </c>
      <c r="F196" s="36">
        <v>44951</v>
      </c>
      <c r="G196" s="22" t="s">
        <v>717</v>
      </c>
      <c r="H196" s="19" t="s">
        <v>12</v>
      </c>
      <c r="I196" s="19">
        <v>1065924</v>
      </c>
      <c r="J196" s="19" t="s">
        <v>50</v>
      </c>
      <c r="K196" s="31" t="s">
        <v>100</v>
      </c>
      <c r="L196" s="19" t="s">
        <v>10</v>
      </c>
      <c r="M196" s="19" t="s">
        <v>426</v>
      </c>
      <c r="N196" s="19" t="s">
        <v>429</v>
      </c>
      <c r="O196" s="19">
        <v>14</v>
      </c>
      <c r="P196" s="19" t="s">
        <v>141</v>
      </c>
      <c r="Q196" s="26">
        <v>56</v>
      </c>
      <c r="R196" s="37"/>
      <c r="S196" s="38"/>
      <c r="T196" s="38"/>
      <c r="U196" s="38"/>
      <c r="V196" s="38"/>
      <c r="W196" s="38"/>
      <c r="X196" s="38"/>
    </row>
    <row r="197" spans="2:24" s="45" customFormat="1" ht="50.25" customHeight="1">
      <c r="B197" s="19" t="s">
        <v>432</v>
      </c>
      <c r="C197" s="19" t="s">
        <v>431</v>
      </c>
      <c r="D197" s="20">
        <v>4900</v>
      </c>
      <c r="E197" s="20">
        <v>87.5</v>
      </c>
      <c r="F197" s="36">
        <v>44942</v>
      </c>
      <c r="G197" s="22">
        <v>44896</v>
      </c>
      <c r="H197" s="19" t="s">
        <v>12</v>
      </c>
      <c r="I197" s="19">
        <v>1917911</v>
      </c>
      <c r="J197" s="19" t="s">
        <v>50</v>
      </c>
      <c r="K197" s="31" t="s">
        <v>100</v>
      </c>
      <c r="L197" s="19" t="s">
        <v>10</v>
      </c>
      <c r="M197" s="19" t="s">
        <v>430</v>
      </c>
      <c r="N197" s="19" t="s">
        <v>429</v>
      </c>
      <c r="O197" s="19">
        <v>14</v>
      </c>
      <c r="P197" s="19" t="s">
        <v>141</v>
      </c>
      <c r="Q197" s="26">
        <v>56</v>
      </c>
      <c r="R197" s="37"/>
      <c r="S197" s="38"/>
      <c r="T197" s="38"/>
      <c r="U197" s="38"/>
      <c r="V197" s="38"/>
      <c r="W197" s="38"/>
      <c r="X197" s="38"/>
    </row>
    <row r="198" spans="2:24" s="45" customFormat="1" ht="50.25" customHeight="1">
      <c r="B198" s="19" t="s">
        <v>432</v>
      </c>
      <c r="C198" s="19" t="s">
        <v>431</v>
      </c>
      <c r="D198" s="20">
        <v>1796.66</v>
      </c>
      <c r="E198" s="20">
        <v>87.5</v>
      </c>
      <c r="F198" s="36">
        <v>44951</v>
      </c>
      <c r="G198" s="22" t="s">
        <v>717</v>
      </c>
      <c r="H198" s="19" t="s">
        <v>12</v>
      </c>
      <c r="I198" s="19">
        <v>1917911</v>
      </c>
      <c r="J198" s="19" t="s">
        <v>50</v>
      </c>
      <c r="K198" s="31" t="s">
        <v>100</v>
      </c>
      <c r="L198" s="19" t="s">
        <v>10</v>
      </c>
      <c r="M198" s="19" t="s">
        <v>430</v>
      </c>
      <c r="N198" s="19" t="s">
        <v>429</v>
      </c>
      <c r="O198" s="19">
        <v>14</v>
      </c>
      <c r="P198" s="19" t="s">
        <v>141</v>
      </c>
      <c r="Q198" s="26">
        <v>56</v>
      </c>
      <c r="R198" s="37"/>
      <c r="S198" s="38"/>
      <c r="T198" s="38"/>
      <c r="U198" s="38"/>
      <c r="V198" s="38"/>
      <c r="W198" s="38"/>
      <c r="X198" s="38"/>
    </row>
    <row r="199" spans="2:24" s="45" customFormat="1" ht="50.25" customHeight="1">
      <c r="B199" s="19" t="s">
        <v>435</v>
      </c>
      <c r="C199" s="19" t="s">
        <v>434</v>
      </c>
      <c r="D199" s="20">
        <v>4900</v>
      </c>
      <c r="E199" s="20">
        <v>87.5</v>
      </c>
      <c r="F199" s="36">
        <v>44945</v>
      </c>
      <c r="G199" s="22">
        <v>44896</v>
      </c>
      <c r="H199" s="19" t="s">
        <v>12</v>
      </c>
      <c r="I199" s="19">
        <v>2581363</v>
      </c>
      <c r="J199" s="19" t="s">
        <v>50</v>
      </c>
      <c r="K199" s="31" t="s">
        <v>100</v>
      </c>
      <c r="L199" s="19" t="s">
        <v>10</v>
      </c>
      <c r="M199" s="19" t="s">
        <v>433</v>
      </c>
      <c r="N199" s="19" t="s">
        <v>429</v>
      </c>
      <c r="O199" s="19">
        <v>14</v>
      </c>
      <c r="P199" s="19" t="s">
        <v>141</v>
      </c>
      <c r="Q199" s="26">
        <v>56</v>
      </c>
      <c r="R199" s="37"/>
      <c r="S199" s="38"/>
      <c r="T199" s="38"/>
      <c r="U199" s="38"/>
      <c r="V199" s="38"/>
      <c r="W199" s="38"/>
      <c r="X199" s="38"/>
    </row>
    <row r="200" spans="2:24" s="45" customFormat="1" ht="50.25" customHeight="1">
      <c r="B200" s="19" t="s">
        <v>435</v>
      </c>
      <c r="C200" s="19" t="s">
        <v>434</v>
      </c>
      <c r="D200" s="20">
        <v>1796.66</v>
      </c>
      <c r="E200" s="20">
        <v>87.5</v>
      </c>
      <c r="F200" s="36">
        <v>44951</v>
      </c>
      <c r="G200" s="22" t="s">
        <v>717</v>
      </c>
      <c r="H200" s="19" t="s">
        <v>12</v>
      </c>
      <c r="I200" s="19">
        <v>2581363</v>
      </c>
      <c r="J200" s="19" t="s">
        <v>50</v>
      </c>
      <c r="K200" s="31" t="s">
        <v>100</v>
      </c>
      <c r="L200" s="19" t="s">
        <v>10</v>
      </c>
      <c r="M200" s="19" t="s">
        <v>433</v>
      </c>
      <c r="N200" s="19" t="s">
        <v>429</v>
      </c>
      <c r="O200" s="19">
        <v>14</v>
      </c>
      <c r="P200" s="19" t="s">
        <v>141</v>
      </c>
      <c r="Q200" s="26">
        <v>56</v>
      </c>
      <c r="R200" s="37"/>
      <c r="S200" s="38"/>
      <c r="T200" s="38"/>
      <c r="U200" s="38"/>
      <c r="V200" s="38"/>
      <c r="W200" s="38"/>
      <c r="X200" s="38"/>
    </row>
    <row r="201" spans="2:24" s="45" customFormat="1" ht="50.25" customHeight="1">
      <c r="B201" s="19" t="s">
        <v>437</v>
      </c>
      <c r="C201" s="19" t="s">
        <v>436</v>
      </c>
      <c r="D201" s="20">
        <v>500</v>
      </c>
      <c r="E201" s="20">
        <v>6.25</v>
      </c>
      <c r="F201" s="36">
        <v>44942</v>
      </c>
      <c r="G201" s="22">
        <v>44896</v>
      </c>
      <c r="H201" s="19" t="s">
        <v>11</v>
      </c>
      <c r="I201" s="19" t="s">
        <v>10</v>
      </c>
      <c r="J201" s="19" t="s">
        <v>10</v>
      </c>
      <c r="K201" s="19" t="s">
        <v>10</v>
      </c>
      <c r="L201" s="19" t="s">
        <v>425</v>
      </c>
      <c r="M201" s="19" t="s">
        <v>438</v>
      </c>
      <c r="N201" s="19" t="s">
        <v>423</v>
      </c>
      <c r="O201" s="19">
        <v>20</v>
      </c>
      <c r="P201" s="19" t="s">
        <v>143</v>
      </c>
      <c r="Q201" s="26">
        <v>80</v>
      </c>
      <c r="R201" s="37"/>
      <c r="S201" s="38"/>
      <c r="T201" s="38"/>
      <c r="U201" s="38"/>
      <c r="V201" s="38"/>
      <c r="W201" s="38"/>
      <c r="X201" s="38"/>
    </row>
    <row r="202" spans="2:24" s="45" customFormat="1" ht="50.25" customHeight="1">
      <c r="B202" s="19" t="s">
        <v>437</v>
      </c>
      <c r="C202" s="19" t="s">
        <v>436</v>
      </c>
      <c r="D202" s="20">
        <v>200</v>
      </c>
      <c r="E202" s="20">
        <v>6.25</v>
      </c>
      <c r="F202" s="36">
        <v>44951</v>
      </c>
      <c r="G202" s="22" t="s">
        <v>716</v>
      </c>
      <c r="H202" s="19" t="s">
        <v>11</v>
      </c>
      <c r="I202" s="19" t="s">
        <v>10</v>
      </c>
      <c r="J202" s="19" t="s">
        <v>10</v>
      </c>
      <c r="K202" s="19" t="s">
        <v>10</v>
      </c>
      <c r="L202" s="19" t="s">
        <v>425</v>
      </c>
      <c r="M202" s="19" t="s">
        <v>438</v>
      </c>
      <c r="N202" s="19" t="s">
        <v>423</v>
      </c>
      <c r="O202" s="19">
        <v>20</v>
      </c>
      <c r="P202" s="19" t="s">
        <v>143</v>
      </c>
      <c r="Q202" s="26">
        <v>80</v>
      </c>
      <c r="R202" s="37"/>
      <c r="S202" s="38"/>
      <c r="T202" s="38"/>
      <c r="U202" s="38"/>
      <c r="V202" s="38"/>
      <c r="W202" s="38"/>
      <c r="X202" s="38"/>
    </row>
    <row r="203" spans="2:24" s="45" customFormat="1" ht="50.25" customHeight="1">
      <c r="B203" s="19" t="s">
        <v>440</v>
      </c>
      <c r="C203" s="19" t="s">
        <v>482</v>
      </c>
      <c r="D203" s="20">
        <v>4900</v>
      </c>
      <c r="E203" s="20">
        <v>87.5</v>
      </c>
      <c r="F203" s="36">
        <v>44945</v>
      </c>
      <c r="G203" s="22">
        <v>44896</v>
      </c>
      <c r="H203" s="19" t="s">
        <v>12</v>
      </c>
      <c r="I203" s="19">
        <v>4840256</v>
      </c>
      <c r="J203" s="19" t="s">
        <v>441</v>
      </c>
      <c r="K203" s="31" t="s">
        <v>10</v>
      </c>
      <c r="L203" s="19" t="s">
        <v>10</v>
      </c>
      <c r="M203" s="19" t="s">
        <v>439</v>
      </c>
      <c r="N203" s="19" t="s">
        <v>429</v>
      </c>
      <c r="O203" s="19">
        <v>14</v>
      </c>
      <c r="P203" s="19" t="s">
        <v>141</v>
      </c>
      <c r="Q203" s="26">
        <v>56</v>
      </c>
      <c r="R203" s="37"/>
      <c r="S203" s="38"/>
      <c r="T203" s="38"/>
      <c r="U203" s="38"/>
      <c r="V203" s="38"/>
      <c r="W203" s="38"/>
      <c r="X203" s="38"/>
    </row>
    <row r="204" spans="2:24" s="45" customFormat="1" ht="50.25" customHeight="1">
      <c r="B204" s="19" t="s">
        <v>440</v>
      </c>
      <c r="C204" s="19" t="s">
        <v>482</v>
      </c>
      <c r="D204" s="20">
        <v>1796.66</v>
      </c>
      <c r="E204" s="20">
        <v>87.5</v>
      </c>
      <c r="F204" s="36">
        <v>44951</v>
      </c>
      <c r="G204" s="22" t="s">
        <v>717</v>
      </c>
      <c r="H204" s="19" t="s">
        <v>12</v>
      </c>
      <c r="I204" s="19">
        <v>4840256</v>
      </c>
      <c r="J204" s="19" t="s">
        <v>441</v>
      </c>
      <c r="K204" s="31" t="s">
        <v>10</v>
      </c>
      <c r="L204" s="19" t="s">
        <v>10</v>
      </c>
      <c r="M204" s="19" t="s">
        <v>439</v>
      </c>
      <c r="N204" s="19" t="s">
        <v>429</v>
      </c>
      <c r="O204" s="19">
        <v>14</v>
      </c>
      <c r="P204" s="19" t="s">
        <v>141</v>
      </c>
      <c r="Q204" s="26">
        <v>56</v>
      </c>
      <c r="R204" s="37"/>
      <c r="S204" s="38"/>
      <c r="T204" s="38"/>
      <c r="U204" s="38"/>
      <c r="V204" s="38"/>
      <c r="W204" s="38"/>
      <c r="X204" s="38"/>
    </row>
    <row r="205" spans="2:24" s="45" customFormat="1" ht="50.25" customHeight="1">
      <c r="B205" s="19" t="s">
        <v>443</v>
      </c>
      <c r="C205" s="19" t="s">
        <v>442</v>
      </c>
      <c r="D205" s="20">
        <v>500</v>
      </c>
      <c r="E205" s="20">
        <v>6.25</v>
      </c>
      <c r="F205" s="36">
        <v>44942</v>
      </c>
      <c r="G205" s="22">
        <v>44896</v>
      </c>
      <c r="H205" s="19" t="s">
        <v>9</v>
      </c>
      <c r="I205" s="19" t="s">
        <v>10</v>
      </c>
      <c r="J205" s="19" t="s">
        <v>10</v>
      </c>
      <c r="K205" s="19" t="s">
        <v>10</v>
      </c>
      <c r="L205" s="19" t="s">
        <v>425</v>
      </c>
      <c r="M205" s="19" t="s">
        <v>444</v>
      </c>
      <c r="N205" s="19" t="s">
        <v>423</v>
      </c>
      <c r="O205" s="19">
        <v>20</v>
      </c>
      <c r="P205" s="19" t="s">
        <v>143</v>
      </c>
      <c r="Q205" s="26">
        <v>80</v>
      </c>
      <c r="R205" s="37"/>
      <c r="S205" s="38"/>
      <c r="T205" s="38"/>
      <c r="U205" s="38"/>
      <c r="V205" s="38"/>
      <c r="W205" s="38"/>
      <c r="X205" s="38"/>
    </row>
    <row r="206" spans="2:24" s="45" customFormat="1" ht="50.25" customHeight="1">
      <c r="B206" s="19" t="s">
        <v>443</v>
      </c>
      <c r="C206" s="19" t="s">
        <v>442</v>
      </c>
      <c r="D206" s="20">
        <v>200</v>
      </c>
      <c r="E206" s="20">
        <v>6.25</v>
      </c>
      <c r="F206" s="36">
        <v>44951</v>
      </c>
      <c r="G206" s="22" t="s">
        <v>716</v>
      </c>
      <c r="H206" s="19" t="s">
        <v>9</v>
      </c>
      <c r="I206" s="19" t="s">
        <v>10</v>
      </c>
      <c r="J206" s="19" t="s">
        <v>10</v>
      </c>
      <c r="K206" s="19" t="s">
        <v>10</v>
      </c>
      <c r="L206" s="19" t="s">
        <v>425</v>
      </c>
      <c r="M206" s="19" t="s">
        <v>444</v>
      </c>
      <c r="N206" s="19" t="s">
        <v>423</v>
      </c>
      <c r="O206" s="19">
        <v>20</v>
      </c>
      <c r="P206" s="19" t="s">
        <v>143</v>
      </c>
      <c r="Q206" s="26">
        <v>80</v>
      </c>
      <c r="R206" s="37"/>
      <c r="S206" s="38"/>
      <c r="T206" s="38"/>
      <c r="U206" s="38"/>
      <c r="V206" s="38"/>
      <c r="W206" s="38"/>
      <c r="X206" s="38"/>
    </row>
    <row r="207" spans="2:24" s="45" customFormat="1" ht="50.25" customHeight="1">
      <c r="B207" s="19" t="s">
        <v>446</v>
      </c>
      <c r="C207" s="19" t="s">
        <v>445</v>
      </c>
      <c r="D207" s="20">
        <v>1400</v>
      </c>
      <c r="E207" s="20">
        <v>87.5</v>
      </c>
      <c r="F207" s="36">
        <v>44942</v>
      </c>
      <c r="G207" s="22">
        <v>44896</v>
      </c>
      <c r="H207" s="19" t="s">
        <v>13</v>
      </c>
      <c r="I207" s="19">
        <v>2892566</v>
      </c>
      <c r="J207" s="23" t="s">
        <v>50</v>
      </c>
      <c r="K207" s="31" t="s">
        <v>100</v>
      </c>
      <c r="L207" s="19" t="s">
        <v>10</v>
      </c>
      <c r="M207" s="19" t="s">
        <v>447</v>
      </c>
      <c r="N207" s="19" t="s">
        <v>429</v>
      </c>
      <c r="O207" s="19">
        <v>2</v>
      </c>
      <c r="P207" s="19" t="s">
        <v>141</v>
      </c>
      <c r="Q207" s="26">
        <v>8</v>
      </c>
      <c r="R207" s="37"/>
      <c r="S207" s="38"/>
      <c r="T207" s="38"/>
      <c r="U207" s="38"/>
      <c r="V207" s="38"/>
      <c r="W207" s="38"/>
      <c r="X207" s="38"/>
    </row>
    <row r="208" spans="2:24" s="45" customFormat="1" ht="50.25" customHeight="1">
      <c r="B208" s="19" t="s">
        <v>446</v>
      </c>
      <c r="C208" s="19" t="s">
        <v>445</v>
      </c>
      <c r="D208" s="20">
        <v>513.33</v>
      </c>
      <c r="E208" s="20">
        <v>87.5</v>
      </c>
      <c r="F208" s="36">
        <v>44951</v>
      </c>
      <c r="G208" s="22" t="s">
        <v>717</v>
      </c>
      <c r="H208" s="19" t="s">
        <v>13</v>
      </c>
      <c r="I208" s="19">
        <v>2892566</v>
      </c>
      <c r="J208" s="23" t="s">
        <v>50</v>
      </c>
      <c r="K208" s="31" t="s">
        <v>100</v>
      </c>
      <c r="L208" s="19" t="s">
        <v>10</v>
      </c>
      <c r="M208" s="19" t="s">
        <v>447</v>
      </c>
      <c r="N208" s="19" t="s">
        <v>429</v>
      </c>
      <c r="O208" s="19">
        <v>2</v>
      </c>
      <c r="P208" s="19" t="s">
        <v>141</v>
      </c>
      <c r="Q208" s="26">
        <v>8</v>
      </c>
      <c r="R208" s="37"/>
      <c r="S208" s="38"/>
      <c r="T208" s="38"/>
      <c r="U208" s="38"/>
      <c r="V208" s="38"/>
      <c r="W208" s="38"/>
      <c r="X208" s="38"/>
    </row>
    <row r="209" spans="2:24" s="45" customFormat="1" ht="50.25" customHeight="1">
      <c r="B209" s="19" t="s">
        <v>229</v>
      </c>
      <c r="C209" s="19" t="s">
        <v>221</v>
      </c>
      <c r="D209" s="20">
        <v>1400</v>
      </c>
      <c r="E209" s="20">
        <v>87.5</v>
      </c>
      <c r="F209" s="36">
        <v>44942</v>
      </c>
      <c r="G209" s="22">
        <v>44896</v>
      </c>
      <c r="H209" s="19" t="s">
        <v>12</v>
      </c>
      <c r="I209" s="19">
        <v>1294221</v>
      </c>
      <c r="J209" s="23" t="s">
        <v>50</v>
      </c>
      <c r="K209" s="31" t="s">
        <v>100</v>
      </c>
      <c r="L209" s="19" t="s">
        <v>10</v>
      </c>
      <c r="M209" s="19" t="s">
        <v>448</v>
      </c>
      <c r="N209" s="19" t="s">
        <v>429</v>
      </c>
      <c r="O209" s="19">
        <v>4</v>
      </c>
      <c r="P209" s="19" t="s">
        <v>141</v>
      </c>
      <c r="Q209" s="26">
        <v>16</v>
      </c>
      <c r="R209" s="37"/>
      <c r="S209" s="38"/>
      <c r="T209" s="38"/>
      <c r="U209" s="38"/>
      <c r="V209" s="38"/>
      <c r="W209" s="38"/>
      <c r="X209" s="38"/>
    </row>
    <row r="210" spans="2:24" s="45" customFormat="1" ht="50.25" customHeight="1">
      <c r="B210" s="19" t="s">
        <v>450</v>
      </c>
      <c r="C210" s="19" t="s">
        <v>449</v>
      </c>
      <c r="D210" s="20">
        <v>3100</v>
      </c>
      <c r="E210" s="20">
        <v>38.75</v>
      </c>
      <c r="F210" s="36">
        <v>44942</v>
      </c>
      <c r="G210" s="22">
        <v>44896</v>
      </c>
      <c r="H210" s="19" t="s">
        <v>578</v>
      </c>
      <c r="I210" s="19">
        <v>3298216</v>
      </c>
      <c r="J210" s="19" t="s">
        <v>50</v>
      </c>
      <c r="K210" s="19" t="s">
        <v>333</v>
      </c>
      <c r="L210" s="19" t="s">
        <v>579</v>
      </c>
      <c r="M210" s="19" t="s">
        <v>451</v>
      </c>
      <c r="N210" s="19" t="s">
        <v>429</v>
      </c>
      <c r="O210" s="19">
        <v>20</v>
      </c>
      <c r="P210" s="19" t="s">
        <v>142</v>
      </c>
      <c r="Q210" s="26">
        <v>80</v>
      </c>
      <c r="R210" s="37"/>
      <c r="S210" s="38"/>
      <c r="T210" s="38"/>
      <c r="U210" s="38"/>
      <c r="V210" s="38"/>
      <c r="W210" s="38"/>
      <c r="X210" s="38"/>
    </row>
    <row r="211" spans="2:24" s="45" customFormat="1" ht="50.25" customHeight="1">
      <c r="B211" s="19" t="s">
        <v>450</v>
      </c>
      <c r="C211" s="19" t="s">
        <v>449</v>
      </c>
      <c r="D211" s="20">
        <v>1136.66</v>
      </c>
      <c r="E211" s="20">
        <v>38.75</v>
      </c>
      <c r="F211" s="36">
        <v>44951</v>
      </c>
      <c r="G211" s="22" t="s">
        <v>717</v>
      </c>
      <c r="H211" s="19" t="s">
        <v>578</v>
      </c>
      <c r="I211" s="19">
        <v>3298216</v>
      </c>
      <c r="J211" s="19" t="s">
        <v>50</v>
      </c>
      <c r="K211" s="19" t="s">
        <v>333</v>
      </c>
      <c r="L211" s="19" t="s">
        <v>579</v>
      </c>
      <c r="M211" s="19" t="s">
        <v>451</v>
      </c>
      <c r="N211" s="19" t="s">
        <v>429</v>
      </c>
      <c r="O211" s="19">
        <v>20</v>
      </c>
      <c r="P211" s="19" t="s">
        <v>142</v>
      </c>
      <c r="Q211" s="26">
        <v>80</v>
      </c>
      <c r="R211" s="37"/>
      <c r="S211" s="38"/>
      <c r="T211" s="38"/>
      <c r="U211" s="38"/>
      <c r="V211" s="38"/>
      <c r="W211" s="38"/>
      <c r="X211" s="38"/>
    </row>
    <row r="212" spans="2:24" s="45" customFormat="1" ht="50.25" customHeight="1">
      <c r="B212" s="19" t="s">
        <v>616</v>
      </c>
      <c r="C212" s="19" t="s">
        <v>617</v>
      </c>
      <c r="D212" s="20">
        <v>500</v>
      </c>
      <c r="E212" s="20">
        <v>6.25</v>
      </c>
      <c r="F212" s="36">
        <v>44942</v>
      </c>
      <c r="G212" s="22">
        <v>44896</v>
      </c>
      <c r="H212" s="19" t="s">
        <v>11</v>
      </c>
      <c r="I212" s="19" t="s">
        <v>10</v>
      </c>
      <c r="J212" s="19" t="s">
        <v>10</v>
      </c>
      <c r="K212" s="19" t="s">
        <v>10</v>
      </c>
      <c r="L212" s="19" t="s">
        <v>425</v>
      </c>
      <c r="M212" s="19" t="s">
        <v>615</v>
      </c>
      <c r="N212" s="19" t="s">
        <v>618</v>
      </c>
      <c r="O212" s="19">
        <v>20</v>
      </c>
      <c r="P212" s="19" t="s">
        <v>143</v>
      </c>
      <c r="Q212" s="26">
        <v>80</v>
      </c>
      <c r="R212" s="37"/>
      <c r="S212" s="38"/>
      <c r="T212" s="38"/>
      <c r="U212" s="38"/>
      <c r="V212" s="38"/>
      <c r="W212" s="38"/>
      <c r="X212" s="38"/>
    </row>
    <row r="213" spans="2:24" s="45" customFormat="1" ht="50.25" customHeight="1">
      <c r="B213" s="19" t="s">
        <v>616</v>
      </c>
      <c r="C213" s="19" t="s">
        <v>617</v>
      </c>
      <c r="D213" s="20">
        <v>183.33</v>
      </c>
      <c r="E213" s="20">
        <v>6.25</v>
      </c>
      <c r="F213" s="36">
        <v>44951</v>
      </c>
      <c r="G213" s="22" t="s">
        <v>717</v>
      </c>
      <c r="H213" s="19" t="s">
        <v>11</v>
      </c>
      <c r="I213" s="19" t="s">
        <v>10</v>
      </c>
      <c r="J213" s="19" t="s">
        <v>10</v>
      </c>
      <c r="K213" s="19" t="s">
        <v>10</v>
      </c>
      <c r="L213" s="19" t="s">
        <v>425</v>
      </c>
      <c r="M213" s="19" t="s">
        <v>615</v>
      </c>
      <c r="N213" s="19" t="s">
        <v>618</v>
      </c>
      <c r="O213" s="19">
        <v>20</v>
      </c>
      <c r="P213" s="19" t="s">
        <v>143</v>
      </c>
      <c r="Q213" s="26">
        <v>80</v>
      </c>
      <c r="R213" s="37"/>
      <c r="S213" s="38"/>
      <c r="T213" s="38"/>
      <c r="U213" s="38"/>
      <c r="V213" s="38"/>
      <c r="W213" s="38"/>
      <c r="X213" s="38"/>
    </row>
    <row r="214" spans="2:24" ht="29.25" customHeight="1">
      <c r="B214" s="187" t="s">
        <v>466</v>
      </c>
      <c r="C214" s="187"/>
      <c r="D214" s="187"/>
      <c r="E214" s="187"/>
      <c r="F214" s="187"/>
      <c r="G214" s="187"/>
      <c r="H214" s="187"/>
      <c r="I214" s="187"/>
      <c r="J214" s="187"/>
      <c r="K214" s="187"/>
      <c r="L214" s="187"/>
      <c r="M214" s="187"/>
      <c r="N214" s="187"/>
      <c r="O214" s="187"/>
      <c r="P214" s="187"/>
      <c r="Q214" s="187"/>
      <c r="R214" s="14"/>
      <c r="S214" s="6"/>
      <c r="T214" s="6"/>
      <c r="U214" s="6"/>
      <c r="V214" s="6"/>
      <c r="W214" s="6"/>
      <c r="X214" s="6"/>
    </row>
    <row r="215" spans="2:24" ht="56.25" customHeight="1">
      <c r="B215" s="7" t="s">
        <v>0</v>
      </c>
      <c r="C215" s="7" t="s">
        <v>1</v>
      </c>
      <c r="D215" s="8" t="s">
        <v>2</v>
      </c>
      <c r="E215" s="8" t="s">
        <v>45</v>
      </c>
      <c r="F215" s="9" t="s">
        <v>3</v>
      </c>
      <c r="G215" s="7" t="s">
        <v>4</v>
      </c>
      <c r="H215" s="7" t="s">
        <v>5</v>
      </c>
      <c r="I215" s="7" t="s">
        <v>6</v>
      </c>
      <c r="J215" s="7" t="s">
        <v>7</v>
      </c>
      <c r="K215" s="4" t="s">
        <v>99</v>
      </c>
      <c r="L215" s="7" t="s">
        <v>8</v>
      </c>
      <c r="M215" s="7" t="s">
        <v>25</v>
      </c>
      <c r="N215" s="7" t="s">
        <v>26</v>
      </c>
      <c r="O215" s="7" t="s">
        <v>53</v>
      </c>
      <c r="P215" s="7" t="s">
        <v>130</v>
      </c>
      <c r="Q215" s="4" t="s">
        <v>43</v>
      </c>
      <c r="R215" s="14"/>
      <c r="S215" s="6"/>
      <c r="T215" s="6"/>
      <c r="U215" s="6"/>
      <c r="V215" s="6"/>
      <c r="W215" s="6"/>
      <c r="X215" s="6"/>
    </row>
    <row r="216" spans="2:24" s="45" customFormat="1" ht="61.5" customHeight="1">
      <c r="B216" s="19" t="s">
        <v>464</v>
      </c>
      <c r="C216" s="19" t="s">
        <v>463</v>
      </c>
      <c r="D216" s="20">
        <v>2550</v>
      </c>
      <c r="E216" s="20">
        <v>87.5</v>
      </c>
      <c r="F216" s="36">
        <v>44929</v>
      </c>
      <c r="G216" s="22">
        <v>44896</v>
      </c>
      <c r="H216" s="19" t="s">
        <v>12</v>
      </c>
      <c r="I216" s="19">
        <v>2018492</v>
      </c>
      <c r="J216" s="23" t="s">
        <v>50</v>
      </c>
      <c r="K216" s="31" t="s">
        <v>100</v>
      </c>
      <c r="L216" s="19" t="s">
        <v>10</v>
      </c>
      <c r="M216" s="19" t="s">
        <v>462</v>
      </c>
      <c r="N216" s="19" t="s">
        <v>465</v>
      </c>
      <c r="O216" s="19">
        <v>8</v>
      </c>
      <c r="P216" s="19" t="s">
        <v>141</v>
      </c>
      <c r="Q216" s="26">
        <v>32</v>
      </c>
      <c r="R216" s="37"/>
      <c r="S216" s="38"/>
      <c r="T216" s="38"/>
      <c r="U216" s="38"/>
      <c r="V216" s="38"/>
      <c r="W216" s="38"/>
      <c r="X216" s="38"/>
    </row>
    <row r="217" spans="2:24" ht="18.75" customHeight="1">
      <c r="B217" s="187" t="s">
        <v>470</v>
      </c>
      <c r="C217" s="187"/>
      <c r="D217" s="187"/>
      <c r="E217" s="187"/>
      <c r="F217" s="187"/>
      <c r="G217" s="187"/>
      <c r="H217" s="187"/>
      <c r="I217" s="187"/>
      <c r="J217" s="187"/>
      <c r="K217" s="187"/>
      <c r="L217" s="187"/>
      <c r="M217" s="187"/>
      <c r="N217" s="187"/>
      <c r="O217" s="187"/>
      <c r="P217" s="187"/>
      <c r="Q217" s="187"/>
      <c r="R217" s="14"/>
      <c r="S217" s="6"/>
      <c r="T217" s="6"/>
      <c r="U217" s="6"/>
      <c r="V217" s="6"/>
      <c r="W217" s="6"/>
      <c r="X217" s="6"/>
    </row>
    <row r="218" spans="2:24" ht="50.25" customHeight="1">
      <c r="B218" s="7" t="s">
        <v>0</v>
      </c>
      <c r="C218" s="7" t="s">
        <v>1</v>
      </c>
      <c r="D218" s="8" t="s">
        <v>2</v>
      </c>
      <c r="E218" s="8" t="s">
        <v>45</v>
      </c>
      <c r="F218" s="9" t="s">
        <v>3</v>
      </c>
      <c r="G218" s="7" t="s">
        <v>4</v>
      </c>
      <c r="H218" s="7" t="s">
        <v>5</v>
      </c>
      <c r="I218" s="7" t="s">
        <v>6</v>
      </c>
      <c r="J218" s="7" t="s">
        <v>7</v>
      </c>
      <c r="K218" s="4" t="s">
        <v>99</v>
      </c>
      <c r="L218" s="7" t="s">
        <v>8</v>
      </c>
      <c r="M218" s="7" t="s">
        <v>25</v>
      </c>
      <c r="N218" s="7" t="s">
        <v>26</v>
      </c>
      <c r="O218" s="7" t="s">
        <v>53</v>
      </c>
      <c r="P218" s="7" t="s">
        <v>130</v>
      </c>
      <c r="Q218" s="4" t="s">
        <v>43</v>
      </c>
      <c r="R218" s="14"/>
      <c r="S218" s="6"/>
      <c r="T218" s="6"/>
      <c r="U218" s="6"/>
      <c r="V218" s="6"/>
      <c r="W218" s="6"/>
      <c r="X218" s="6"/>
    </row>
    <row r="219" spans="2:24" s="45" customFormat="1" ht="50.25" customHeight="1">
      <c r="B219" s="19" t="s">
        <v>471</v>
      </c>
      <c r="C219" s="19" t="s">
        <v>472</v>
      </c>
      <c r="D219" s="20">
        <v>700</v>
      </c>
      <c r="E219" s="20">
        <v>87.5</v>
      </c>
      <c r="F219" s="36">
        <v>44930</v>
      </c>
      <c r="G219" s="22">
        <v>44896</v>
      </c>
      <c r="H219" s="19" t="s">
        <v>12</v>
      </c>
      <c r="I219" s="19">
        <v>1287296</v>
      </c>
      <c r="J219" s="23" t="s">
        <v>473</v>
      </c>
      <c r="K219" s="31" t="s">
        <v>10</v>
      </c>
      <c r="L219" s="19" t="s">
        <v>10</v>
      </c>
      <c r="M219" s="19" t="s">
        <v>474</v>
      </c>
      <c r="N219" s="19" t="s">
        <v>479</v>
      </c>
      <c r="O219" s="19">
        <v>2</v>
      </c>
      <c r="P219" s="19" t="s">
        <v>141</v>
      </c>
      <c r="Q219" s="26">
        <v>8</v>
      </c>
      <c r="R219" s="37"/>
      <c r="S219" s="38"/>
      <c r="T219" s="38"/>
      <c r="U219" s="38"/>
      <c r="V219" s="38"/>
      <c r="W219" s="38"/>
      <c r="X219" s="38"/>
    </row>
    <row r="220" spans="2:24" s="45" customFormat="1" ht="47.25" customHeight="1">
      <c r="B220" s="19" t="s">
        <v>229</v>
      </c>
      <c r="C220" s="19" t="s">
        <v>221</v>
      </c>
      <c r="D220" s="20">
        <v>1400</v>
      </c>
      <c r="E220" s="20">
        <v>87.5</v>
      </c>
      <c r="F220" s="36">
        <v>44930</v>
      </c>
      <c r="G220" s="22">
        <v>44896</v>
      </c>
      <c r="H220" s="19" t="s">
        <v>12</v>
      </c>
      <c r="I220" s="19">
        <v>1294221</v>
      </c>
      <c r="J220" s="23" t="s">
        <v>50</v>
      </c>
      <c r="K220" s="31" t="s">
        <v>100</v>
      </c>
      <c r="L220" s="19" t="s">
        <v>10</v>
      </c>
      <c r="M220" s="19" t="s">
        <v>475</v>
      </c>
      <c r="N220" s="19" t="s">
        <v>476</v>
      </c>
      <c r="O220" s="19">
        <v>4</v>
      </c>
      <c r="P220" s="19" t="s">
        <v>141</v>
      </c>
      <c r="Q220" s="26">
        <v>16</v>
      </c>
      <c r="R220" s="37"/>
      <c r="S220" s="38"/>
      <c r="T220" s="38"/>
      <c r="U220" s="38"/>
      <c r="V220" s="38"/>
      <c r="W220" s="38"/>
      <c r="X220" s="38"/>
    </row>
    <row r="221" spans="2:24" s="45" customFormat="1" ht="50.25" customHeight="1">
      <c r="B221" s="19" t="s">
        <v>190</v>
      </c>
      <c r="C221" s="19" t="s">
        <v>122</v>
      </c>
      <c r="D221" s="20">
        <v>3500</v>
      </c>
      <c r="E221" s="20">
        <v>87.5</v>
      </c>
      <c r="F221" s="36">
        <v>44930</v>
      </c>
      <c r="G221" s="22">
        <v>44896</v>
      </c>
      <c r="H221" s="19" t="s">
        <v>12</v>
      </c>
      <c r="I221" s="19">
        <v>2876319</v>
      </c>
      <c r="J221" s="23" t="s">
        <v>50</v>
      </c>
      <c r="K221" s="31" t="s">
        <v>100</v>
      </c>
      <c r="L221" s="19" t="s">
        <v>10</v>
      </c>
      <c r="M221" s="19" t="s">
        <v>544</v>
      </c>
      <c r="N221" s="19" t="s">
        <v>545</v>
      </c>
      <c r="O221" s="19">
        <v>10</v>
      </c>
      <c r="P221" s="19" t="s">
        <v>141</v>
      </c>
      <c r="Q221" s="26">
        <v>40</v>
      </c>
      <c r="R221" s="37"/>
      <c r="S221" s="38"/>
      <c r="T221" s="38"/>
      <c r="U221" s="38"/>
      <c r="V221" s="38"/>
      <c r="W221" s="38"/>
      <c r="X221" s="38"/>
    </row>
    <row r="222" spans="2:24" s="32" customFormat="1" ht="50.25" customHeight="1">
      <c r="B222" s="19" t="s">
        <v>378</v>
      </c>
      <c r="C222" s="19" t="s">
        <v>379</v>
      </c>
      <c r="D222" s="20">
        <v>4550</v>
      </c>
      <c r="E222" s="20">
        <v>87.5</v>
      </c>
      <c r="F222" s="36">
        <v>44930</v>
      </c>
      <c r="G222" s="22">
        <v>44896</v>
      </c>
      <c r="H222" s="19" t="s">
        <v>9</v>
      </c>
      <c r="I222" s="19" t="s">
        <v>10</v>
      </c>
      <c r="J222" s="23" t="s">
        <v>10</v>
      </c>
      <c r="K222" s="23" t="s">
        <v>10</v>
      </c>
      <c r="L222" s="19" t="s">
        <v>477</v>
      </c>
      <c r="M222" s="19" t="s">
        <v>478</v>
      </c>
      <c r="N222" s="19" t="s">
        <v>479</v>
      </c>
      <c r="O222" s="19">
        <v>13</v>
      </c>
      <c r="P222" s="19" t="s">
        <v>144</v>
      </c>
      <c r="Q222" s="39">
        <v>52</v>
      </c>
      <c r="R222" s="40"/>
      <c r="S222" s="41"/>
      <c r="T222" s="38"/>
      <c r="U222" s="38"/>
      <c r="V222" s="38"/>
      <c r="W222" s="38"/>
      <c r="X222" s="38"/>
    </row>
    <row r="223" spans="2:24" ht="35.25" customHeight="1">
      <c r="B223" s="186" t="s">
        <v>549</v>
      </c>
      <c r="C223" s="186"/>
      <c r="D223" s="186"/>
      <c r="E223" s="186"/>
      <c r="F223" s="186"/>
      <c r="G223" s="186"/>
      <c r="H223" s="186"/>
      <c r="I223" s="186"/>
      <c r="J223" s="186"/>
      <c r="K223" s="186"/>
      <c r="L223" s="186"/>
      <c r="M223" s="186"/>
      <c r="N223" s="186"/>
      <c r="O223" s="186"/>
      <c r="P223" s="186"/>
      <c r="Q223" s="186"/>
      <c r="R223" s="17"/>
      <c r="S223" s="5"/>
      <c r="T223" s="5"/>
      <c r="U223" s="5"/>
      <c r="V223" s="5"/>
      <c r="W223" s="5"/>
      <c r="X223" s="5"/>
    </row>
    <row r="224" spans="2:24" ht="50.25" customHeight="1">
      <c r="B224" s="7" t="s">
        <v>0</v>
      </c>
      <c r="C224" s="7" t="s">
        <v>1</v>
      </c>
      <c r="D224" s="8" t="s">
        <v>2</v>
      </c>
      <c r="E224" s="8" t="s">
        <v>45</v>
      </c>
      <c r="F224" s="9" t="s">
        <v>3</v>
      </c>
      <c r="G224" s="7" t="s">
        <v>4</v>
      </c>
      <c r="H224" s="7" t="s">
        <v>5</v>
      </c>
      <c r="I224" s="7" t="s">
        <v>6</v>
      </c>
      <c r="J224" s="7" t="s">
        <v>7</v>
      </c>
      <c r="K224" s="4" t="s">
        <v>99</v>
      </c>
      <c r="L224" s="7" t="s">
        <v>8</v>
      </c>
      <c r="M224" s="7" t="s">
        <v>25</v>
      </c>
      <c r="N224" s="7" t="s">
        <v>26</v>
      </c>
      <c r="O224" s="7" t="s">
        <v>53</v>
      </c>
      <c r="P224" s="7" t="s">
        <v>130</v>
      </c>
      <c r="Q224" s="4" t="s">
        <v>43</v>
      </c>
      <c r="R224" s="14"/>
      <c r="S224" s="6"/>
      <c r="T224" s="6"/>
      <c r="U224" s="6"/>
      <c r="V224" s="6"/>
      <c r="W224" s="6"/>
      <c r="X224" s="6"/>
    </row>
    <row r="225" spans="2:24" s="45" customFormat="1" ht="50.25" customHeight="1">
      <c r="B225" s="19" t="s">
        <v>547</v>
      </c>
      <c r="C225" s="19" t="s">
        <v>548</v>
      </c>
      <c r="D225" s="20">
        <v>800</v>
      </c>
      <c r="E225" s="20">
        <v>15.38</v>
      </c>
      <c r="F225" s="36">
        <v>44928</v>
      </c>
      <c r="G225" s="22">
        <v>44896</v>
      </c>
      <c r="H225" s="19" t="s">
        <v>11</v>
      </c>
      <c r="I225" s="31" t="s">
        <v>10</v>
      </c>
      <c r="J225" s="31" t="s">
        <v>10</v>
      </c>
      <c r="K225" s="31" t="s">
        <v>10</v>
      </c>
      <c r="L225" s="19" t="s">
        <v>558</v>
      </c>
      <c r="M225" s="19" t="s">
        <v>546</v>
      </c>
      <c r="N225" s="19" t="s">
        <v>653</v>
      </c>
      <c r="O225" s="19">
        <v>13</v>
      </c>
      <c r="P225" s="31" t="s">
        <v>139</v>
      </c>
      <c r="Q225" s="26">
        <v>52</v>
      </c>
      <c r="R225" s="37"/>
      <c r="S225" s="38"/>
      <c r="T225" s="38"/>
      <c r="U225" s="38"/>
      <c r="V225" s="38"/>
      <c r="W225" s="38"/>
      <c r="X225" s="38"/>
    </row>
    <row r="226" spans="2:24" s="45" customFormat="1" ht="50.25" customHeight="1">
      <c r="B226" s="19" t="s">
        <v>547</v>
      </c>
      <c r="C226" s="19" t="s">
        <v>548</v>
      </c>
      <c r="D226" s="20">
        <v>373.33</v>
      </c>
      <c r="E226" s="20">
        <v>15.38</v>
      </c>
      <c r="F226" s="36">
        <v>44928</v>
      </c>
      <c r="G226" s="22" t="s">
        <v>714</v>
      </c>
      <c r="H226" s="19" t="s">
        <v>11</v>
      </c>
      <c r="I226" s="31" t="s">
        <v>10</v>
      </c>
      <c r="J226" s="31" t="s">
        <v>10</v>
      </c>
      <c r="K226" s="31" t="s">
        <v>10</v>
      </c>
      <c r="L226" s="19" t="s">
        <v>558</v>
      </c>
      <c r="M226" s="19" t="s">
        <v>546</v>
      </c>
      <c r="N226" s="19" t="s">
        <v>653</v>
      </c>
      <c r="O226" s="19">
        <v>13</v>
      </c>
      <c r="P226" s="31" t="s">
        <v>139</v>
      </c>
      <c r="Q226" s="26">
        <v>52</v>
      </c>
      <c r="R226" s="37"/>
      <c r="S226" s="38"/>
      <c r="T226" s="38"/>
      <c r="U226" s="38"/>
      <c r="V226" s="38"/>
      <c r="W226" s="38"/>
      <c r="X226" s="38"/>
    </row>
    <row r="227" spans="2:24" s="45" customFormat="1" ht="50.25" customHeight="1">
      <c r="B227" s="19" t="s">
        <v>551</v>
      </c>
      <c r="C227" s="19" t="s">
        <v>552</v>
      </c>
      <c r="D227" s="20">
        <v>4600</v>
      </c>
      <c r="E227" s="20">
        <v>71.87</v>
      </c>
      <c r="F227" s="36">
        <v>44928</v>
      </c>
      <c r="G227" s="22">
        <v>44896</v>
      </c>
      <c r="H227" s="19" t="s">
        <v>12</v>
      </c>
      <c r="I227" s="19">
        <v>1333865</v>
      </c>
      <c r="J227" s="19" t="s">
        <v>50</v>
      </c>
      <c r="K227" s="31" t="s">
        <v>100</v>
      </c>
      <c r="L227" s="31" t="s">
        <v>10</v>
      </c>
      <c r="M227" s="19" t="s">
        <v>550</v>
      </c>
      <c r="N227" s="19" t="s">
        <v>553</v>
      </c>
      <c r="O227" s="19">
        <v>16</v>
      </c>
      <c r="P227" s="19" t="s">
        <v>141</v>
      </c>
      <c r="Q227" s="26">
        <v>64</v>
      </c>
      <c r="R227" s="37"/>
      <c r="S227" s="38"/>
      <c r="T227" s="38"/>
      <c r="U227" s="38"/>
      <c r="V227" s="38"/>
      <c r="W227" s="38"/>
      <c r="X227" s="38"/>
    </row>
    <row r="228" spans="2:24" s="45" customFormat="1" ht="50.25" customHeight="1">
      <c r="B228" s="19" t="s">
        <v>555</v>
      </c>
      <c r="C228" s="19" t="s">
        <v>556</v>
      </c>
      <c r="D228" s="20">
        <v>800</v>
      </c>
      <c r="E228" s="20">
        <v>15.38</v>
      </c>
      <c r="F228" s="36">
        <v>44928</v>
      </c>
      <c r="G228" s="22">
        <v>44896</v>
      </c>
      <c r="H228" s="19" t="s">
        <v>11</v>
      </c>
      <c r="I228" s="31" t="s">
        <v>10</v>
      </c>
      <c r="J228" s="31" t="s">
        <v>10</v>
      </c>
      <c r="K228" s="31" t="s">
        <v>10</v>
      </c>
      <c r="L228" s="19" t="s">
        <v>557</v>
      </c>
      <c r="M228" s="19" t="s">
        <v>554</v>
      </c>
      <c r="N228" s="19" t="s">
        <v>653</v>
      </c>
      <c r="O228" s="19">
        <v>13</v>
      </c>
      <c r="P228" s="31" t="s">
        <v>142</v>
      </c>
      <c r="Q228" s="26">
        <v>52</v>
      </c>
      <c r="R228" s="37"/>
      <c r="S228" s="38"/>
      <c r="T228" s="38"/>
      <c r="U228" s="38"/>
      <c r="V228" s="38"/>
      <c r="W228" s="38"/>
      <c r="X228" s="38"/>
    </row>
    <row r="229" spans="2:24" s="45" customFormat="1" ht="50.25" customHeight="1">
      <c r="B229" s="19" t="s">
        <v>555</v>
      </c>
      <c r="C229" s="19" t="s">
        <v>556</v>
      </c>
      <c r="D229" s="20">
        <v>373.33</v>
      </c>
      <c r="E229" s="20">
        <v>15.38</v>
      </c>
      <c r="F229" s="36">
        <v>44928</v>
      </c>
      <c r="G229" s="22" t="s">
        <v>714</v>
      </c>
      <c r="H229" s="19" t="s">
        <v>11</v>
      </c>
      <c r="I229" s="31" t="s">
        <v>10</v>
      </c>
      <c r="J229" s="31" t="s">
        <v>10</v>
      </c>
      <c r="K229" s="31" t="s">
        <v>10</v>
      </c>
      <c r="L229" s="19" t="s">
        <v>557</v>
      </c>
      <c r="M229" s="19" t="s">
        <v>554</v>
      </c>
      <c r="N229" s="19" t="s">
        <v>653</v>
      </c>
      <c r="O229" s="19">
        <v>13</v>
      </c>
      <c r="P229" s="31" t="s">
        <v>142</v>
      </c>
      <c r="Q229" s="26">
        <v>52</v>
      </c>
      <c r="R229" s="37"/>
      <c r="S229" s="38"/>
      <c r="T229" s="38"/>
      <c r="U229" s="38"/>
      <c r="V229" s="38"/>
      <c r="W229" s="38"/>
      <c r="X229" s="38"/>
    </row>
    <row r="230" spans="2:24" s="45" customFormat="1" ht="50.25" customHeight="1">
      <c r="B230" s="19" t="s">
        <v>560</v>
      </c>
      <c r="C230" s="19" t="s">
        <v>561</v>
      </c>
      <c r="D230" s="20">
        <v>400</v>
      </c>
      <c r="E230" s="20">
        <v>6.25</v>
      </c>
      <c r="F230" s="36">
        <v>44928</v>
      </c>
      <c r="G230" s="22">
        <v>44896</v>
      </c>
      <c r="H230" s="19" t="s">
        <v>9</v>
      </c>
      <c r="I230" s="31" t="s">
        <v>10</v>
      </c>
      <c r="J230" s="31" t="s">
        <v>10</v>
      </c>
      <c r="K230" s="31" t="s">
        <v>10</v>
      </c>
      <c r="L230" s="19" t="s">
        <v>39</v>
      </c>
      <c r="M230" s="19" t="s">
        <v>559</v>
      </c>
      <c r="N230" s="21" t="s">
        <v>565</v>
      </c>
      <c r="O230" s="19">
        <v>16</v>
      </c>
      <c r="P230" s="19" t="s">
        <v>143</v>
      </c>
      <c r="Q230" s="26">
        <v>64</v>
      </c>
      <c r="R230" s="37"/>
      <c r="S230" s="38"/>
      <c r="T230" s="38"/>
      <c r="U230" s="38"/>
      <c r="V230" s="38"/>
      <c r="W230" s="38"/>
      <c r="X230" s="38"/>
    </row>
    <row r="231" spans="2:24" s="45" customFormat="1" ht="50.25" customHeight="1">
      <c r="B231" s="19" t="s">
        <v>567</v>
      </c>
      <c r="C231" s="19" t="s">
        <v>563</v>
      </c>
      <c r="D231" s="20">
        <v>2300</v>
      </c>
      <c r="E231" s="20">
        <v>44.23</v>
      </c>
      <c r="F231" s="36">
        <v>44928</v>
      </c>
      <c r="G231" s="22">
        <v>44896</v>
      </c>
      <c r="H231" s="19" t="s">
        <v>13</v>
      </c>
      <c r="I231" s="19">
        <v>3043578</v>
      </c>
      <c r="J231" s="19" t="s">
        <v>566</v>
      </c>
      <c r="K231" s="31" t="s">
        <v>100</v>
      </c>
      <c r="L231" s="31" t="s">
        <v>10</v>
      </c>
      <c r="M231" s="19" t="s">
        <v>562</v>
      </c>
      <c r="N231" s="19" t="s">
        <v>564</v>
      </c>
      <c r="O231" s="19">
        <v>13</v>
      </c>
      <c r="P231" s="31" t="s">
        <v>141</v>
      </c>
      <c r="Q231" s="26">
        <v>52</v>
      </c>
      <c r="R231" s="37"/>
      <c r="S231" s="38"/>
      <c r="T231" s="38"/>
      <c r="U231" s="38"/>
      <c r="V231" s="38"/>
      <c r="W231" s="38"/>
      <c r="X231" s="38"/>
    </row>
    <row r="232" spans="2:24" s="45" customFormat="1" ht="50.25" customHeight="1">
      <c r="B232" s="19" t="s">
        <v>569</v>
      </c>
      <c r="C232" s="19" t="s">
        <v>570</v>
      </c>
      <c r="D232" s="20">
        <v>2100</v>
      </c>
      <c r="E232" s="20">
        <v>40.38</v>
      </c>
      <c r="F232" s="36">
        <v>44928</v>
      </c>
      <c r="G232" s="22">
        <v>44896</v>
      </c>
      <c r="H232" s="19" t="s">
        <v>13</v>
      </c>
      <c r="I232" s="19">
        <v>2125434</v>
      </c>
      <c r="J232" s="19" t="s">
        <v>50</v>
      </c>
      <c r="K232" s="31" t="s">
        <v>100</v>
      </c>
      <c r="L232" s="31" t="s">
        <v>10</v>
      </c>
      <c r="M232" s="19" t="s">
        <v>568</v>
      </c>
      <c r="N232" s="19" t="s">
        <v>564</v>
      </c>
      <c r="O232" s="19">
        <v>13</v>
      </c>
      <c r="P232" s="31" t="s">
        <v>141</v>
      </c>
      <c r="Q232" s="26">
        <v>52</v>
      </c>
      <c r="R232" s="37"/>
      <c r="S232" s="38"/>
      <c r="T232" s="38"/>
      <c r="U232" s="38"/>
      <c r="V232" s="38"/>
      <c r="W232" s="38"/>
      <c r="X232" s="38"/>
    </row>
    <row r="233" spans="2:24" s="45" customFormat="1" ht="50.25" customHeight="1">
      <c r="B233" s="19" t="s">
        <v>572</v>
      </c>
      <c r="C233" s="19" t="s">
        <v>573</v>
      </c>
      <c r="D233" s="20">
        <v>400</v>
      </c>
      <c r="E233" s="20">
        <v>6.25</v>
      </c>
      <c r="F233" s="36">
        <v>44928</v>
      </c>
      <c r="G233" s="22">
        <v>44896</v>
      </c>
      <c r="H233" s="19" t="s">
        <v>11</v>
      </c>
      <c r="I233" s="31" t="s">
        <v>10</v>
      </c>
      <c r="J233" s="31" t="s">
        <v>10</v>
      </c>
      <c r="K233" s="31" t="s">
        <v>10</v>
      </c>
      <c r="L233" s="19" t="s">
        <v>39</v>
      </c>
      <c r="M233" s="19" t="s">
        <v>571</v>
      </c>
      <c r="N233" s="19" t="s">
        <v>565</v>
      </c>
      <c r="O233" s="19">
        <v>16</v>
      </c>
      <c r="P233" s="19" t="s">
        <v>143</v>
      </c>
      <c r="Q233" s="26">
        <v>64</v>
      </c>
      <c r="R233" s="37"/>
      <c r="S233" s="38"/>
      <c r="T233" s="38"/>
      <c r="U233" s="38"/>
      <c r="V233" s="38"/>
      <c r="W233" s="38"/>
      <c r="X233" s="38"/>
    </row>
    <row r="234" spans="2:24" s="45" customFormat="1" ht="50.25" customHeight="1">
      <c r="B234" s="19" t="s">
        <v>575</v>
      </c>
      <c r="C234" s="19" t="s">
        <v>576</v>
      </c>
      <c r="D234" s="20">
        <v>800</v>
      </c>
      <c r="E234" s="20">
        <v>15.38</v>
      </c>
      <c r="F234" s="36">
        <v>44928</v>
      </c>
      <c r="G234" s="22">
        <v>44896</v>
      </c>
      <c r="H234" s="19" t="s">
        <v>9</v>
      </c>
      <c r="I234" s="31" t="s">
        <v>10</v>
      </c>
      <c r="J234" s="31" t="s">
        <v>10</v>
      </c>
      <c r="K234" s="31" t="s">
        <v>10</v>
      </c>
      <c r="L234" s="19" t="s">
        <v>557</v>
      </c>
      <c r="M234" s="19" t="s">
        <v>574</v>
      </c>
      <c r="N234" s="19" t="s">
        <v>653</v>
      </c>
      <c r="O234" s="19">
        <v>13</v>
      </c>
      <c r="P234" s="31" t="s">
        <v>142</v>
      </c>
      <c r="Q234" s="26">
        <v>52</v>
      </c>
      <c r="R234" s="37"/>
      <c r="S234" s="38"/>
      <c r="T234" s="38"/>
      <c r="U234" s="38"/>
      <c r="V234" s="38"/>
      <c r="W234" s="38"/>
      <c r="X234" s="38"/>
    </row>
    <row r="235" spans="2:24" s="45" customFormat="1" ht="50.25" customHeight="1">
      <c r="B235" s="19" t="s">
        <v>575</v>
      </c>
      <c r="C235" s="19" t="s">
        <v>576</v>
      </c>
      <c r="D235" s="20">
        <v>373.33</v>
      </c>
      <c r="E235" s="20">
        <v>15.38</v>
      </c>
      <c r="F235" s="36">
        <v>44928</v>
      </c>
      <c r="G235" s="22" t="s">
        <v>714</v>
      </c>
      <c r="H235" s="19" t="s">
        <v>9</v>
      </c>
      <c r="I235" s="31" t="s">
        <v>10</v>
      </c>
      <c r="J235" s="31" t="s">
        <v>10</v>
      </c>
      <c r="K235" s="31" t="s">
        <v>10</v>
      </c>
      <c r="L235" s="19" t="s">
        <v>557</v>
      </c>
      <c r="M235" s="19" t="s">
        <v>574</v>
      </c>
      <c r="N235" s="19" t="s">
        <v>653</v>
      </c>
      <c r="O235" s="19">
        <v>13</v>
      </c>
      <c r="P235" s="31" t="s">
        <v>142</v>
      </c>
      <c r="Q235" s="26">
        <v>52</v>
      </c>
      <c r="R235" s="37"/>
      <c r="S235" s="38"/>
      <c r="T235" s="38"/>
      <c r="U235" s="38"/>
      <c r="V235" s="38"/>
      <c r="W235" s="38"/>
      <c r="X235" s="38"/>
    </row>
    <row r="236" spans="2:24" ht="23.25" customHeight="1">
      <c r="B236" s="186" t="s">
        <v>623</v>
      </c>
      <c r="C236" s="186"/>
      <c r="D236" s="186"/>
      <c r="E236" s="186"/>
      <c r="F236" s="186"/>
      <c r="G236" s="186"/>
      <c r="H236" s="186"/>
      <c r="I236" s="186"/>
      <c r="J236" s="186"/>
      <c r="K236" s="186"/>
      <c r="L236" s="186"/>
      <c r="M236" s="186"/>
      <c r="N236" s="186"/>
      <c r="O236" s="186"/>
      <c r="P236" s="186"/>
      <c r="Q236" s="186"/>
      <c r="R236" s="17"/>
      <c r="S236" s="5"/>
      <c r="T236" s="5"/>
      <c r="U236" s="5"/>
      <c r="V236" s="5"/>
      <c r="W236" s="5"/>
      <c r="X236" s="5"/>
    </row>
    <row r="237" spans="2:24" ht="50.25" customHeight="1">
      <c r="B237" s="7" t="s">
        <v>0</v>
      </c>
      <c r="C237" s="7" t="s">
        <v>1</v>
      </c>
      <c r="D237" s="8" t="s">
        <v>2</v>
      </c>
      <c r="E237" s="8" t="s">
        <v>45</v>
      </c>
      <c r="F237" s="9" t="s">
        <v>3</v>
      </c>
      <c r="G237" s="7" t="s">
        <v>4</v>
      </c>
      <c r="H237" s="7" t="s">
        <v>5</v>
      </c>
      <c r="I237" s="7" t="s">
        <v>6</v>
      </c>
      <c r="J237" s="7" t="s">
        <v>7</v>
      </c>
      <c r="K237" s="4" t="s">
        <v>99</v>
      </c>
      <c r="L237" s="7" t="s">
        <v>8</v>
      </c>
      <c r="M237" s="7" t="s">
        <v>25</v>
      </c>
      <c r="N237" s="7" t="s">
        <v>26</v>
      </c>
      <c r="O237" s="7" t="s">
        <v>53</v>
      </c>
      <c r="P237" s="7" t="s">
        <v>130</v>
      </c>
      <c r="Q237" s="4" t="s">
        <v>43</v>
      </c>
      <c r="R237" s="14"/>
      <c r="S237" s="6"/>
      <c r="T237" s="6"/>
      <c r="U237" s="6"/>
      <c r="V237" s="6"/>
      <c r="W237" s="6"/>
      <c r="X237" s="6"/>
    </row>
    <row r="238" spans="2:24" s="45" customFormat="1" ht="50.25" customHeight="1">
      <c r="B238" s="19" t="s">
        <v>608</v>
      </c>
      <c r="C238" s="19" t="s">
        <v>609</v>
      </c>
      <c r="D238" s="20">
        <v>350</v>
      </c>
      <c r="E238" s="20">
        <v>87.5</v>
      </c>
      <c r="F238" s="36">
        <v>44928</v>
      </c>
      <c r="G238" s="22">
        <v>44896</v>
      </c>
      <c r="H238" s="19" t="s">
        <v>12</v>
      </c>
      <c r="I238" s="31">
        <v>1926452</v>
      </c>
      <c r="J238" s="31" t="s">
        <v>50</v>
      </c>
      <c r="K238" s="31" t="s">
        <v>100</v>
      </c>
      <c r="L238" s="31" t="s">
        <v>10</v>
      </c>
      <c r="M238" s="19" t="s">
        <v>607</v>
      </c>
      <c r="N238" s="19" t="s">
        <v>610</v>
      </c>
      <c r="O238" s="19">
        <v>1</v>
      </c>
      <c r="P238" s="31" t="s">
        <v>141</v>
      </c>
      <c r="Q238" s="26">
        <v>4</v>
      </c>
      <c r="R238" s="37"/>
      <c r="S238" s="38"/>
      <c r="T238" s="38"/>
      <c r="U238" s="38"/>
      <c r="V238" s="38"/>
      <c r="W238" s="38"/>
      <c r="X238" s="38"/>
    </row>
    <row r="239" spans="2:24" s="45" customFormat="1" ht="50.25" customHeight="1">
      <c r="B239" s="19" t="s">
        <v>608</v>
      </c>
      <c r="C239" s="19" t="s">
        <v>609</v>
      </c>
      <c r="D239" s="20">
        <v>35</v>
      </c>
      <c r="E239" s="20">
        <v>87.5</v>
      </c>
      <c r="F239" s="36">
        <v>44928</v>
      </c>
      <c r="G239" s="22" t="s">
        <v>713</v>
      </c>
      <c r="H239" s="19" t="s">
        <v>12</v>
      </c>
      <c r="I239" s="31">
        <v>1926452</v>
      </c>
      <c r="J239" s="31" t="s">
        <v>50</v>
      </c>
      <c r="K239" s="31" t="s">
        <v>100</v>
      </c>
      <c r="L239" s="31" t="s">
        <v>10</v>
      </c>
      <c r="M239" s="19" t="s">
        <v>607</v>
      </c>
      <c r="N239" s="19" t="s">
        <v>610</v>
      </c>
      <c r="O239" s="19">
        <v>1</v>
      </c>
      <c r="P239" s="31" t="s">
        <v>141</v>
      </c>
      <c r="Q239" s="26">
        <v>4</v>
      </c>
      <c r="R239" s="37"/>
      <c r="S239" s="38"/>
      <c r="T239" s="38"/>
      <c r="U239" s="38"/>
      <c r="V239" s="38"/>
      <c r="W239" s="38"/>
      <c r="X239" s="38"/>
    </row>
    <row r="240" spans="2:24" s="45" customFormat="1" ht="50.25" customHeight="1">
      <c r="B240" s="19" t="s">
        <v>710</v>
      </c>
      <c r="C240" s="19" t="s">
        <v>709</v>
      </c>
      <c r="D240" s="20">
        <v>1200</v>
      </c>
      <c r="E240" s="20">
        <v>15</v>
      </c>
      <c r="F240" s="36">
        <v>44928</v>
      </c>
      <c r="G240" s="22">
        <v>44896</v>
      </c>
      <c r="H240" s="19" t="s">
        <v>9</v>
      </c>
      <c r="I240" s="31" t="s">
        <v>10</v>
      </c>
      <c r="J240" s="31" t="s">
        <v>10</v>
      </c>
      <c r="K240" s="31" t="s">
        <v>10</v>
      </c>
      <c r="L240" s="31" t="s">
        <v>711</v>
      </c>
      <c r="M240" s="19" t="s">
        <v>708</v>
      </c>
      <c r="N240" s="19" t="s">
        <v>712</v>
      </c>
      <c r="O240" s="19">
        <v>20</v>
      </c>
      <c r="P240" s="31" t="s">
        <v>139</v>
      </c>
      <c r="Q240" s="26">
        <v>80</v>
      </c>
      <c r="R240" s="37"/>
      <c r="S240" s="38"/>
      <c r="T240" s="38"/>
      <c r="U240" s="38"/>
      <c r="V240" s="38"/>
      <c r="W240" s="38"/>
      <c r="X240" s="38"/>
    </row>
    <row r="241" spans="2:24" s="45" customFormat="1" ht="50.25" customHeight="1">
      <c r="B241" s="19" t="s">
        <v>613</v>
      </c>
      <c r="C241" s="19" t="s">
        <v>612</v>
      </c>
      <c r="D241" s="20">
        <v>1050</v>
      </c>
      <c r="E241" s="20">
        <v>87.5</v>
      </c>
      <c r="F241" s="36">
        <v>44928</v>
      </c>
      <c r="G241" s="22">
        <v>44896</v>
      </c>
      <c r="H241" s="19" t="s">
        <v>12</v>
      </c>
      <c r="I241" s="31">
        <v>2820853</v>
      </c>
      <c r="J241" s="31" t="s">
        <v>614</v>
      </c>
      <c r="K241" s="31" t="s">
        <v>10</v>
      </c>
      <c r="L241" s="31" t="s">
        <v>10</v>
      </c>
      <c r="M241" s="19" t="s">
        <v>611</v>
      </c>
      <c r="N241" s="19" t="s">
        <v>610</v>
      </c>
      <c r="O241" s="19">
        <v>3</v>
      </c>
      <c r="P241" s="31" t="s">
        <v>141</v>
      </c>
      <c r="Q241" s="26">
        <v>12</v>
      </c>
      <c r="R241" s="37"/>
      <c r="S241" s="38"/>
      <c r="T241" s="38"/>
      <c r="U241" s="38"/>
      <c r="V241" s="38"/>
      <c r="W241" s="38"/>
      <c r="X241" s="38"/>
    </row>
    <row r="242" spans="2:24" s="45" customFormat="1" ht="50.25" customHeight="1">
      <c r="B242" s="19" t="s">
        <v>613</v>
      </c>
      <c r="C242" s="19" t="s">
        <v>612</v>
      </c>
      <c r="D242" s="20">
        <v>105</v>
      </c>
      <c r="E242" s="20">
        <v>87.5</v>
      </c>
      <c r="F242" s="36">
        <v>44928</v>
      </c>
      <c r="G242" s="22" t="s">
        <v>713</v>
      </c>
      <c r="H242" s="19" t="s">
        <v>12</v>
      </c>
      <c r="I242" s="31">
        <v>2820853</v>
      </c>
      <c r="J242" s="31" t="s">
        <v>614</v>
      </c>
      <c r="K242" s="31" t="s">
        <v>10</v>
      </c>
      <c r="L242" s="31" t="s">
        <v>10</v>
      </c>
      <c r="M242" s="19" t="s">
        <v>611</v>
      </c>
      <c r="N242" s="19" t="s">
        <v>610</v>
      </c>
      <c r="O242" s="19">
        <v>3</v>
      </c>
      <c r="P242" s="31" t="s">
        <v>141</v>
      </c>
      <c r="Q242" s="26">
        <v>12</v>
      </c>
      <c r="R242" s="37"/>
      <c r="S242" s="38"/>
      <c r="T242" s="38"/>
      <c r="U242" s="38"/>
      <c r="V242" s="38"/>
      <c r="W242" s="38"/>
      <c r="X242" s="38"/>
    </row>
    <row r="243" spans="2:24" ht="33" customHeight="1">
      <c r="B243" s="186" t="s">
        <v>624</v>
      </c>
      <c r="C243" s="186"/>
      <c r="D243" s="186"/>
      <c r="E243" s="186"/>
      <c r="F243" s="186"/>
      <c r="G243" s="186"/>
      <c r="H243" s="186"/>
      <c r="I243" s="186"/>
      <c r="J243" s="186"/>
      <c r="K243" s="186"/>
      <c r="L243" s="186"/>
      <c r="M243" s="186"/>
      <c r="N243" s="186"/>
      <c r="O243" s="186"/>
      <c r="P243" s="186"/>
      <c r="Q243" s="186"/>
      <c r="R243" s="17"/>
      <c r="S243" s="5"/>
      <c r="T243" s="5"/>
      <c r="U243" s="5"/>
      <c r="V243" s="5"/>
      <c r="W243" s="5"/>
      <c r="X243" s="5"/>
    </row>
    <row r="244" spans="2:24" ht="50.25" customHeight="1">
      <c r="B244" s="7" t="s">
        <v>0</v>
      </c>
      <c r="C244" s="7" t="s">
        <v>1</v>
      </c>
      <c r="D244" s="8" t="s">
        <v>2</v>
      </c>
      <c r="E244" s="8" t="s">
        <v>45</v>
      </c>
      <c r="F244" s="9" t="s">
        <v>3</v>
      </c>
      <c r="G244" s="7" t="s">
        <v>4</v>
      </c>
      <c r="H244" s="7" t="s">
        <v>5</v>
      </c>
      <c r="I244" s="7" t="s">
        <v>6</v>
      </c>
      <c r="J244" s="7" t="s">
        <v>7</v>
      </c>
      <c r="K244" s="4" t="s">
        <v>99</v>
      </c>
      <c r="L244" s="7" t="s">
        <v>8</v>
      </c>
      <c r="M244" s="7" t="s">
        <v>25</v>
      </c>
      <c r="N244" s="7" t="s">
        <v>26</v>
      </c>
      <c r="O244" s="7" t="s">
        <v>53</v>
      </c>
      <c r="P244" s="7" t="s">
        <v>130</v>
      </c>
      <c r="Q244" s="4" t="s">
        <v>43</v>
      </c>
      <c r="R244" s="14"/>
      <c r="S244" s="6"/>
      <c r="T244" s="6"/>
      <c r="U244" s="6"/>
      <c r="V244" s="6"/>
      <c r="W244" s="6"/>
      <c r="X244" s="6"/>
    </row>
    <row r="245" spans="2:24" s="45" customFormat="1" ht="50.25" customHeight="1">
      <c r="B245" s="19" t="s">
        <v>446</v>
      </c>
      <c r="C245" s="19" t="s">
        <v>445</v>
      </c>
      <c r="D245" s="20">
        <v>1050</v>
      </c>
      <c r="E245" s="20">
        <v>87.5</v>
      </c>
      <c r="F245" s="36">
        <v>44930</v>
      </c>
      <c r="G245" s="22">
        <v>44896</v>
      </c>
      <c r="H245" s="19" t="s">
        <v>12</v>
      </c>
      <c r="I245" s="19">
        <v>2892566</v>
      </c>
      <c r="J245" s="19" t="s">
        <v>50</v>
      </c>
      <c r="K245" s="31" t="s">
        <v>100</v>
      </c>
      <c r="L245" s="31" t="s">
        <v>10</v>
      </c>
      <c r="M245" s="19" t="s">
        <v>621</v>
      </c>
      <c r="N245" s="19" t="s">
        <v>622</v>
      </c>
      <c r="O245" s="19">
        <v>3</v>
      </c>
      <c r="P245" s="31" t="s">
        <v>141</v>
      </c>
      <c r="Q245" s="31">
        <v>12</v>
      </c>
      <c r="R245" s="37"/>
      <c r="S245" s="38"/>
      <c r="T245" s="38"/>
      <c r="U245" s="38"/>
      <c r="V245" s="38"/>
      <c r="W245" s="38"/>
      <c r="X245" s="38"/>
    </row>
    <row r="246" spans="2:24" ht="33" customHeight="1">
      <c r="B246" s="186" t="s">
        <v>687</v>
      </c>
      <c r="C246" s="186"/>
      <c r="D246" s="186"/>
      <c r="E246" s="186"/>
      <c r="F246" s="186"/>
      <c r="G246" s="186"/>
      <c r="H246" s="186"/>
      <c r="I246" s="186"/>
      <c r="J246" s="186"/>
      <c r="K246" s="186"/>
      <c r="L246" s="186"/>
      <c r="M246" s="186"/>
      <c r="N246" s="186"/>
      <c r="O246" s="186"/>
      <c r="P246" s="186"/>
      <c r="Q246" s="186"/>
      <c r="R246" s="17"/>
      <c r="S246" s="5"/>
      <c r="T246" s="5"/>
      <c r="U246" s="5"/>
      <c r="V246" s="5"/>
      <c r="W246" s="5"/>
      <c r="X246" s="5"/>
    </row>
    <row r="247" spans="2:24" ht="50.25" customHeight="1">
      <c r="B247" s="7" t="s">
        <v>0</v>
      </c>
      <c r="C247" s="7" t="s">
        <v>1</v>
      </c>
      <c r="D247" s="8" t="s">
        <v>2</v>
      </c>
      <c r="E247" s="8" t="s">
        <v>45</v>
      </c>
      <c r="F247" s="9" t="s">
        <v>3</v>
      </c>
      <c r="G247" s="7" t="s">
        <v>4</v>
      </c>
      <c r="H247" s="7" t="s">
        <v>5</v>
      </c>
      <c r="I247" s="7" t="s">
        <v>6</v>
      </c>
      <c r="J247" s="7" t="s">
        <v>7</v>
      </c>
      <c r="K247" s="4" t="s">
        <v>99</v>
      </c>
      <c r="L247" s="7" t="s">
        <v>8</v>
      </c>
      <c r="M247" s="7" t="s">
        <v>25</v>
      </c>
      <c r="N247" s="7" t="s">
        <v>26</v>
      </c>
      <c r="O247" s="7" t="s">
        <v>53</v>
      </c>
      <c r="P247" s="7" t="s">
        <v>130</v>
      </c>
      <c r="Q247" s="4" t="s">
        <v>43</v>
      </c>
      <c r="R247" s="14"/>
      <c r="S247" s="6"/>
      <c r="T247" s="6"/>
      <c r="U247" s="6"/>
      <c r="V247" s="6"/>
      <c r="W247" s="6"/>
      <c r="X247" s="6"/>
    </row>
    <row r="248" spans="2:24" s="45" customFormat="1" ht="50.25" customHeight="1">
      <c r="B248" s="19" t="s">
        <v>664</v>
      </c>
      <c r="C248" s="19" t="s">
        <v>663</v>
      </c>
      <c r="D248" s="20">
        <v>500</v>
      </c>
      <c r="E248" s="20">
        <v>6.25</v>
      </c>
      <c r="F248" s="36">
        <v>44928</v>
      </c>
      <c r="G248" s="22">
        <v>44896</v>
      </c>
      <c r="H248" s="19" t="s">
        <v>9</v>
      </c>
      <c r="I248" s="31" t="s">
        <v>10</v>
      </c>
      <c r="J248" s="31" t="s">
        <v>10</v>
      </c>
      <c r="K248" s="31" t="s">
        <v>10</v>
      </c>
      <c r="L248" s="19" t="s">
        <v>669</v>
      </c>
      <c r="M248" s="19" t="s">
        <v>662</v>
      </c>
      <c r="N248" s="19" t="s">
        <v>665</v>
      </c>
      <c r="O248" s="19">
        <v>20</v>
      </c>
      <c r="P248" s="19" t="s">
        <v>143</v>
      </c>
      <c r="Q248" s="26">
        <v>40</v>
      </c>
      <c r="R248" s="37"/>
      <c r="S248" s="38"/>
      <c r="T248" s="38"/>
      <c r="U248" s="38"/>
      <c r="V248" s="38"/>
      <c r="W248" s="38"/>
      <c r="X248" s="38"/>
    </row>
    <row r="249" spans="2:24" s="45" customFormat="1" ht="50.25" customHeight="1">
      <c r="B249" s="19" t="s">
        <v>668</v>
      </c>
      <c r="C249" s="19" t="s">
        <v>667</v>
      </c>
      <c r="D249" s="20">
        <v>500</v>
      </c>
      <c r="E249" s="20">
        <v>6.25</v>
      </c>
      <c r="F249" s="36">
        <v>44928</v>
      </c>
      <c r="G249" s="22">
        <v>44896</v>
      </c>
      <c r="H249" s="19" t="s">
        <v>9</v>
      </c>
      <c r="I249" s="31" t="s">
        <v>10</v>
      </c>
      <c r="J249" s="31" t="s">
        <v>10</v>
      </c>
      <c r="K249" s="31" t="s">
        <v>10</v>
      </c>
      <c r="L249" s="19" t="s">
        <v>670</v>
      </c>
      <c r="M249" s="19" t="s">
        <v>666</v>
      </c>
      <c r="N249" s="19" t="s">
        <v>665</v>
      </c>
      <c r="O249" s="19">
        <v>20</v>
      </c>
      <c r="P249" s="19" t="s">
        <v>143</v>
      </c>
      <c r="Q249" s="26">
        <v>40</v>
      </c>
      <c r="R249" s="37"/>
      <c r="S249" s="38"/>
      <c r="T249" s="38"/>
      <c r="U249" s="38"/>
      <c r="V249" s="38"/>
      <c r="W249" s="38"/>
      <c r="X249" s="38"/>
    </row>
    <row r="250" spans="2:24" s="45" customFormat="1" ht="50.25" customHeight="1">
      <c r="B250" s="19" t="s">
        <v>651</v>
      </c>
      <c r="C250" s="19" t="s">
        <v>650</v>
      </c>
      <c r="D250" s="20">
        <v>900</v>
      </c>
      <c r="E250" s="20">
        <v>11.25</v>
      </c>
      <c r="F250" s="36">
        <v>44928</v>
      </c>
      <c r="G250" s="22">
        <v>44896</v>
      </c>
      <c r="H250" s="19" t="s">
        <v>71</v>
      </c>
      <c r="I250" s="31" t="s">
        <v>10</v>
      </c>
      <c r="J250" s="31" t="s">
        <v>10</v>
      </c>
      <c r="K250" s="31" t="s">
        <v>10</v>
      </c>
      <c r="L250" s="31" t="s">
        <v>10</v>
      </c>
      <c r="M250" s="19" t="s">
        <v>649</v>
      </c>
      <c r="N250" s="19" t="s">
        <v>652</v>
      </c>
      <c r="O250" s="19">
        <v>20</v>
      </c>
      <c r="P250" s="31" t="s">
        <v>139</v>
      </c>
      <c r="Q250" s="26">
        <v>40</v>
      </c>
      <c r="R250" s="37"/>
      <c r="S250" s="38"/>
      <c r="T250" s="38"/>
      <c r="U250" s="38"/>
      <c r="V250" s="38"/>
      <c r="W250" s="38"/>
      <c r="X250" s="38"/>
    </row>
    <row r="251" spans="2:24" s="45" customFormat="1" ht="50.25" customHeight="1">
      <c r="B251" s="19" t="s">
        <v>651</v>
      </c>
      <c r="C251" s="19" t="s">
        <v>650</v>
      </c>
      <c r="D251" s="20">
        <v>720</v>
      </c>
      <c r="E251" s="20">
        <v>11.25</v>
      </c>
      <c r="F251" s="36">
        <v>44928</v>
      </c>
      <c r="G251" s="22" t="s">
        <v>718</v>
      </c>
      <c r="H251" s="19" t="s">
        <v>71</v>
      </c>
      <c r="I251" s="31" t="s">
        <v>10</v>
      </c>
      <c r="J251" s="31" t="s">
        <v>10</v>
      </c>
      <c r="K251" s="31" t="s">
        <v>10</v>
      </c>
      <c r="L251" s="31" t="s">
        <v>10</v>
      </c>
      <c r="M251" s="19" t="s">
        <v>649</v>
      </c>
      <c r="N251" s="19" t="s">
        <v>652</v>
      </c>
      <c r="O251" s="19">
        <v>20</v>
      </c>
      <c r="P251" s="31" t="s">
        <v>139</v>
      </c>
      <c r="Q251" s="26">
        <v>40</v>
      </c>
      <c r="R251" s="37"/>
      <c r="S251" s="38"/>
      <c r="T251" s="38"/>
      <c r="U251" s="38"/>
      <c r="V251" s="38"/>
      <c r="W251" s="38"/>
      <c r="X251" s="38"/>
    </row>
    <row r="252" spans="2:24" ht="24.75" customHeight="1">
      <c r="B252" s="186" t="s">
        <v>688</v>
      </c>
      <c r="C252" s="186"/>
      <c r="D252" s="186"/>
      <c r="E252" s="186"/>
      <c r="F252" s="186"/>
      <c r="G252" s="186"/>
      <c r="H252" s="186"/>
      <c r="I252" s="186"/>
      <c r="J252" s="186"/>
      <c r="K252" s="186"/>
      <c r="L252" s="186"/>
      <c r="M252" s="186"/>
      <c r="N252" s="186"/>
      <c r="O252" s="186"/>
      <c r="P252" s="186"/>
      <c r="Q252" s="186"/>
      <c r="R252" s="17"/>
      <c r="S252" s="5"/>
      <c r="T252" s="5"/>
      <c r="U252" s="5"/>
      <c r="V252" s="5"/>
      <c r="W252" s="5"/>
      <c r="X252" s="5"/>
    </row>
    <row r="253" spans="2:24" ht="50.25" customHeight="1">
      <c r="B253" s="7" t="s">
        <v>0</v>
      </c>
      <c r="C253" s="7" t="s">
        <v>1</v>
      </c>
      <c r="D253" s="8" t="s">
        <v>2</v>
      </c>
      <c r="E253" s="8" t="s">
        <v>45</v>
      </c>
      <c r="F253" s="9" t="s">
        <v>3</v>
      </c>
      <c r="G253" s="7" t="s">
        <v>4</v>
      </c>
      <c r="H253" s="7" t="s">
        <v>5</v>
      </c>
      <c r="I253" s="7" t="s">
        <v>6</v>
      </c>
      <c r="J253" s="7" t="s">
        <v>7</v>
      </c>
      <c r="K253" s="4" t="s">
        <v>99</v>
      </c>
      <c r="L253" s="7" t="s">
        <v>8</v>
      </c>
      <c r="M253" s="7" t="s">
        <v>25</v>
      </c>
      <c r="N253" s="7" t="s">
        <v>26</v>
      </c>
      <c r="O253" s="7" t="s">
        <v>53</v>
      </c>
      <c r="P253" s="7" t="s">
        <v>130</v>
      </c>
      <c r="Q253" s="4" t="s">
        <v>43</v>
      </c>
      <c r="R253" s="14"/>
      <c r="S253" s="6"/>
      <c r="T253" s="6"/>
      <c r="U253" s="6"/>
      <c r="V253" s="6"/>
      <c r="W253" s="6"/>
      <c r="X253" s="6"/>
    </row>
    <row r="254" spans="2:24" s="45" customFormat="1" ht="50.25" customHeight="1">
      <c r="B254" s="19" t="s">
        <v>673</v>
      </c>
      <c r="C254" s="19" t="s">
        <v>672</v>
      </c>
      <c r="D254" s="20">
        <v>1000</v>
      </c>
      <c r="E254" s="20">
        <v>25</v>
      </c>
      <c r="F254" s="36">
        <v>44928</v>
      </c>
      <c r="G254" s="22">
        <v>44896</v>
      </c>
      <c r="H254" s="19" t="s">
        <v>12</v>
      </c>
      <c r="I254" s="19">
        <v>1422670</v>
      </c>
      <c r="J254" s="19" t="s">
        <v>50</v>
      </c>
      <c r="K254" s="31" t="s">
        <v>100</v>
      </c>
      <c r="L254" s="31" t="s">
        <v>10</v>
      </c>
      <c r="M254" s="19" t="s">
        <v>671</v>
      </c>
      <c r="N254" s="19" t="s">
        <v>674</v>
      </c>
      <c r="O254" s="19">
        <v>10</v>
      </c>
      <c r="P254" s="31" t="s">
        <v>141</v>
      </c>
      <c r="Q254" s="31">
        <v>40</v>
      </c>
      <c r="R254" s="37"/>
      <c r="S254" s="38"/>
      <c r="T254" s="38"/>
      <c r="U254" s="38"/>
      <c r="V254" s="38"/>
      <c r="W254" s="38"/>
      <c r="X254" s="38"/>
    </row>
    <row r="255" spans="2:24" ht="24.75" customHeight="1">
      <c r="B255" s="186" t="s">
        <v>694</v>
      </c>
      <c r="C255" s="186"/>
      <c r="D255" s="186"/>
      <c r="E255" s="186"/>
      <c r="F255" s="186"/>
      <c r="G255" s="186"/>
      <c r="H255" s="186"/>
      <c r="I255" s="186"/>
      <c r="J255" s="186"/>
      <c r="K255" s="186"/>
      <c r="L255" s="186"/>
      <c r="M255" s="186"/>
      <c r="N255" s="186"/>
      <c r="O255" s="186"/>
      <c r="P255" s="186"/>
      <c r="Q255" s="186"/>
      <c r="R255" s="17"/>
      <c r="S255" s="5"/>
      <c r="T255" s="5"/>
      <c r="U255" s="5"/>
      <c r="V255" s="5"/>
      <c r="W255" s="5"/>
      <c r="X255" s="5"/>
    </row>
    <row r="256" spans="2:24" ht="50.25" customHeight="1">
      <c r="B256" s="7" t="s">
        <v>0</v>
      </c>
      <c r="C256" s="7" t="s">
        <v>1</v>
      </c>
      <c r="D256" s="8" t="s">
        <v>2</v>
      </c>
      <c r="E256" s="8" t="s">
        <v>45</v>
      </c>
      <c r="F256" s="9" t="s">
        <v>3</v>
      </c>
      <c r="G256" s="7" t="s">
        <v>4</v>
      </c>
      <c r="H256" s="7" t="s">
        <v>5</v>
      </c>
      <c r="I256" s="7" t="s">
        <v>6</v>
      </c>
      <c r="J256" s="7" t="s">
        <v>7</v>
      </c>
      <c r="K256" s="4" t="s">
        <v>99</v>
      </c>
      <c r="L256" s="7" t="s">
        <v>8</v>
      </c>
      <c r="M256" s="7" t="s">
        <v>25</v>
      </c>
      <c r="N256" s="7" t="s">
        <v>26</v>
      </c>
      <c r="O256" s="7" t="s">
        <v>53</v>
      </c>
      <c r="P256" s="7" t="s">
        <v>130</v>
      </c>
      <c r="Q256" s="4" t="s">
        <v>43</v>
      </c>
      <c r="R256" s="14"/>
      <c r="S256" s="6"/>
      <c r="T256" s="6"/>
      <c r="U256" s="6"/>
      <c r="V256" s="6"/>
      <c r="W256" s="6"/>
      <c r="X256" s="6"/>
    </row>
    <row r="257" spans="2:24" s="45" customFormat="1" ht="50.25" customHeight="1">
      <c r="B257" s="19" t="s">
        <v>690</v>
      </c>
      <c r="C257" s="19" t="s">
        <v>691</v>
      </c>
      <c r="D257" s="20">
        <v>2050</v>
      </c>
      <c r="E257" s="20">
        <v>51.25</v>
      </c>
      <c r="F257" s="36">
        <v>44928</v>
      </c>
      <c r="G257" s="22">
        <v>44896</v>
      </c>
      <c r="H257" s="19" t="s">
        <v>693</v>
      </c>
      <c r="I257" s="31" t="s">
        <v>10</v>
      </c>
      <c r="J257" s="31" t="s">
        <v>10</v>
      </c>
      <c r="K257" s="31" t="s">
        <v>10</v>
      </c>
      <c r="L257" s="31" t="s">
        <v>10</v>
      </c>
      <c r="M257" s="19" t="s">
        <v>689</v>
      </c>
      <c r="N257" s="19" t="s">
        <v>692</v>
      </c>
      <c r="O257" s="19">
        <v>10</v>
      </c>
      <c r="P257" s="19" t="s">
        <v>459</v>
      </c>
      <c r="Q257" s="31">
        <v>40</v>
      </c>
      <c r="R257" s="37"/>
      <c r="S257" s="38"/>
      <c r="T257" s="38"/>
      <c r="U257" s="38"/>
      <c r="V257" s="38"/>
      <c r="W257" s="38"/>
      <c r="X257" s="38"/>
    </row>
    <row r="258" spans="2:24" s="45" customFormat="1" ht="50.25" customHeight="1">
      <c r="B258" s="19" t="s">
        <v>696</v>
      </c>
      <c r="C258" s="19" t="s">
        <v>697</v>
      </c>
      <c r="D258" s="20">
        <v>2050</v>
      </c>
      <c r="E258" s="20">
        <v>51.25</v>
      </c>
      <c r="F258" s="36">
        <v>44928</v>
      </c>
      <c r="G258" s="22">
        <v>44896</v>
      </c>
      <c r="H258" s="19" t="s">
        <v>12</v>
      </c>
      <c r="I258" s="31">
        <v>1359003</v>
      </c>
      <c r="J258" s="31" t="s">
        <v>566</v>
      </c>
      <c r="K258" s="31" t="s">
        <v>100</v>
      </c>
      <c r="L258" s="31" t="s">
        <v>10</v>
      </c>
      <c r="M258" s="19" t="s">
        <v>695</v>
      </c>
      <c r="N258" s="19" t="s">
        <v>692</v>
      </c>
      <c r="O258" s="19">
        <v>10</v>
      </c>
      <c r="P258" s="31" t="s">
        <v>141</v>
      </c>
      <c r="Q258" s="31">
        <v>40</v>
      </c>
      <c r="R258" s="37"/>
      <c r="S258" s="38"/>
      <c r="T258" s="38"/>
      <c r="U258" s="38"/>
      <c r="V258" s="38"/>
      <c r="W258" s="38"/>
      <c r="X258" s="38"/>
    </row>
    <row r="259" spans="2:24" ht="24.75" customHeight="1">
      <c r="B259" s="186" t="s">
        <v>722</v>
      </c>
      <c r="C259" s="186"/>
      <c r="D259" s="186"/>
      <c r="E259" s="186"/>
      <c r="F259" s="186"/>
      <c r="G259" s="186"/>
      <c r="H259" s="186"/>
      <c r="I259" s="186"/>
      <c r="J259" s="186"/>
      <c r="K259" s="186"/>
      <c r="L259" s="186"/>
      <c r="M259" s="186"/>
      <c r="N259" s="186"/>
      <c r="O259" s="186"/>
      <c r="P259" s="186"/>
      <c r="Q259" s="186"/>
      <c r="R259" s="17"/>
      <c r="S259" s="5"/>
      <c r="T259" s="5"/>
      <c r="U259" s="5"/>
      <c r="V259" s="5"/>
      <c r="W259" s="5"/>
      <c r="X259" s="5"/>
    </row>
    <row r="260" spans="2:24" ht="50.25" customHeight="1">
      <c r="B260" s="7" t="s">
        <v>0</v>
      </c>
      <c r="C260" s="7" t="s">
        <v>1</v>
      </c>
      <c r="D260" s="8" t="s">
        <v>2</v>
      </c>
      <c r="E260" s="8" t="s">
        <v>45</v>
      </c>
      <c r="F260" s="9" t="s">
        <v>3</v>
      </c>
      <c r="G260" s="7" t="s">
        <v>4</v>
      </c>
      <c r="H260" s="7" t="s">
        <v>5</v>
      </c>
      <c r="I260" s="7" t="s">
        <v>6</v>
      </c>
      <c r="J260" s="7" t="s">
        <v>7</v>
      </c>
      <c r="K260" s="4" t="s">
        <v>99</v>
      </c>
      <c r="L260" s="7" t="s">
        <v>8</v>
      </c>
      <c r="M260" s="7" t="s">
        <v>25</v>
      </c>
      <c r="N260" s="7" t="s">
        <v>26</v>
      </c>
      <c r="O260" s="7" t="s">
        <v>53</v>
      </c>
      <c r="P260" s="7" t="s">
        <v>130</v>
      </c>
      <c r="Q260" s="4" t="s">
        <v>43</v>
      </c>
      <c r="R260" s="14"/>
      <c r="S260" s="6"/>
      <c r="T260" s="6"/>
      <c r="U260" s="6"/>
      <c r="V260" s="6"/>
      <c r="W260" s="6"/>
      <c r="X260" s="6"/>
    </row>
    <row r="261" spans="2:24" s="45" customFormat="1" ht="50.25" customHeight="1">
      <c r="B261" s="19" t="s">
        <v>471</v>
      </c>
      <c r="C261" s="19" t="s">
        <v>472</v>
      </c>
      <c r="D261" s="20">
        <v>350</v>
      </c>
      <c r="E261" s="20">
        <v>87.5</v>
      </c>
      <c r="F261" s="36">
        <v>44930</v>
      </c>
      <c r="G261" s="22">
        <v>44896</v>
      </c>
      <c r="H261" s="19" t="s">
        <v>12</v>
      </c>
      <c r="I261" s="19">
        <v>1287296</v>
      </c>
      <c r="J261" s="23" t="s">
        <v>473</v>
      </c>
      <c r="K261" s="31" t="s">
        <v>10</v>
      </c>
      <c r="L261" s="31" t="s">
        <v>10</v>
      </c>
      <c r="M261" s="19" t="s">
        <v>726</v>
      </c>
      <c r="N261" s="19" t="s">
        <v>725</v>
      </c>
      <c r="O261" s="19">
        <v>1</v>
      </c>
      <c r="P261" s="31" t="s">
        <v>141</v>
      </c>
      <c r="Q261" s="31">
        <v>4</v>
      </c>
      <c r="R261" s="37"/>
      <c r="S261" s="38"/>
      <c r="T261" s="38"/>
      <c r="U261" s="38"/>
      <c r="V261" s="38"/>
      <c r="W261" s="38"/>
      <c r="X261" s="38"/>
    </row>
    <row r="262" spans="2:24" s="45" customFormat="1" ht="50.25" customHeight="1">
      <c r="B262" s="19" t="s">
        <v>190</v>
      </c>
      <c r="C262" s="19" t="s">
        <v>724</v>
      </c>
      <c r="D262" s="20">
        <v>1050</v>
      </c>
      <c r="E262" s="20">
        <v>87.5</v>
      </c>
      <c r="F262" s="36">
        <v>44930</v>
      </c>
      <c r="G262" s="22">
        <v>44896</v>
      </c>
      <c r="H262" s="19" t="s">
        <v>12</v>
      </c>
      <c r="I262" s="19">
        <v>2876319</v>
      </c>
      <c r="J262" s="19" t="s">
        <v>50</v>
      </c>
      <c r="K262" s="31" t="s">
        <v>100</v>
      </c>
      <c r="L262" s="31" t="s">
        <v>10</v>
      </c>
      <c r="M262" s="19" t="s">
        <v>723</v>
      </c>
      <c r="N262" s="19" t="s">
        <v>725</v>
      </c>
      <c r="O262" s="19">
        <v>3</v>
      </c>
      <c r="P262" s="31" t="s">
        <v>141</v>
      </c>
      <c r="Q262" s="31">
        <v>12</v>
      </c>
      <c r="R262" s="37"/>
      <c r="S262" s="38"/>
      <c r="T262" s="38"/>
      <c r="U262" s="38"/>
      <c r="V262" s="38"/>
      <c r="W262" s="38"/>
      <c r="X262" s="38"/>
    </row>
    <row r="263" spans="2:24" s="45" customFormat="1" ht="50.25" customHeight="1">
      <c r="B263" s="49"/>
      <c r="C263" s="49"/>
      <c r="D263" s="50"/>
      <c r="E263" s="50"/>
      <c r="F263" s="51"/>
      <c r="G263" s="49"/>
      <c r="H263" s="49"/>
      <c r="I263" s="49"/>
      <c r="J263" s="49"/>
      <c r="K263" s="52"/>
      <c r="L263" s="49"/>
      <c r="M263" s="49"/>
      <c r="N263" s="49"/>
      <c r="O263" s="49"/>
      <c r="P263" s="49"/>
      <c r="Q263" s="52"/>
      <c r="R263" s="37"/>
      <c r="S263" s="38"/>
      <c r="T263" s="38"/>
      <c r="U263" s="38"/>
      <c r="V263" s="38"/>
      <c r="W263" s="38"/>
      <c r="X263" s="38"/>
    </row>
    <row r="264" spans="2:24" s="45" customFormat="1" ht="50.25" customHeight="1">
      <c r="B264" s="49"/>
      <c r="C264" s="49"/>
      <c r="D264" s="50"/>
      <c r="E264" s="50"/>
      <c r="F264" s="51"/>
      <c r="G264" s="49"/>
      <c r="H264" s="49"/>
      <c r="I264" s="49"/>
      <c r="J264" s="49"/>
      <c r="K264" s="52"/>
      <c r="L264" s="49"/>
      <c r="M264" s="49"/>
      <c r="N264" s="49"/>
      <c r="O264" s="49"/>
      <c r="P264" s="49"/>
      <c r="Q264" s="52"/>
      <c r="R264" s="37"/>
      <c r="S264" s="38"/>
      <c r="T264" s="38"/>
      <c r="U264" s="38"/>
      <c r="V264" s="38"/>
      <c r="W264" s="38"/>
      <c r="X264" s="38"/>
    </row>
    <row r="265" spans="2:24" ht="50.25" customHeight="1">
      <c r="B265" s="2"/>
      <c r="C265" s="2"/>
      <c r="D265" s="3"/>
      <c r="E265" s="3"/>
      <c r="F265" s="10"/>
      <c r="G265" s="29"/>
      <c r="H265" s="1"/>
      <c r="I265" s="2"/>
      <c r="J265" s="2"/>
      <c r="K265" s="2"/>
      <c r="L265" s="2"/>
      <c r="M265" s="2"/>
      <c r="N265" s="2"/>
      <c r="O265" s="1"/>
      <c r="P265" s="1"/>
      <c r="Q265" s="46"/>
      <c r="R265" s="14"/>
      <c r="S265" s="6"/>
      <c r="T265" s="6"/>
      <c r="U265" s="6"/>
      <c r="V265" s="6"/>
      <c r="W265" s="6"/>
      <c r="X265" s="6"/>
    </row>
    <row r="266" spans="2:24" ht="50.25" customHeight="1">
      <c r="B266" s="2"/>
      <c r="C266" s="2"/>
      <c r="D266" s="3"/>
      <c r="E266" s="3"/>
      <c r="F266" s="10"/>
      <c r="G266" s="29"/>
      <c r="H266" s="1"/>
      <c r="I266" s="2"/>
      <c r="J266" s="2"/>
      <c r="K266" s="2"/>
      <c r="L266" s="2"/>
      <c r="M266" s="2"/>
      <c r="N266" s="2"/>
      <c r="O266" s="1"/>
      <c r="P266" s="1"/>
      <c r="Q266" s="46"/>
      <c r="R266" s="14"/>
      <c r="S266" s="6"/>
      <c r="T266" s="6"/>
      <c r="U266" s="6"/>
      <c r="V266" s="6"/>
      <c r="W266" s="6"/>
      <c r="X266" s="6"/>
    </row>
  </sheetData>
  <sheetProtection/>
  <mergeCells count="37">
    <mergeCell ref="B259:Q259"/>
    <mergeCell ref="B1:Q1"/>
    <mergeCell ref="B2:Q2"/>
    <mergeCell ref="B53:Q53"/>
    <mergeCell ref="B58:Q58"/>
    <mergeCell ref="B62:Q62"/>
    <mergeCell ref="B68:Q68"/>
    <mergeCell ref="B74:Q74"/>
    <mergeCell ref="B84:Q84"/>
    <mergeCell ref="B89:Q89"/>
    <mergeCell ref="B97:Q97"/>
    <mergeCell ref="B105:Q105"/>
    <mergeCell ref="B108:Q108"/>
    <mergeCell ref="B115:Q115"/>
    <mergeCell ref="B118:Q118"/>
    <mergeCell ref="B123:Q123"/>
    <mergeCell ref="B126:Q126"/>
    <mergeCell ref="B129:Q129"/>
    <mergeCell ref="B132:Q132"/>
    <mergeCell ref="B141:Q141"/>
    <mergeCell ref="B146:Q146"/>
    <mergeCell ref="B149:Q149"/>
    <mergeCell ref="B163:Q163"/>
    <mergeCell ref="B167:Q167"/>
    <mergeCell ref="B173:Q173"/>
    <mergeCell ref="B179:Q179"/>
    <mergeCell ref="B182:Q182"/>
    <mergeCell ref="B188:Q188"/>
    <mergeCell ref="B246:Q246"/>
    <mergeCell ref="B252:Q252"/>
    <mergeCell ref="B255:Q255"/>
    <mergeCell ref="B191:Q191"/>
    <mergeCell ref="B214:Q214"/>
    <mergeCell ref="B217:Q217"/>
    <mergeCell ref="B223:Q223"/>
    <mergeCell ref="B236:Q236"/>
    <mergeCell ref="B243:Q243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51" r:id="rId2"/>
  <rowBreaks count="14" manualBreakCount="14">
    <brk id="20" max="16" man="1"/>
    <brk id="39" max="16" man="1"/>
    <brk id="57" max="16" man="1"/>
    <brk id="78" max="16" man="1"/>
    <brk id="96" max="16" man="1"/>
    <brk id="117" max="16" man="1"/>
    <brk id="138" max="16" man="1"/>
    <brk id="158" max="16" man="1"/>
    <brk id="178" max="16" man="1"/>
    <brk id="199" max="16" man="1"/>
    <brk id="219" max="16" man="1"/>
    <brk id="239" max="16" man="1"/>
    <brk id="258" max="16" man="1"/>
    <brk id="265" max="16" man="1"/>
  </rowBreaks>
  <colBreaks count="1" manualBreakCount="1">
    <brk id="17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2"/>
  <sheetViews>
    <sheetView zoomScale="75" zoomScaleNormal="75" zoomScaleSheetLayoutView="80" workbookViewId="0" topLeftCell="A1">
      <selection activeCell="G5" sqref="G5"/>
    </sheetView>
  </sheetViews>
  <sheetFormatPr defaultColWidth="15.140625" defaultRowHeight="50.25" customHeight="1"/>
  <cols>
    <col min="1" max="1" width="5.140625" style="0" customWidth="1"/>
    <col min="2" max="2" width="17.28125" style="0" customWidth="1"/>
    <col min="3" max="3" width="36.28125" style="28" customWidth="1"/>
    <col min="4" max="4" width="11.57421875" style="0" customWidth="1"/>
    <col min="5" max="5" width="10.140625" style="0" customWidth="1"/>
    <col min="6" max="6" width="13.140625" style="0" customWidth="1"/>
    <col min="7" max="7" width="16.140625" style="30" customWidth="1"/>
    <col min="8" max="9" width="15.140625" style="0" customWidth="1"/>
    <col min="10" max="10" width="14.140625" style="0" customWidth="1"/>
    <col min="11" max="11" width="15.140625" style="0" customWidth="1"/>
    <col min="12" max="12" width="28.00390625" style="0" customWidth="1"/>
    <col min="13" max="13" width="14.28125" style="0" customWidth="1"/>
    <col min="14" max="16" width="15.140625" style="0" customWidth="1"/>
    <col min="17" max="17" width="16.57421875" style="47" customWidth="1"/>
  </cols>
  <sheetData>
    <row r="1" spans="2:19" s="89" customFormat="1" ht="126" customHeight="1">
      <c r="B1" s="193" t="s">
        <v>1350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87"/>
      <c r="S1" s="88"/>
    </row>
    <row r="2" spans="2:24" s="89" customFormat="1" ht="34.5" customHeight="1">
      <c r="B2" s="194" t="s">
        <v>49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93"/>
      <c r="S2" s="94"/>
      <c r="T2" s="94"/>
      <c r="U2" s="94"/>
      <c r="V2" s="94"/>
      <c r="W2" s="94"/>
      <c r="X2" s="94"/>
    </row>
    <row r="3" spans="2:24" s="89" customFormat="1" ht="96" customHeight="1">
      <c r="B3" s="95" t="s">
        <v>0</v>
      </c>
      <c r="C3" s="95" t="s">
        <v>1</v>
      </c>
      <c r="D3" s="96" t="s">
        <v>2</v>
      </c>
      <c r="E3" s="96" t="s">
        <v>45</v>
      </c>
      <c r="F3" s="97" t="s">
        <v>3</v>
      </c>
      <c r="G3" s="95" t="s">
        <v>4</v>
      </c>
      <c r="H3" s="95" t="s">
        <v>5</v>
      </c>
      <c r="I3" s="95" t="s">
        <v>6</v>
      </c>
      <c r="J3" s="95" t="s">
        <v>7</v>
      </c>
      <c r="K3" s="95" t="s">
        <v>99</v>
      </c>
      <c r="L3" s="95" t="s">
        <v>8</v>
      </c>
      <c r="M3" s="95" t="s">
        <v>25</v>
      </c>
      <c r="N3" s="95" t="s">
        <v>26</v>
      </c>
      <c r="O3" s="95" t="s">
        <v>1213</v>
      </c>
      <c r="P3" s="95" t="s">
        <v>130</v>
      </c>
      <c r="Q3" s="98" t="s">
        <v>43</v>
      </c>
      <c r="R3" s="93"/>
      <c r="S3" s="94"/>
      <c r="T3" s="94"/>
      <c r="U3" s="94"/>
      <c r="V3" s="94"/>
      <c r="W3" s="94"/>
      <c r="X3" s="94"/>
    </row>
    <row r="4" spans="2:24" s="91" customFormat="1" ht="81.75" customHeight="1">
      <c r="B4" s="99" t="s">
        <v>109</v>
      </c>
      <c r="C4" s="99" t="s">
        <v>108</v>
      </c>
      <c r="D4" s="150">
        <v>6150</v>
      </c>
      <c r="E4" s="101">
        <f>D4/Q4</f>
        <v>38.4375</v>
      </c>
      <c r="F4" s="90">
        <v>45204</v>
      </c>
      <c r="G4" s="102">
        <v>45170</v>
      </c>
      <c r="H4" s="103" t="s">
        <v>9</v>
      </c>
      <c r="I4" s="103" t="s">
        <v>10</v>
      </c>
      <c r="J4" s="103" t="s">
        <v>10</v>
      </c>
      <c r="K4" s="103" t="s">
        <v>10</v>
      </c>
      <c r="L4" s="104" t="s">
        <v>60</v>
      </c>
      <c r="M4" s="104" t="s">
        <v>110</v>
      </c>
      <c r="N4" s="104" t="s">
        <v>727</v>
      </c>
      <c r="O4" s="99">
        <v>40</v>
      </c>
      <c r="P4" s="104" t="s">
        <v>141</v>
      </c>
      <c r="Q4" s="105">
        <v>160</v>
      </c>
      <c r="R4" s="106"/>
      <c r="S4" s="107"/>
      <c r="T4" s="107"/>
      <c r="U4" s="107"/>
      <c r="V4" s="107"/>
      <c r="W4" s="107"/>
      <c r="X4" s="107"/>
    </row>
    <row r="5" spans="2:24" s="91" customFormat="1" ht="81.75" customHeight="1">
      <c r="B5" s="99" t="s">
        <v>807</v>
      </c>
      <c r="C5" s="99" t="s">
        <v>808</v>
      </c>
      <c r="D5" s="100">
        <v>1575</v>
      </c>
      <c r="E5" s="101">
        <v>10.94</v>
      </c>
      <c r="F5" s="90">
        <v>45204</v>
      </c>
      <c r="G5" s="102">
        <v>45170</v>
      </c>
      <c r="H5" s="103" t="s">
        <v>9</v>
      </c>
      <c r="I5" s="103" t="s">
        <v>10</v>
      </c>
      <c r="J5" s="103" t="s">
        <v>10</v>
      </c>
      <c r="K5" s="103" t="s">
        <v>10</v>
      </c>
      <c r="L5" s="104" t="s">
        <v>484</v>
      </c>
      <c r="M5" s="104" t="s">
        <v>806</v>
      </c>
      <c r="N5" s="104" t="s">
        <v>1063</v>
      </c>
      <c r="O5" s="99">
        <v>36</v>
      </c>
      <c r="P5" s="104" t="s">
        <v>139</v>
      </c>
      <c r="Q5" s="105">
        <v>144</v>
      </c>
      <c r="R5" s="106"/>
      <c r="S5" s="107"/>
      <c r="T5" s="107"/>
      <c r="U5" s="107"/>
      <c r="V5" s="107"/>
      <c r="W5" s="107"/>
      <c r="X5" s="107"/>
    </row>
    <row r="6" spans="2:24" s="91" customFormat="1" ht="81.75" customHeight="1">
      <c r="B6" s="99" t="s">
        <v>237</v>
      </c>
      <c r="C6" s="99" t="s">
        <v>238</v>
      </c>
      <c r="D6" s="100">
        <v>1750</v>
      </c>
      <c r="E6" s="101">
        <f>1750/Q6</f>
        <v>10.9375</v>
      </c>
      <c r="F6" s="90">
        <v>45204</v>
      </c>
      <c r="G6" s="102">
        <v>45170</v>
      </c>
      <c r="H6" s="103" t="s">
        <v>9</v>
      </c>
      <c r="I6" s="103" t="s">
        <v>10</v>
      </c>
      <c r="J6" s="103" t="s">
        <v>10</v>
      </c>
      <c r="K6" s="103" t="s">
        <v>10</v>
      </c>
      <c r="L6" s="104" t="s">
        <v>250</v>
      </c>
      <c r="M6" s="104" t="s">
        <v>236</v>
      </c>
      <c r="N6" s="104" t="s">
        <v>728</v>
      </c>
      <c r="O6" s="99">
        <v>40</v>
      </c>
      <c r="P6" s="104" t="s">
        <v>139</v>
      </c>
      <c r="Q6" s="105">
        <v>160</v>
      </c>
      <c r="R6" s="106"/>
      <c r="S6" s="107"/>
      <c r="T6" s="107"/>
      <c r="U6" s="107"/>
      <c r="V6" s="107"/>
      <c r="W6" s="107"/>
      <c r="X6" s="107"/>
    </row>
    <row r="7" spans="2:24" s="91" customFormat="1" ht="81.75" customHeight="1">
      <c r="B7" s="99" t="s">
        <v>1070</v>
      </c>
      <c r="C7" s="99" t="s">
        <v>1071</v>
      </c>
      <c r="D7" s="100">
        <v>6150</v>
      </c>
      <c r="E7" s="101">
        <v>38.44</v>
      </c>
      <c r="F7" s="90">
        <v>45204</v>
      </c>
      <c r="G7" s="102">
        <v>45170</v>
      </c>
      <c r="H7" s="103" t="s">
        <v>9</v>
      </c>
      <c r="I7" s="103" t="s">
        <v>10</v>
      </c>
      <c r="J7" s="103" t="s">
        <v>10</v>
      </c>
      <c r="K7" s="103" t="s">
        <v>10</v>
      </c>
      <c r="L7" s="104" t="s">
        <v>1072</v>
      </c>
      <c r="M7" s="104" t="s">
        <v>1069</v>
      </c>
      <c r="N7" s="104" t="s">
        <v>1073</v>
      </c>
      <c r="O7" s="99">
        <v>40</v>
      </c>
      <c r="P7" s="104" t="s">
        <v>141</v>
      </c>
      <c r="Q7" s="105">
        <v>160</v>
      </c>
      <c r="R7" s="106"/>
      <c r="S7" s="107"/>
      <c r="T7" s="107"/>
      <c r="U7" s="107"/>
      <c r="V7" s="107"/>
      <c r="W7" s="107"/>
      <c r="X7" s="107"/>
    </row>
    <row r="8" spans="2:24" s="91" customFormat="1" ht="81.75" customHeight="1">
      <c r="B8" s="99" t="s">
        <v>239</v>
      </c>
      <c r="C8" s="99" t="s">
        <v>241</v>
      </c>
      <c r="D8" s="100">
        <v>1575</v>
      </c>
      <c r="E8" s="101">
        <v>10.94</v>
      </c>
      <c r="F8" s="90">
        <v>45204</v>
      </c>
      <c r="G8" s="102">
        <v>45170</v>
      </c>
      <c r="H8" s="103" t="s">
        <v>9</v>
      </c>
      <c r="I8" s="103" t="s">
        <v>10</v>
      </c>
      <c r="J8" s="103" t="s">
        <v>10</v>
      </c>
      <c r="K8" s="103" t="s">
        <v>10</v>
      </c>
      <c r="L8" s="104" t="s">
        <v>484</v>
      </c>
      <c r="M8" s="104" t="s">
        <v>982</v>
      </c>
      <c r="N8" s="104" t="s">
        <v>1068</v>
      </c>
      <c r="O8" s="99">
        <v>36</v>
      </c>
      <c r="P8" s="104" t="s">
        <v>139</v>
      </c>
      <c r="Q8" s="105">
        <v>160</v>
      </c>
      <c r="R8" s="106"/>
      <c r="S8" s="107"/>
      <c r="T8" s="107"/>
      <c r="U8" s="107"/>
      <c r="V8" s="107"/>
      <c r="W8" s="107"/>
      <c r="X8" s="107"/>
    </row>
    <row r="9" spans="2:24" s="91" customFormat="1" ht="81.75" customHeight="1">
      <c r="B9" s="99" t="s">
        <v>901</v>
      </c>
      <c r="C9" s="99" t="s">
        <v>902</v>
      </c>
      <c r="D9" s="100">
        <v>6150</v>
      </c>
      <c r="E9" s="101">
        <v>38.44</v>
      </c>
      <c r="F9" s="90">
        <v>45204</v>
      </c>
      <c r="G9" s="102">
        <v>45170</v>
      </c>
      <c r="H9" s="103" t="s">
        <v>693</v>
      </c>
      <c r="I9" s="103" t="s">
        <v>10</v>
      </c>
      <c r="J9" s="103" t="s">
        <v>10</v>
      </c>
      <c r="K9" s="103" t="s">
        <v>10</v>
      </c>
      <c r="L9" s="103" t="s">
        <v>10</v>
      </c>
      <c r="M9" s="104" t="s">
        <v>1074</v>
      </c>
      <c r="N9" s="104" t="s">
        <v>1075</v>
      </c>
      <c r="O9" s="99">
        <v>40</v>
      </c>
      <c r="P9" s="104" t="s">
        <v>141</v>
      </c>
      <c r="Q9" s="105">
        <v>160</v>
      </c>
      <c r="R9" s="106"/>
      <c r="S9" s="107"/>
      <c r="T9" s="107"/>
      <c r="U9" s="107"/>
      <c r="V9" s="107"/>
      <c r="W9" s="107"/>
      <c r="X9" s="107"/>
    </row>
    <row r="10" spans="2:24" s="91" customFormat="1" ht="81.75" customHeight="1">
      <c r="B10" s="99" t="s">
        <v>494</v>
      </c>
      <c r="C10" s="99" t="s">
        <v>699</v>
      </c>
      <c r="D10" s="100">
        <v>1575</v>
      </c>
      <c r="E10" s="101">
        <v>10.94</v>
      </c>
      <c r="F10" s="90">
        <v>45204</v>
      </c>
      <c r="G10" s="102">
        <v>45170</v>
      </c>
      <c r="H10" s="103" t="s">
        <v>9</v>
      </c>
      <c r="I10" s="103" t="s">
        <v>10</v>
      </c>
      <c r="J10" s="103" t="s">
        <v>10</v>
      </c>
      <c r="K10" s="103" t="s">
        <v>10</v>
      </c>
      <c r="L10" s="104" t="s">
        <v>484</v>
      </c>
      <c r="M10" s="104" t="s">
        <v>493</v>
      </c>
      <c r="N10" s="104" t="s">
        <v>1077</v>
      </c>
      <c r="O10" s="99">
        <v>36</v>
      </c>
      <c r="P10" s="104" t="s">
        <v>139</v>
      </c>
      <c r="Q10" s="105">
        <v>144</v>
      </c>
      <c r="R10" s="106"/>
      <c r="S10" s="107"/>
      <c r="T10" s="107"/>
      <c r="U10" s="107"/>
      <c r="V10" s="107"/>
      <c r="W10" s="107"/>
      <c r="X10" s="107"/>
    </row>
    <row r="11" spans="2:24" s="91" customFormat="1" ht="81.75" customHeight="1">
      <c r="B11" s="99" t="s">
        <v>307</v>
      </c>
      <c r="C11" s="99" t="s">
        <v>308</v>
      </c>
      <c r="D11" s="100">
        <v>1575</v>
      </c>
      <c r="E11" s="101">
        <f>1750/Q11</f>
        <v>10.9375</v>
      </c>
      <c r="F11" s="90">
        <v>45204</v>
      </c>
      <c r="G11" s="102">
        <v>45170</v>
      </c>
      <c r="H11" s="103" t="s">
        <v>9</v>
      </c>
      <c r="I11" s="103" t="s">
        <v>10</v>
      </c>
      <c r="J11" s="103" t="s">
        <v>10</v>
      </c>
      <c r="K11" s="103" t="s">
        <v>10</v>
      </c>
      <c r="L11" s="104" t="s">
        <v>212</v>
      </c>
      <c r="M11" s="104" t="s">
        <v>309</v>
      </c>
      <c r="N11" s="104" t="s">
        <v>1078</v>
      </c>
      <c r="O11" s="99">
        <v>40</v>
      </c>
      <c r="P11" s="104" t="s">
        <v>139</v>
      </c>
      <c r="Q11" s="105">
        <f>40*4</f>
        <v>160</v>
      </c>
      <c r="R11" s="106"/>
      <c r="S11" s="107"/>
      <c r="T11" s="107"/>
      <c r="U11" s="107"/>
      <c r="V11" s="107"/>
      <c r="W11" s="107"/>
      <c r="X11" s="107"/>
    </row>
    <row r="12" spans="2:24" s="91" customFormat="1" ht="81.75" customHeight="1">
      <c r="B12" s="99" t="s">
        <v>31</v>
      </c>
      <c r="C12" s="99" t="s">
        <v>32</v>
      </c>
      <c r="D12" s="100">
        <v>1750</v>
      </c>
      <c r="E12" s="101">
        <f>1750/Q12</f>
        <v>10.9375</v>
      </c>
      <c r="F12" s="90">
        <v>45204</v>
      </c>
      <c r="G12" s="102">
        <v>45170</v>
      </c>
      <c r="H12" s="103" t="s">
        <v>9</v>
      </c>
      <c r="I12" s="103" t="s">
        <v>10</v>
      </c>
      <c r="J12" s="103" t="s">
        <v>10</v>
      </c>
      <c r="K12" s="103" t="s">
        <v>10</v>
      </c>
      <c r="L12" s="104" t="s">
        <v>212</v>
      </c>
      <c r="M12" s="104" t="s">
        <v>249</v>
      </c>
      <c r="N12" s="104" t="s">
        <v>732</v>
      </c>
      <c r="O12" s="99">
        <v>40</v>
      </c>
      <c r="P12" s="104" t="s">
        <v>139</v>
      </c>
      <c r="Q12" s="105">
        <f>40*4</f>
        <v>160</v>
      </c>
      <c r="R12" s="106"/>
      <c r="S12" s="107"/>
      <c r="T12" s="107"/>
      <c r="U12" s="107"/>
      <c r="V12" s="107"/>
      <c r="W12" s="107"/>
      <c r="X12" s="107"/>
    </row>
    <row r="13" spans="2:24" s="91" customFormat="1" ht="81.75" customHeight="1">
      <c r="B13" s="99" t="s">
        <v>203</v>
      </c>
      <c r="C13" s="99" t="s">
        <v>172</v>
      </c>
      <c r="D13" s="100">
        <v>1575</v>
      </c>
      <c r="E13" s="101">
        <f>D13/Q13</f>
        <v>10.9375</v>
      </c>
      <c r="F13" s="90">
        <v>45204</v>
      </c>
      <c r="G13" s="102">
        <v>45170</v>
      </c>
      <c r="H13" s="103" t="s">
        <v>41</v>
      </c>
      <c r="I13" s="103" t="s">
        <v>10</v>
      </c>
      <c r="J13" s="103" t="s">
        <v>10</v>
      </c>
      <c r="K13" s="103" t="s">
        <v>10</v>
      </c>
      <c r="L13" s="104" t="s">
        <v>212</v>
      </c>
      <c r="M13" s="104" t="s">
        <v>204</v>
      </c>
      <c r="N13" s="104" t="s">
        <v>1080</v>
      </c>
      <c r="O13" s="99">
        <v>36</v>
      </c>
      <c r="P13" s="104" t="s">
        <v>139</v>
      </c>
      <c r="Q13" s="105">
        <v>144</v>
      </c>
      <c r="R13" s="106"/>
      <c r="S13" s="107"/>
      <c r="T13" s="107"/>
      <c r="U13" s="107"/>
      <c r="V13" s="107"/>
      <c r="W13" s="107"/>
      <c r="X13" s="107"/>
    </row>
    <row r="14" spans="2:24" s="91" customFormat="1" ht="81.75" customHeight="1">
      <c r="B14" s="99" t="s">
        <v>205</v>
      </c>
      <c r="C14" s="99" t="s">
        <v>173</v>
      </c>
      <c r="D14" s="100">
        <v>1575</v>
      </c>
      <c r="E14" s="101">
        <f>D14/Q14</f>
        <v>10.9375</v>
      </c>
      <c r="F14" s="90">
        <v>45204</v>
      </c>
      <c r="G14" s="102">
        <v>45170</v>
      </c>
      <c r="H14" s="103" t="s">
        <v>41</v>
      </c>
      <c r="I14" s="103" t="s">
        <v>10</v>
      </c>
      <c r="J14" s="103" t="s">
        <v>10</v>
      </c>
      <c r="K14" s="103" t="s">
        <v>10</v>
      </c>
      <c r="L14" s="104" t="s">
        <v>212</v>
      </c>
      <c r="M14" s="104" t="s">
        <v>206</v>
      </c>
      <c r="N14" s="104" t="s">
        <v>1080</v>
      </c>
      <c r="O14" s="99">
        <v>36</v>
      </c>
      <c r="P14" s="104" t="s">
        <v>139</v>
      </c>
      <c r="Q14" s="105">
        <v>144</v>
      </c>
      <c r="R14" s="106"/>
      <c r="S14" s="107"/>
      <c r="T14" s="107"/>
      <c r="U14" s="107"/>
      <c r="V14" s="107"/>
      <c r="W14" s="107"/>
      <c r="X14" s="107"/>
    </row>
    <row r="15" spans="2:24" s="91" customFormat="1" ht="81.75" customHeight="1">
      <c r="B15" s="99" t="s">
        <v>497</v>
      </c>
      <c r="C15" s="99" t="s">
        <v>496</v>
      </c>
      <c r="D15" s="100">
        <v>1575</v>
      </c>
      <c r="E15" s="101">
        <v>10.94</v>
      </c>
      <c r="F15" s="90">
        <v>45204</v>
      </c>
      <c r="G15" s="102">
        <v>45170</v>
      </c>
      <c r="H15" s="103" t="s">
        <v>9</v>
      </c>
      <c r="I15" s="103" t="s">
        <v>10</v>
      </c>
      <c r="J15" s="103" t="s">
        <v>10</v>
      </c>
      <c r="K15" s="103" t="s">
        <v>10</v>
      </c>
      <c r="L15" s="104" t="s">
        <v>484</v>
      </c>
      <c r="M15" s="104" t="s">
        <v>495</v>
      </c>
      <c r="N15" s="104" t="s">
        <v>1077</v>
      </c>
      <c r="O15" s="99">
        <v>36</v>
      </c>
      <c r="P15" s="104" t="s">
        <v>139</v>
      </c>
      <c r="Q15" s="105">
        <v>144</v>
      </c>
      <c r="R15" s="106"/>
      <c r="S15" s="107"/>
      <c r="T15" s="107"/>
      <c r="U15" s="107"/>
      <c r="V15" s="107"/>
      <c r="W15" s="107"/>
      <c r="X15" s="107"/>
    </row>
    <row r="16" spans="2:24" s="91" customFormat="1" ht="81.75" customHeight="1">
      <c r="B16" s="99" t="s">
        <v>21</v>
      </c>
      <c r="C16" s="99" t="s">
        <v>22</v>
      </c>
      <c r="D16" s="100">
        <v>6150</v>
      </c>
      <c r="E16" s="101">
        <v>38.44</v>
      </c>
      <c r="F16" s="90">
        <v>45204</v>
      </c>
      <c r="G16" s="102">
        <v>45170</v>
      </c>
      <c r="H16" s="103" t="s">
        <v>9</v>
      </c>
      <c r="I16" s="103" t="s">
        <v>10</v>
      </c>
      <c r="J16" s="103" t="s">
        <v>10</v>
      </c>
      <c r="K16" s="103" t="s">
        <v>10</v>
      </c>
      <c r="L16" s="104" t="s">
        <v>15</v>
      </c>
      <c r="M16" s="104" t="s">
        <v>28</v>
      </c>
      <c r="N16" s="104" t="s">
        <v>734</v>
      </c>
      <c r="O16" s="99">
        <v>40</v>
      </c>
      <c r="P16" s="104" t="s">
        <v>141</v>
      </c>
      <c r="Q16" s="105">
        <f>40*4</f>
        <v>160</v>
      </c>
      <c r="R16" s="106"/>
      <c r="S16" s="107"/>
      <c r="T16" s="107"/>
      <c r="U16" s="107"/>
      <c r="V16" s="107"/>
      <c r="W16" s="107"/>
      <c r="X16" s="107"/>
    </row>
    <row r="17" spans="2:24" s="91" customFormat="1" ht="81.75" customHeight="1">
      <c r="B17" s="99" t="s">
        <v>505</v>
      </c>
      <c r="C17" s="99" t="s">
        <v>506</v>
      </c>
      <c r="D17" s="100">
        <v>1575</v>
      </c>
      <c r="E17" s="101">
        <v>10.94</v>
      </c>
      <c r="F17" s="90">
        <v>45204</v>
      </c>
      <c r="G17" s="102">
        <v>45170</v>
      </c>
      <c r="H17" s="103" t="s">
        <v>9</v>
      </c>
      <c r="I17" s="103" t="s">
        <v>10</v>
      </c>
      <c r="J17" s="103" t="s">
        <v>10</v>
      </c>
      <c r="K17" s="103" t="s">
        <v>10</v>
      </c>
      <c r="L17" s="104" t="s">
        <v>484</v>
      </c>
      <c r="M17" s="104" t="s">
        <v>504</v>
      </c>
      <c r="N17" s="104" t="s">
        <v>1077</v>
      </c>
      <c r="O17" s="99">
        <v>36</v>
      </c>
      <c r="P17" s="104" t="s">
        <v>139</v>
      </c>
      <c r="Q17" s="105">
        <v>144</v>
      </c>
      <c r="R17" s="106"/>
      <c r="S17" s="107"/>
      <c r="T17" s="107"/>
      <c r="U17" s="107"/>
      <c r="V17" s="107"/>
      <c r="W17" s="107"/>
      <c r="X17" s="107"/>
    </row>
    <row r="18" spans="2:24" s="91" customFormat="1" ht="81.75" customHeight="1">
      <c r="B18" s="99" t="s">
        <v>402</v>
      </c>
      <c r="C18" s="99" t="s">
        <v>403</v>
      </c>
      <c r="D18" s="100">
        <v>1575</v>
      </c>
      <c r="E18" s="101">
        <v>10.94</v>
      </c>
      <c r="F18" s="90">
        <v>45204</v>
      </c>
      <c r="G18" s="102">
        <v>45170</v>
      </c>
      <c r="H18" s="103" t="s">
        <v>11</v>
      </c>
      <c r="I18" s="103" t="s">
        <v>10</v>
      </c>
      <c r="J18" s="103" t="s">
        <v>10</v>
      </c>
      <c r="K18" s="103" t="s">
        <v>10</v>
      </c>
      <c r="L18" s="104" t="s">
        <v>250</v>
      </c>
      <c r="M18" s="104" t="s">
        <v>401</v>
      </c>
      <c r="N18" s="104" t="s">
        <v>1081</v>
      </c>
      <c r="O18" s="99">
        <v>36</v>
      </c>
      <c r="P18" s="104" t="s">
        <v>139</v>
      </c>
      <c r="Q18" s="105">
        <v>144</v>
      </c>
      <c r="R18" s="106"/>
      <c r="S18" s="107"/>
      <c r="T18" s="107"/>
      <c r="U18" s="107"/>
      <c r="V18" s="107"/>
      <c r="W18" s="107"/>
      <c r="X18" s="107"/>
    </row>
    <row r="19" spans="2:24" s="91" customFormat="1" ht="81.75" customHeight="1">
      <c r="B19" s="99" t="s">
        <v>406</v>
      </c>
      <c r="C19" s="99" t="s">
        <v>405</v>
      </c>
      <c r="D19" s="100">
        <v>1750</v>
      </c>
      <c r="E19" s="101">
        <v>10.94</v>
      </c>
      <c r="F19" s="90">
        <v>45204</v>
      </c>
      <c r="G19" s="102">
        <v>45170</v>
      </c>
      <c r="H19" s="103" t="s">
        <v>9</v>
      </c>
      <c r="I19" s="103" t="s">
        <v>10</v>
      </c>
      <c r="J19" s="103" t="s">
        <v>10</v>
      </c>
      <c r="K19" s="103" t="s">
        <v>10</v>
      </c>
      <c r="L19" s="104" t="s">
        <v>212</v>
      </c>
      <c r="M19" s="104" t="s">
        <v>404</v>
      </c>
      <c r="N19" s="104" t="s">
        <v>744</v>
      </c>
      <c r="O19" s="99">
        <v>40</v>
      </c>
      <c r="P19" s="104" t="s">
        <v>139</v>
      </c>
      <c r="Q19" s="105">
        <v>160</v>
      </c>
      <c r="R19" s="106"/>
      <c r="S19" s="107"/>
      <c r="T19" s="107"/>
      <c r="U19" s="107"/>
      <c r="V19" s="107"/>
      <c r="W19" s="107"/>
      <c r="X19" s="107"/>
    </row>
    <row r="20" spans="2:24" s="91" customFormat="1" ht="81.75" customHeight="1">
      <c r="B20" s="99" t="s">
        <v>581</v>
      </c>
      <c r="C20" s="99" t="s">
        <v>580</v>
      </c>
      <c r="D20" s="100">
        <v>4400</v>
      </c>
      <c r="E20" s="101">
        <v>27.5</v>
      </c>
      <c r="F20" s="90">
        <v>45204</v>
      </c>
      <c r="G20" s="102">
        <v>45170</v>
      </c>
      <c r="H20" s="103" t="s">
        <v>9</v>
      </c>
      <c r="I20" s="103" t="s">
        <v>10</v>
      </c>
      <c r="J20" s="103" t="s">
        <v>10</v>
      </c>
      <c r="K20" s="103" t="s">
        <v>10</v>
      </c>
      <c r="L20" s="104" t="s">
        <v>583</v>
      </c>
      <c r="M20" s="104" t="s">
        <v>582</v>
      </c>
      <c r="N20" s="104" t="s">
        <v>741</v>
      </c>
      <c r="O20" s="99">
        <v>40</v>
      </c>
      <c r="P20" s="104" t="s">
        <v>141</v>
      </c>
      <c r="Q20" s="105">
        <v>160</v>
      </c>
      <c r="R20" s="106"/>
      <c r="S20" s="107"/>
      <c r="T20" s="107"/>
      <c r="U20" s="107"/>
      <c r="V20" s="107"/>
      <c r="W20" s="107"/>
      <c r="X20" s="107"/>
    </row>
    <row r="21" spans="2:24" s="91" customFormat="1" ht="81.75" customHeight="1">
      <c r="B21" s="99" t="s">
        <v>296</v>
      </c>
      <c r="C21" s="99" t="s">
        <v>297</v>
      </c>
      <c r="D21" s="100">
        <v>1575</v>
      </c>
      <c r="E21" s="101">
        <f>1575/Q21</f>
        <v>10.9375</v>
      </c>
      <c r="F21" s="90">
        <v>45204</v>
      </c>
      <c r="G21" s="102">
        <v>45170</v>
      </c>
      <c r="H21" s="103" t="s">
        <v>9</v>
      </c>
      <c r="I21" s="103" t="s">
        <v>10</v>
      </c>
      <c r="J21" s="103" t="s">
        <v>10</v>
      </c>
      <c r="K21" s="103" t="s">
        <v>10</v>
      </c>
      <c r="L21" s="104" t="s">
        <v>250</v>
      </c>
      <c r="M21" s="104" t="s">
        <v>295</v>
      </c>
      <c r="N21" s="104" t="s">
        <v>1079</v>
      </c>
      <c r="O21" s="99">
        <v>36</v>
      </c>
      <c r="P21" s="104" t="s">
        <v>139</v>
      </c>
      <c r="Q21" s="105">
        <v>144</v>
      </c>
      <c r="R21" s="106"/>
      <c r="S21" s="107"/>
      <c r="T21" s="107"/>
      <c r="U21" s="107"/>
      <c r="V21" s="107"/>
      <c r="W21" s="107"/>
      <c r="X21" s="107"/>
    </row>
    <row r="22" spans="2:24" s="91" customFormat="1" ht="81.75" customHeight="1">
      <c r="B22" s="99" t="s">
        <v>207</v>
      </c>
      <c r="C22" s="99" t="s">
        <v>174</v>
      </c>
      <c r="D22" s="100">
        <v>1575</v>
      </c>
      <c r="E22" s="101">
        <f>D22/Q22</f>
        <v>10.9375</v>
      </c>
      <c r="F22" s="90">
        <v>45204</v>
      </c>
      <c r="G22" s="102">
        <v>45170</v>
      </c>
      <c r="H22" s="103" t="s">
        <v>41</v>
      </c>
      <c r="I22" s="103" t="s">
        <v>10</v>
      </c>
      <c r="J22" s="103" t="s">
        <v>10</v>
      </c>
      <c r="K22" s="103" t="s">
        <v>10</v>
      </c>
      <c r="L22" s="104" t="s">
        <v>212</v>
      </c>
      <c r="M22" s="104" t="s">
        <v>208</v>
      </c>
      <c r="N22" s="104" t="s">
        <v>1080</v>
      </c>
      <c r="O22" s="99">
        <v>36</v>
      </c>
      <c r="P22" s="104" t="s">
        <v>139</v>
      </c>
      <c r="Q22" s="105">
        <v>144</v>
      </c>
      <c r="R22" s="106"/>
      <c r="S22" s="107"/>
      <c r="T22" s="107"/>
      <c r="U22" s="107"/>
      <c r="V22" s="107"/>
      <c r="W22" s="107"/>
      <c r="X22" s="107"/>
    </row>
    <row r="23" spans="2:24" s="91" customFormat="1" ht="81.75" customHeight="1">
      <c r="B23" s="99" t="s">
        <v>408</v>
      </c>
      <c r="C23" s="99" t="s">
        <v>409</v>
      </c>
      <c r="D23" s="100">
        <v>1750</v>
      </c>
      <c r="E23" s="101">
        <v>10.94</v>
      </c>
      <c r="F23" s="90">
        <v>45204</v>
      </c>
      <c r="G23" s="102">
        <v>45170</v>
      </c>
      <c r="H23" s="103" t="s">
        <v>9</v>
      </c>
      <c r="I23" s="103" t="s">
        <v>10</v>
      </c>
      <c r="J23" s="103" t="s">
        <v>10</v>
      </c>
      <c r="K23" s="103" t="s">
        <v>10</v>
      </c>
      <c r="L23" s="104" t="s">
        <v>251</v>
      </c>
      <c r="M23" s="104" t="s">
        <v>407</v>
      </c>
      <c r="N23" s="104" t="s">
        <v>744</v>
      </c>
      <c r="O23" s="99">
        <v>40</v>
      </c>
      <c r="P23" s="104" t="s">
        <v>139</v>
      </c>
      <c r="Q23" s="105">
        <v>160</v>
      </c>
      <c r="R23" s="106"/>
      <c r="S23" s="107"/>
      <c r="T23" s="107"/>
      <c r="U23" s="107"/>
      <c r="V23" s="107"/>
      <c r="W23" s="107"/>
      <c r="X23" s="107"/>
    </row>
    <row r="24" spans="2:24" s="91" customFormat="1" ht="81.75" customHeight="1">
      <c r="B24" s="99" t="s">
        <v>116</v>
      </c>
      <c r="C24" s="99" t="s">
        <v>114</v>
      </c>
      <c r="D24" s="100">
        <v>6150</v>
      </c>
      <c r="E24" s="101">
        <f>D24/Q24</f>
        <v>38.4375</v>
      </c>
      <c r="F24" s="90">
        <v>45204</v>
      </c>
      <c r="G24" s="102">
        <v>45170</v>
      </c>
      <c r="H24" s="103" t="s">
        <v>33</v>
      </c>
      <c r="I24" s="103" t="s">
        <v>10</v>
      </c>
      <c r="J24" s="103" t="s">
        <v>10</v>
      </c>
      <c r="K24" s="103" t="s">
        <v>10</v>
      </c>
      <c r="L24" s="104" t="s">
        <v>14</v>
      </c>
      <c r="M24" s="104" t="s">
        <v>115</v>
      </c>
      <c r="N24" s="104" t="s">
        <v>747</v>
      </c>
      <c r="O24" s="99">
        <v>40</v>
      </c>
      <c r="P24" s="104" t="s">
        <v>142</v>
      </c>
      <c r="Q24" s="105">
        <v>160</v>
      </c>
      <c r="R24" s="106"/>
      <c r="S24" s="107"/>
      <c r="T24" s="107"/>
      <c r="U24" s="107"/>
      <c r="V24" s="107"/>
      <c r="W24" s="107"/>
      <c r="X24" s="107"/>
    </row>
    <row r="25" spans="2:24" s="91" customFormat="1" ht="81.75" customHeight="1">
      <c r="B25" s="99" t="s">
        <v>907</v>
      </c>
      <c r="C25" s="104" t="s">
        <v>906</v>
      </c>
      <c r="D25" s="100">
        <v>1575</v>
      </c>
      <c r="E25" s="101">
        <v>10.94</v>
      </c>
      <c r="F25" s="90">
        <v>45204</v>
      </c>
      <c r="G25" s="102">
        <v>45170</v>
      </c>
      <c r="H25" s="103" t="s">
        <v>9</v>
      </c>
      <c r="I25" s="103" t="s">
        <v>10</v>
      </c>
      <c r="J25" s="103" t="s">
        <v>10</v>
      </c>
      <c r="K25" s="103" t="s">
        <v>10</v>
      </c>
      <c r="L25" s="104" t="s">
        <v>484</v>
      </c>
      <c r="M25" s="104" t="s">
        <v>905</v>
      </c>
      <c r="N25" s="104" t="s">
        <v>1082</v>
      </c>
      <c r="O25" s="99">
        <v>36</v>
      </c>
      <c r="P25" s="104" t="s">
        <v>139</v>
      </c>
      <c r="Q25" s="105">
        <v>144</v>
      </c>
      <c r="R25" s="106"/>
      <c r="S25" s="107"/>
      <c r="T25" s="107"/>
      <c r="U25" s="107"/>
      <c r="V25" s="107"/>
      <c r="W25" s="107"/>
      <c r="X25" s="107"/>
    </row>
    <row r="26" spans="2:24" s="91" customFormat="1" ht="81.75" customHeight="1">
      <c r="B26" s="99" t="s">
        <v>128</v>
      </c>
      <c r="C26" s="99" t="s">
        <v>127</v>
      </c>
      <c r="D26" s="100">
        <v>6150</v>
      </c>
      <c r="E26" s="101">
        <f>D26/Q26</f>
        <v>38.4375</v>
      </c>
      <c r="F26" s="90">
        <v>45204</v>
      </c>
      <c r="G26" s="102">
        <v>45170</v>
      </c>
      <c r="H26" s="103" t="s">
        <v>9</v>
      </c>
      <c r="I26" s="103" t="s">
        <v>10</v>
      </c>
      <c r="J26" s="103" t="s">
        <v>10</v>
      </c>
      <c r="K26" s="103" t="s">
        <v>10</v>
      </c>
      <c r="L26" s="104" t="s">
        <v>15</v>
      </c>
      <c r="M26" s="104" t="s">
        <v>129</v>
      </c>
      <c r="N26" s="104" t="s">
        <v>751</v>
      </c>
      <c r="O26" s="99">
        <v>40</v>
      </c>
      <c r="P26" s="104" t="s">
        <v>141</v>
      </c>
      <c r="Q26" s="105">
        <v>160</v>
      </c>
      <c r="R26" s="106"/>
      <c r="S26" s="107"/>
      <c r="T26" s="107"/>
      <c r="U26" s="107"/>
      <c r="V26" s="107"/>
      <c r="W26" s="107"/>
      <c r="X26" s="107"/>
    </row>
    <row r="27" spans="2:24" s="91" customFormat="1" ht="81.75" customHeight="1">
      <c r="B27" s="99" t="s">
        <v>246</v>
      </c>
      <c r="C27" s="99" t="s">
        <v>301</v>
      </c>
      <c r="D27" s="100">
        <v>1575</v>
      </c>
      <c r="E27" s="101">
        <v>10.94</v>
      </c>
      <c r="F27" s="90">
        <v>45204</v>
      </c>
      <c r="G27" s="102">
        <v>45170</v>
      </c>
      <c r="H27" s="103" t="s">
        <v>9</v>
      </c>
      <c r="I27" s="103" t="s">
        <v>10</v>
      </c>
      <c r="J27" s="103" t="s">
        <v>10</v>
      </c>
      <c r="K27" s="103" t="s">
        <v>10</v>
      </c>
      <c r="L27" s="104" t="s">
        <v>484</v>
      </c>
      <c r="M27" s="104" t="s">
        <v>521</v>
      </c>
      <c r="N27" s="104" t="s">
        <v>1077</v>
      </c>
      <c r="O27" s="99">
        <v>36</v>
      </c>
      <c r="P27" s="104" t="s">
        <v>139</v>
      </c>
      <c r="Q27" s="105">
        <v>144</v>
      </c>
      <c r="R27" s="106"/>
      <c r="S27" s="107"/>
      <c r="T27" s="107"/>
      <c r="U27" s="107"/>
      <c r="V27" s="107"/>
      <c r="W27" s="107"/>
      <c r="X27" s="107"/>
    </row>
    <row r="28" spans="2:24" s="91" customFormat="1" ht="81.75" customHeight="1">
      <c r="B28" s="99" t="s">
        <v>303</v>
      </c>
      <c r="C28" s="99" t="s">
        <v>304</v>
      </c>
      <c r="D28" s="100">
        <v>1575</v>
      </c>
      <c r="E28" s="101">
        <f>1575/Q28</f>
        <v>10.9375</v>
      </c>
      <c r="F28" s="90">
        <v>45204</v>
      </c>
      <c r="G28" s="102">
        <v>45170</v>
      </c>
      <c r="H28" s="103" t="s">
        <v>9</v>
      </c>
      <c r="I28" s="103" t="s">
        <v>10</v>
      </c>
      <c r="J28" s="103" t="s">
        <v>10</v>
      </c>
      <c r="K28" s="103" t="s">
        <v>10</v>
      </c>
      <c r="L28" s="104" t="s">
        <v>250</v>
      </c>
      <c r="M28" s="104" t="s">
        <v>302</v>
      </c>
      <c r="N28" s="104" t="s">
        <v>1083</v>
      </c>
      <c r="O28" s="99">
        <v>36</v>
      </c>
      <c r="P28" s="104" t="s">
        <v>139</v>
      </c>
      <c r="Q28" s="105">
        <v>144</v>
      </c>
      <c r="R28" s="106"/>
      <c r="S28" s="107"/>
      <c r="T28" s="107"/>
      <c r="U28" s="107"/>
      <c r="V28" s="107"/>
      <c r="W28" s="107"/>
      <c r="X28" s="107"/>
    </row>
    <row r="29" spans="2:24" s="89" customFormat="1" ht="26.25" customHeight="1">
      <c r="B29" s="192" t="s">
        <v>1214</v>
      </c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R29" s="112"/>
      <c r="S29" s="113"/>
      <c r="T29" s="94"/>
      <c r="U29" s="94"/>
      <c r="V29" s="94"/>
      <c r="W29" s="94"/>
      <c r="X29" s="94"/>
    </row>
    <row r="30" spans="2:24" s="89" customFormat="1" ht="104.25" customHeight="1">
      <c r="B30" s="114" t="s">
        <v>0</v>
      </c>
      <c r="C30" s="114" t="s">
        <v>1</v>
      </c>
      <c r="D30" s="115" t="s">
        <v>2</v>
      </c>
      <c r="E30" s="115" t="s">
        <v>45</v>
      </c>
      <c r="F30" s="108" t="s">
        <v>3</v>
      </c>
      <c r="G30" s="114" t="s">
        <v>4</v>
      </c>
      <c r="H30" s="114" t="s">
        <v>5</v>
      </c>
      <c r="I30" s="114" t="s">
        <v>6</v>
      </c>
      <c r="J30" s="114" t="s">
        <v>7</v>
      </c>
      <c r="K30" s="95" t="s">
        <v>99</v>
      </c>
      <c r="L30" s="114" t="s">
        <v>8</v>
      </c>
      <c r="M30" s="114" t="s">
        <v>25</v>
      </c>
      <c r="N30" s="114" t="s">
        <v>26</v>
      </c>
      <c r="O30" s="114" t="s">
        <v>1215</v>
      </c>
      <c r="P30" s="114" t="s">
        <v>130</v>
      </c>
      <c r="Q30" s="95" t="s">
        <v>43</v>
      </c>
      <c r="R30" s="93"/>
      <c r="S30" s="94"/>
      <c r="T30" s="94"/>
      <c r="U30" s="94"/>
      <c r="V30" s="94"/>
      <c r="W30" s="94"/>
      <c r="X30" s="94"/>
    </row>
    <row r="31" spans="2:24" s="91" customFormat="1" ht="70.5" customHeight="1">
      <c r="B31" s="146" t="s">
        <v>56</v>
      </c>
      <c r="C31" s="109" t="s">
        <v>57</v>
      </c>
      <c r="D31" s="148">
        <v>2000</v>
      </c>
      <c r="E31" s="111">
        <f>D31/Q31</f>
        <v>41.666666666666664</v>
      </c>
      <c r="F31" s="133">
        <v>45202</v>
      </c>
      <c r="G31" s="102">
        <v>45170</v>
      </c>
      <c r="H31" s="109" t="s">
        <v>13</v>
      </c>
      <c r="I31" s="109">
        <v>1474285</v>
      </c>
      <c r="J31" s="120" t="s">
        <v>50</v>
      </c>
      <c r="K31" s="120" t="s">
        <v>100</v>
      </c>
      <c r="L31" s="109" t="s">
        <v>10</v>
      </c>
      <c r="M31" s="109" t="s">
        <v>58</v>
      </c>
      <c r="N31" s="109" t="s">
        <v>59</v>
      </c>
      <c r="O31" s="109">
        <v>12</v>
      </c>
      <c r="P31" s="104" t="s">
        <v>141</v>
      </c>
      <c r="Q31" s="110">
        <v>48</v>
      </c>
      <c r="R31" s="106"/>
      <c r="S31" s="107"/>
      <c r="T31" s="107"/>
      <c r="U31" s="107"/>
      <c r="V31" s="107"/>
      <c r="W31" s="107"/>
      <c r="X31" s="107"/>
    </row>
    <row r="32" spans="2:24" s="91" customFormat="1" ht="70.5" customHeight="1">
      <c r="B32" s="146" t="s">
        <v>1327</v>
      </c>
      <c r="C32" s="109" t="s">
        <v>1328</v>
      </c>
      <c r="D32" s="148">
        <v>400</v>
      </c>
      <c r="E32" s="111">
        <v>5</v>
      </c>
      <c r="F32" s="133">
        <v>45202</v>
      </c>
      <c r="G32" s="102">
        <v>45170</v>
      </c>
      <c r="H32" s="109" t="s">
        <v>11</v>
      </c>
      <c r="I32" s="109" t="s">
        <v>10</v>
      </c>
      <c r="J32" s="109" t="s">
        <v>10</v>
      </c>
      <c r="K32" s="109" t="s">
        <v>10</v>
      </c>
      <c r="L32" s="109" t="s">
        <v>385</v>
      </c>
      <c r="M32" s="109" t="s">
        <v>1326</v>
      </c>
      <c r="N32" s="109" t="s">
        <v>1329</v>
      </c>
      <c r="O32" s="109">
        <v>20</v>
      </c>
      <c r="P32" s="109" t="s">
        <v>143</v>
      </c>
      <c r="Q32" s="110">
        <v>80</v>
      </c>
      <c r="R32" s="106"/>
      <c r="S32" s="107"/>
      <c r="T32" s="107"/>
      <c r="U32" s="107"/>
      <c r="V32" s="107"/>
      <c r="W32" s="107"/>
      <c r="X32" s="107"/>
    </row>
    <row r="33" spans="2:24" s="91" customFormat="1" ht="70.5" customHeight="1">
      <c r="B33" s="104" t="s">
        <v>61</v>
      </c>
      <c r="C33" s="104" t="s">
        <v>18</v>
      </c>
      <c r="D33" s="132">
        <v>570.33</v>
      </c>
      <c r="E33" s="132">
        <f>D33/Q33</f>
        <v>35.645625</v>
      </c>
      <c r="F33" s="133">
        <v>45202</v>
      </c>
      <c r="G33" s="102">
        <v>45170</v>
      </c>
      <c r="H33" s="104" t="s">
        <v>12</v>
      </c>
      <c r="I33" s="104">
        <v>1768974</v>
      </c>
      <c r="J33" s="104" t="s">
        <v>64</v>
      </c>
      <c r="K33" s="109" t="s">
        <v>10</v>
      </c>
      <c r="L33" s="104" t="s">
        <v>10</v>
      </c>
      <c r="M33" s="104" t="s">
        <v>66</v>
      </c>
      <c r="N33" s="104" t="s">
        <v>68</v>
      </c>
      <c r="O33" s="104">
        <v>8</v>
      </c>
      <c r="P33" s="109" t="s">
        <v>144</v>
      </c>
      <c r="Q33" s="110">
        <v>16</v>
      </c>
      <c r="R33" s="121"/>
      <c r="S33" s="122"/>
      <c r="T33" s="107"/>
      <c r="U33" s="107"/>
      <c r="V33" s="107"/>
      <c r="W33" s="107"/>
      <c r="X33" s="107"/>
    </row>
    <row r="34" spans="2:24" s="91" customFormat="1" ht="70.5" customHeight="1">
      <c r="B34" s="146" t="s">
        <v>62</v>
      </c>
      <c r="C34" s="109" t="s">
        <v>63</v>
      </c>
      <c r="D34" s="148">
        <v>1100</v>
      </c>
      <c r="E34" s="132">
        <f>D34/Q34</f>
        <v>13.75</v>
      </c>
      <c r="F34" s="133">
        <v>45202</v>
      </c>
      <c r="G34" s="102">
        <v>45170</v>
      </c>
      <c r="H34" s="104" t="s">
        <v>12</v>
      </c>
      <c r="I34" s="104">
        <v>2349460</v>
      </c>
      <c r="J34" s="104" t="s">
        <v>65</v>
      </c>
      <c r="K34" s="109" t="s">
        <v>10</v>
      </c>
      <c r="L34" s="104" t="s">
        <v>10</v>
      </c>
      <c r="M34" s="104" t="s">
        <v>67</v>
      </c>
      <c r="N34" s="104" t="s">
        <v>68</v>
      </c>
      <c r="O34" s="104">
        <v>20</v>
      </c>
      <c r="P34" s="104" t="s">
        <v>139</v>
      </c>
      <c r="Q34" s="110">
        <v>80</v>
      </c>
      <c r="R34" s="121"/>
      <c r="S34" s="122"/>
      <c r="T34" s="122"/>
      <c r="U34" s="122"/>
      <c r="V34" s="122"/>
      <c r="W34" s="122"/>
      <c r="X34" s="122"/>
    </row>
    <row r="35" spans="2:24" s="89" customFormat="1" ht="25.5" customHeight="1">
      <c r="B35" s="195" t="s">
        <v>73</v>
      </c>
      <c r="C35" s="195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12"/>
      <c r="S35" s="113"/>
      <c r="T35" s="94"/>
      <c r="U35" s="94"/>
      <c r="V35" s="94"/>
      <c r="W35" s="94"/>
      <c r="X35" s="94"/>
    </row>
    <row r="36" spans="2:24" s="89" customFormat="1" ht="100.5" customHeight="1">
      <c r="B36" s="114" t="s">
        <v>0</v>
      </c>
      <c r="C36" s="114" t="s">
        <v>1</v>
      </c>
      <c r="D36" s="115" t="s">
        <v>2</v>
      </c>
      <c r="E36" s="115" t="s">
        <v>45</v>
      </c>
      <c r="F36" s="108" t="s">
        <v>3</v>
      </c>
      <c r="G36" s="114" t="s">
        <v>4</v>
      </c>
      <c r="H36" s="114" t="s">
        <v>5</v>
      </c>
      <c r="I36" s="114" t="s">
        <v>6</v>
      </c>
      <c r="J36" s="114" t="s">
        <v>7</v>
      </c>
      <c r="K36" s="95" t="s">
        <v>99</v>
      </c>
      <c r="L36" s="114" t="s">
        <v>8</v>
      </c>
      <c r="M36" s="114" t="s">
        <v>25</v>
      </c>
      <c r="N36" s="114" t="s">
        <v>26</v>
      </c>
      <c r="O36" s="95" t="s">
        <v>1213</v>
      </c>
      <c r="P36" s="114" t="s">
        <v>130</v>
      </c>
      <c r="Q36" s="95" t="s">
        <v>43</v>
      </c>
      <c r="R36" s="112"/>
      <c r="S36" s="113"/>
      <c r="T36" s="94"/>
      <c r="U36" s="94"/>
      <c r="V36" s="94"/>
      <c r="W36" s="94"/>
      <c r="X36" s="94"/>
    </row>
    <row r="37" spans="2:24" s="91" customFormat="1" ht="66.75" customHeight="1">
      <c r="B37" s="109" t="s">
        <v>1107</v>
      </c>
      <c r="C37" s="109" t="s">
        <v>1102</v>
      </c>
      <c r="D37" s="111">
        <v>3045</v>
      </c>
      <c r="E37" s="111">
        <v>21.75</v>
      </c>
      <c r="F37" s="119">
        <v>45202</v>
      </c>
      <c r="G37" s="131">
        <v>45170</v>
      </c>
      <c r="H37" s="109" t="s">
        <v>1108</v>
      </c>
      <c r="I37" s="104" t="s">
        <v>10</v>
      </c>
      <c r="J37" s="104" t="s">
        <v>10</v>
      </c>
      <c r="K37" s="104" t="s">
        <v>10</v>
      </c>
      <c r="L37" s="104" t="s">
        <v>10</v>
      </c>
      <c r="M37" s="109" t="s">
        <v>1106</v>
      </c>
      <c r="N37" s="109" t="s">
        <v>1109</v>
      </c>
      <c r="O37" s="104">
        <v>35</v>
      </c>
      <c r="P37" s="104" t="s">
        <v>141</v>
      </c>
      <c r="Q37" s="110">
        <v>140</v>
      </c>
      <c r="R37" s="121"/>
      <c r="S37" s="122"/>
      <c r="T37" s="107"/>
      <c r="U37" s="107"/>
      <c r="V37" s="107"/>
      <c r="W37" s="107"/>
      <c r="X37" s="107"/>
    </row>
    <row r="38" spans="2:24" s="91" customFormat="1" ht="66.75" customHeight="1">
      <c r="B38" s="109" t="s">
        <v>102</v>
      </c>
      <c r="C38" s="109" t="s">
        <v>1103</v>
      </c>
      <c r="D38" s="111">
        <v>3045</v>
      </c>
      <c r="E38" s="111">
        <v>21.75</v>
      </c>
      <c r="F38" s="119">
        <v>45202</v>
      </c>
      <c r="G38" s="131">
        <v>45170</v>
      </c>
      <c r="H38" s="109" t="s">
        <v>12</v>
      </c>
      <c r="I38" s="109">
        <v>1753847</v>
      </c>
      <c r="J38" s="104" t="s">
        <v>10</v>
      </c>
      <c r="K38" s="104" t="s">
        <v>10</v>
      </c>
      <c r="L38" s="104" t="s">
        <v>10</v>
      </c>
      <c r="M38" s="109" t="s">
        <v>1111</v>
      </c>
      <c r="N38" s="109" t="s">
        <v>1119</v>
      </c>
      <c r="O38" s="104">
        <v>35</v>
      </c>
      <c r="P38" s="104" t="s">
        <v>141</v>
      </c>
      <c r="Q38" s="110">
        <v>140</v>
      </c>
      <c r="R38" s="121"/>
      <c r="S38" s="122"/>
      <c r="T38" s="107"/>
      <c r="U38" s="107"/>
      <c r="V38" s="107"/>
      <c r="W38" s="107"/>
      <c r="X38" s="107"/>
    </row>
    <row r="39" spans="2:24" s="91" customFormat="1" ht="66.75" customHeight="1">
      <c r="B39" s="109" t="s">
        <v>1114</v>
      </c>
      <c r="C39" s="109" t="s">
        <v>1104</v>
      </c>
      <c r="D39" s="111">
        <v>2610</v>
      </c>
      <c r="E39" s="111">
        <v>87</v>
      </c>
      <c r="F39" s="119">
        <v>45202</v>
      </c>
      <c r="G39" s="131">
        <v>45170</v>
      </c>
      <c r="H39" s="109" t="s">
        <v>12</v>
      </c>
      <c r="I39" s="109">
        <v>1759680</v>
      </c>
      <c r="J39" s="109" t="s">
        <v>50</v>
      </c>
      <c r="K39" s="120" t="s">
        <v>100</v>
      </c>
      <c r="L39" s="104" t="s">
        <v>10</v>
      </c>
      <c r="M39" s="109" t="s">
        <v>1113</v>
      </c>
      <c r="N39" s="109" t="s">
        <v>1119</v>
      </c>
      <c r="O39" s="104">
        <v>7.5</v>
      </c>
      <c r="P39" s="104" t="s">
        <v>141</v>
      </c>
      <c r="Q39" s="110">
        <v>30</v>
      </c>
      <c r="R39" s="121"/>
      <c r="S39" s="122"/>
      <c r="T39" s="107"/>
      <c r="U39" s="107"/>
      <c r="V39" s="107"/>
      <c r="W39" s="107"/>
      <c r="X39" s="107"/>
    </row>
    <row r="40" spans="2:24" s="91" customFormat="1" ht="66.75" customHeight="1">
      <c r="B40" s="109" t="s">
        <v>1116</v>
      </c>
      <c r="C40" s="109" t="s">
        <v>1105</v>
      </c>
      <c r="D40" s="111">
        <v>2610</v>
      </c>
      <c r="E40" s="111">
        <v>87</v>
      </c>
      <c r="F40" s="119">
        <v>45202</v>
      </c>
      <c r="G40" s="131">
        <v>45170</v>
      </c>
      <c r="H40" s="109" t="s">
        <v>12</v>
      </c>
      <c r="I40" s="109">
        <v>3270362</v>
      </c>
      <c r="J40" s="104" t="s">
        <v>10</v>
      </c>
      <c r="K40" s="104" t="s">
        <v>10</v>
      </c>
      <c r="L40" s="104" t="s">
        <v>10</v>
      </c>
      <c r="M40" s="109" t="s">
        <v>1115</v>
      </c>
      <c r="N40" s="109" t="s">
        <v>1119</v>
      </c>
      <c r="O40" s="104">
        <v>7.5</v>
      </c>
      <c r="P40" s="104" t="s">
        <v>141</v>
      </c>
      <c r="Q40" s="110">
        <v>30</v>
      </c>
      <c r="R40" s="121"/>
      <c r="S40" s="122"/>
      <c r="T40" s="107"/>
      <c r="U40" s="107"/>
      <c r="V40" s="107"/>
      <c r="W40" s="107"/>
      <c r="X40" s="107"/>
    </row>
    <row r="41" spans="2:24" s="91" customFormat="1" ht="66.75" customHeight="1">
      <c r="B41" s="145" t="s">
        <v>70</v>
      </c>
      <c r="C41" s="104" t="s">
        <v>69</v>
      </c>
      <c r="D41" s="132">
        <v>3132</v>
      </c>
      <c r="E41" s="132">
        <f>D41/Q41</f>
        <v>87</v>
      </c>
      <c r="F41" s="119">
        <v>45202</v>
      </c>
      <c r="G41" s="131">
        <v>45170</v>
      </c>
      <c r="H41" s="104" t="s">
        <v>54</v>
      </c>
      <c r="I41" s="104">
        <v>2273917</v>
      </c>
      <c r="J41" s="120" t="s">
        <v>50</v>
      </c>
      <c r="K41" s="120" t="s">
        <v>100</v>
      </c>
      <c r="L41" s="104" t="s">
        <v>10</v>
      </c>
      <c r="M41" s="104" t="s">
        <v>72</v>
      </c>
      <c r="N41" s="104" t="s">
        <v>1365</v>
      </c>
      <c r="O41" s="104">
        <v>9</v>
      </c>
      <c r="P41" s="104" t="s">
        <v>141</v>
      </c>
      <c r="Q41" s="110">
        <v>36</v>
      </c>
      <c r="R41" s="121"/>
      <c r="S41" s="122"/>
      <c r="T41" s="122"/>
      <c r="U41" s="122"/>
      <c r="V41" s="122"/>
      <c r="W41" s="122"/>
      <c r="X41" s="122"/>
    </row>
    <row r="42" spans="2:24" s="91" customFormat="1" ht="66.75" customHeight="1">
      <c r="B42" s="109" t="s">
        <v>1118</v>
      </c>
      <c r="C42" s="109" t="s">
        <v>1117</v>
      </c>
      <c r="D42" s="111">
        <v>2610</v>
      </c>
      <c r="E42" s="111">
        <v>87</v>
      </c>
      <c r="F42" s="119">
        <v>45202</v>
      </c>
      <c r="G42" s="131">
        <v>45170</v>
      </c>
      <c r="H42" s="109" t="s">
        <v>12</v>
      </c>
      <c r="I42" s="109">
        <v>1828597</v>
      </c>
      <c r="J42" s="120" t="s">
        <v>50</v>
      </c>
      <c r="K42" s="104" t="s">
        <v>100</v>
      </c>
      <c r="L42" s="104" t="s">
        <v>10</v>
      </c>
      <c r="M42" s="109" t="s">
        <v>1120</v>
      </c>
      <c r="N42" s="109" t="s">
        <v>1119</v>
      </c>
      <c r="O42" s="104">
        <v>7.5</v>
      </c>
      <c r="P42" s="104" t="s">
        <v>141</v>
      </c>
      <c r="Q42" s="110">
        <v>30</v>
      </c>
      <c r="R42" s="121"/>
      <c r="S42" s="122"/>
      <c r="T42" s="107"/>
      <c r="U42" s="107"/>
      <c r="V42" s="107"/>
      <c r="W42" s="107"/>
      <c r="X42" s="107"/>
    </row>
    <row r="43" spans="2:24" s="91" customFormat="1" ht="66.75" customHeight="1">
      <c r="B43" s="109" t="s">
        <v>1304</v>
      </c>
      <c r="C43" s="109" t="s">
        <v>1301</v>
      </c>
      <c r="D43" s="111">
        <v>2240</v>
      </c>
      <c r="E43" s="111">
        <v>7</v>
      </c>
      <c r="F43" s="119">
        <v>45202</v>
      </c>
      <c r="G43" s="131">
        <v>45170</v>
      </c>
      <c r="H43" s="109" t="s">
        <v>11</v>
      </c>
      <c r="I43" s="104" t="s">
        <v>10</v>
      </c>
      <c r="J43" s="104" t="s">
        <v>10</v>
      </c>
      <c r="K43" s="104" t="s">
        <v>10</v>
      </c>
      <c r="L43" s="109" t="s">
        <v>1125</v>
      </c>
      <c r="M43" s="109" t="s">
        <v>1302</v>
      </c>
      <c r="N43" s="109" t="s">
        <v>1303</v>
      </c>
      <c r="O43" s="104">
        <v>80</v>
      </c>
      <c r="P43" s="104" t="s">
        <v>140</v>
      </c>
      <c r="Q43" s="110">
        <v>320</v>
      </c>
      <c r="R43" s="121"/>
      <c r="S43" s="122"/>
      <c r="T43" s="107"/>
      <c r="U43" s="107"/>
      <c r="V43" s="107"/>
      <c r="W43" s="107"/>
      <c r="X43" s="107"/>
    </row>
    <row r="44" spans="2:24" s="89" customFormat="1" ht="26.25" customHeight="1">
      <c r="B44" s="192" t="s">
        <v>1216</v>
      </c>
      <c r="C44" s="192"/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93"/>
      <c r="S44" s="94"/>
      <c r="T44" s="94"/>
      <c r="U44" s="94"/>
      <c r="V44" s="94"/>
      <c r="W44" s="94"/>
      <c r="X44" s="94"/>
    </row>
    <row r="45" spans="2:24" s="89" customFormat="1" ht="94.5" customHeight="1">
      <c r="B45" s="114" t="s">
        <v>0</v>
      </c>
      <c r="C45" s="114" t="s">
        <v>1</v>
      </c>
      <c r="D45" s="115" t="s">
        <v>2</v>
      </c>
      <c r="E45" s="115" t="s">
        <v>45</v>
      </c>
      <c r="F45" s="108" t="s">
        <v>3</v>
      </c>
      <c r="G45" s="114" t="s">
        <v>4</v>
      </c>
      <c r="H45" s="114" t="s">
        <v>5</v>
      </c>
      <c r="I45" s="114" t="s">
        <v>6</v>
      </c>
      <c r="J45" s="114" t="s">
        <v>7</v>
      </c>
      <c r="K45" s="95" t="s">
        <v>99</v>
      </c>
      <c r="L45" s="114" t="s">
        <v>8</v>
      </c>
      <c r="M45" s="114" t="s">
        <v>25</v>
      </c>
      <c r="N45" s="114" t="s">
        <v>26</v>
      </c>
      <c r="O45" s="114" t="s">
        <v>1215</v>
      </c>
      <c r="P45" s="114" t="s">
        <v>130</v>
      </c>
      <c r="Q45" s="95" t="s">
        <v>43</v>
      </c>
      <c r="R45" s="93"/>
      <c r="S45" s="94"/>
      <c r="T45" s="94"/>
      <c r="U45" s="94"/>
      <c r="V45" s="94"/>
      <c r="W45" s="94"/>
      <c r="X45" s="94"/>
    </row>
    <row r="46" spans="2:24" s="91" customFormat="1" ht="66.75" customHeight="1">
      <c r="B46" s="109" t="s">
        <v>181</v>
      </c>
      <c r="C46" s="109" t="s">
        <v>178</v>
      </c>
      <c r="D46" s="111">
        <v>500</v>
      </c>
      <c r="E46" s="111">
        <f>D46/Q46</f>
        <v>6.25</v>
      </c>
      <c r="F46" s="119" t="s">
        <v>1402</v>
      </c>
      <c r="G46" s="102">
        <v>45170</v>
      </c>
      <c r="H46" s="109" t="s">
        <v>9</v>
      </c>
      <c r="I46" s="120" t="s">
        <v>10</v>
      </c>
      <c r="J46" s="120" t="s">
        <v>10</v>
      </c>
      <c r="K46" s="120" t="s">
        <v>10</v>
      </c>
      <c r="L46" s="109" t="s">
        <v>180</v>
      </c>
      <c r="M46" s="109" t="s">
        <v>179</v>
      </c>
      <c r="N46" s="109" t="s">
        <v>1175</v>
      </c>
      <c r="O46" s="109">
        <v>20</v>
      </c>
      <c r="P46" s="109" t="s">
        <v>143</v>
      </c>
      <c r="Q46" s="110">
        <v>80</v>
      </c>
      <c r="R46" s="106"/>
      <c r="S46" s="107"/>
      <c r="T46" s="107"/>
      <c r="U46" s="107"/>
      <c r="V46" s="107"/>
      <c r="W46" s="107"/>
      <c r="X46" s="107"/>
    </row>
    <row r="47" spans="2:24" s="91" customFormat="1" ht="66.75" customHeight="1">
      <c r="B47" s="109" t="s">
        <v>634</v>
      </c>
      <c r="C47" s="109" t="s">
        <v>635</v>
      </c>
      <c r="D47" s="111">
        <v>500</v>
      </c>
      <c r="E47" s="111">
        <v>6.25</v>
      </c>
      <c r="F47" s="119">
        <v>45203</v>
      </c>
      <c r="G47" s="102">
        <v>45170</v>
      </c>
      <c r="H47" s="109" t="s">
        <v>11</v>
      </c>
      <c r="I47" s="120" t="s">
        <v>10</v>
      </c>
      <c r="J47" s="120" t="s">
        <v>10</v>
      </c>
      <c r="K47" s="120" t="s">
        <v>10</v>
      </c>
      <c r="L47" s="109" t="s">
        <v>81</v>
      </c>
      <c r="M47" s="109" t="s">
        <v>633</v>
      </c>
      <c r="N47" s="109" t="s">
        <v>777</v>
      </c>
      <c r="O47" s="109">
        <v>20</v>
      </c>
      <c r="P47" s="109" t="s">
        <v>143</v>
      </c>
      <c r="Q47" s="110">
        <v>80</v>
      </c>
      <c r="R47" s="106"/>
      <c r="S47" s="107"/>
      <c r="T47" s="107"/>
      <c r="U47" s="107"/>
      <c r="V47" s="107"/>
      <c r="W47" s="107"/>
      <c r="X47" s="107"/>
    </row>
    <row r="48" spans="2:24" s="91" customFormat="1" ht="66.75" customHeight="1">
      <c r="B48" s="146" t="s">
        <v>79</v>
      </c>
      <c r="C48" s="109" t="s">
        <v>80</v>
      </c>
      <c r="D48" s="132">
        <v>500</v>
      </c>
      <c r="E48" s="111">
        <f>D48/Q48</f>
        <v>6.25</v>
      </c>
      <c r="F48" s="119">
        <v>45203</v>
      </c>
      <c r="G48" s="102">
        <v>45170</v>
      </c>
      <c r="H48" s="104" t="s">
        <v>11</v>
      </c>
      <c r="I48" s="120" t="s">
        <v>10</v>
      </c>
      <c r="J48" s="120" t="s">
        <v>10</v>
      </c>
      <c r="K48" s="109" t="s">
        <v>10</v>
      </c>
      <c r="L48" s="109" t="s">
        <v>81</v>
      </c>
      <c r="M48" s="104" t="s">
        <v>78</v>
      </c>
      <c r="N48" s="109" t="s">
        <v>1176</v>
      </c>
      <c r="O48" s="104">
        <v>20</v>
      </c>
      <c r="P48" s="109" t="s">
        <v>143</v>
      </c>
      <c r="Q48" s="110">
        <v>80</v>
      </c>
      <c r="R48" s="106"/>
      <c r="S48" s="107"/>
      <c r="T48" s="107"/>
      <c r="U48" s="107"/>
      <c r="V48" s="107"/>
      <c r="W48" s="107"/>
      <c r="X48" s="107"/>
    </row>
    <row r="49" spans="2:24" s="89" customFormat="1" ht="28.5" customHeight="1">
      <c r="B49" s="199" t="s">
        <v>1217</v>
      </c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12"/>
      <c r="S49" s="113"/>
      <c r="T49" s="113"/>
      <c r="U49" s="113"/>
      <c r="V49" s="113"/>
      <c r="W49" s="113"/>
      <c r="X49" s="113"/>
    </row>
    <row r="50" spans="1:24" s="158" customFormat="1" ht="93.75" customHeight="1" thickBot="1">
      <c r="A50" s="151"/>
      <c r="B50" s="152" t="s">
        <v>0</v>
      </c>
      <c r="C50" s="152" t="s">
        <v>1</v>
      </c>
      <c r="D50" s="153" t="s">
        <v>2</v>
      </c>
      <c r="E50" s="153" t="s">
        <v>45</v>
      </c>
      <c r="F50" s="154" t="s">
        <v>3</v>
      </c>
      <c r="G50" s="152" t="s">
        <v>4</v>
      </c>
      <c r="H50" s="152" t="s">
        <v>5</v>
      </c>
      <c r="I50" s="152" t="s">
        <v>6</v>
      </c>
      <c r="J50" s="152" t="s">
        <v>7</v>
      </c>
      <c r="K50" s="155" t="s">
        <v>99</v>
      </c>
      <c r="L50" s="152" t="s">
        <v>8</v>
      </c>
      <c r="M50" s="152" t="s">
        <v>25</v>
      </c>
      <c r="N50" s="152" t="s">
        <v>26</v>
      </c>
      <c r="O50" s="152" t="s">
        <v>1215</v>
      </c>
      <c r="P50" s="152" t="s">
        <v>130</v>
      </c>
      <c r="Q50" s="155" t="s">
        <v>43</v>
      </c>
      <c r="R50" s="156"/>
      <c r="S50" s="157"/>
      <c r="T50" s="157"/>
      <c r="U50" s="157"/>
      <c r="V50" s="157"/>
      <c r="W50" s="157"/>
      <c r="X50" s="157"/>
    </row>
    <row r="51" spans="1:24" s="171" customFormat="1" ht="85.5" customHeight="1">
      <c r="A51" s="159"/>
      <c r="B51" s="160" t="s">
        <v>85</v>
      </c>
      <c r="C51" s="161" t="s">
        <v>96</v>
      </c>
      <c r="D51" s="162">
        <v>7000</v>
      </c>
      <c r="E51" s="162">
        <f>D51/Q51</f>
        <v>43.75</v>
      </c>
      <c r="F51" s="163">
        <v>45202</v>
      </c>
      <c r="G51" s="164">
        <v>45170</v>
      </c>
      <c r="H51" s="161" t="s">
        <v>11</v>
      </c>
      <c r="I51" s="161" t="s">
        <v>10</v>
      </c>
      <c r="J51" s="165" t="s">
        <v>10</v>
      </c>
      <c r="K51" s="166" t="s">
        <v>10</v>
      </c>
      <c r="L51" s="161" t="s">
        <v>98</v>
      </c>
      <c r="M51" s="161" t="s">
        <v>86</v>
      </c>
      <c r="N51" s="161" t="s">
        <v>87</v>
      </c>
      <c r="O51" s="161">
        <v>40</v>
      </c>
      <c r="P51" s="161" t="s">
        <v>141</v>
      </c>
      <c r="Q51" s="167">
        <v>160</v>
      </c>
      <c r="R51" s="168"/>
      <c r="S51" s="169"/>
      <c r="T51" s="170"/>
      <c r="U51" s="170"/>
      <c r="V51" s="170"/>
      <c r="W51" s="170"/>
      <c r="X51" s="170"/>
    </row>
    <row r="52" spans="2:24" s="91" customFormat="1" ht="85.5" customHeight="1">
      <c r="B52" s="160" t="s">
        <v>89</v>
      </c>
      <c r="C52" s="161" t="s">
        <v>84</v>
      </c>
      <c r="D52" s="162">
        <v>7000</v>
      </c>
      <c r="E52" s="162">
        <f>D52/Q52</f>
        <v>87.5</v>
      </c>
      <c r="F52" s="163">
        <v>45202</v>
      </c>
      <c r="G52" s="164">
        <v>45170</v>
      </c>
      <c r="H52" s="161" t="s">
        <v>12</v>
      </c>
      <c r="I52" s="161">
        <v>1569944</v>
      </c>
      <c r="J52" s="165" t="s">
        <v>50</v>
      </c>
      <c r="K52" s="165" t="s">
        <v>100</v>
      </c>
      <c r="L52" s="161" t="s">
        <v>10</v>
      </c>
      <c r="M52" s="161" t="s">
        <v>88</v>
      </c>
      <c r="N52" s="161" t="s">
        <v>87</v>
      </c>
      <c r="O52" s="161">
        <v>20</v>
      </c>
      <c r="P52" s="161" t="s">
        <v>141</v>
      </c>
      <c r="Q52" s="167">
        <v>80</v>
      </c>
      <c r="R52" s="106"/>
      <c r="S52" s="107"/>
      <c r="T52" s="122"/>
      <c r="U52" s="122"/>
      <c r="V52" s="122"/>
      <c r="W52" s="122"/>
      <c r="X52" s="122"/>
    </row>
    <row r="53" spans="2:24" s="91" customFormat="1" ht="85.5" customHeight="1">
      <c r="B53" s="146" t="s">
        <v>91</v>
      </c>
      <c r="C53" s="104" t="s">
        <v>97</v>
      </c>
      <c r="D53" s="132">
        <v>7000</v>
      </c>
      <c r="E53" s="147">
        <f>D53/Q53</f>
        <v>87.5</v>
      </c>
      <c r="F53" s="163">
        <v>45202</v>
      </c>
      <c r="G53" s="164">
        <v>45170</v>
      </c>
      <c r="H53" s="104" t="s">
        <v>11</v>
      </c>
      <c r="I53" s="104" t="s">
        <v>10</v>
      </c>
      <c r="J53" s="120" t="s">
        <v>10</v>
      </c>
      <c r="K53" s="109" t="s">
        <v>10</v>
      </c>
      <c r="L53" s="104" t="s">
        <v>98</v>
      </c>
      <c r="M53" s="104" t="s">
        <v>90</v>
      </c>
      <c r="N53" s="104" t="s">
        <v>87</v>
      </c>
      <c r="O53" s="104">
        <v>20</v>
      </c>
      <c r="P53" s="104" t="s">
        <v>141</v>
      </c>
      <c r="Q53" s="110">
        <v>80</v>
      </c>
      <c r="R53" s="121"/>
      <c r="S53" s="122"/>
      <c r="T53" s="122"/>
      <c r="U53" s="122"/>
      <c r="V53" s="122"/>
      <c r="W53" s="122"/>
      <c r="X53" s="122"/>
    </row>
    <row r="54" spans="2:24" s="89" customFormat="1" ht="27" customHeight="1">
      <c r="B54" s="192" t="s">
        <v>107</v>
      </c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2"/>
      <c r="Q54" s="192"/>
      <c r="R54" s="93"/>
      <c r="S54" s="94"/>
      <c r="T54" s="94"/>
      <c r="U54" s="94"/>
      <c r="V54" s="94"/>
      <c r="W54" s="94"/>
      <c r="X54" s="94"/>
    </row>
    <row r="55" spans="2:24" s="89" customFormat="1" ht="93" customHeight="1">
      <c r="B55" s="114" t="s">
        <v>0</v>
      </c>
      <c r="C55" s="114" t="s">
        <v>1</v>
      </c>
      <c r="D55" s="115" t="s">
        <v>2</v>
      </c>
      <c r="E55" s="115" t="s">
        <v>45</v>
      </c>
      <c r="F55" s="97" t="s">
        <v>3</v>
      </c>
      <c r="G55" s="114" t="s">
        <v>4</v>
      </c>
      <c r="H55" s="114" t="s">
        <v>5</v>
      </c>
      <c r="I55" s="114" t="s">
        <v>6</v>
      </c>
      <c r="J55" s="114" t="s">
        <v>7</v>
      </c>
      <c r="K55" s="95" t="s">
        <v>99</v>
      </c>
      <c r="L55" s="114" t="s">
        <v>8</v>
      </c>
      <c r="M55" s="114" t="s">
        <v>25</v>
      </c>
      <c r="N55" s="114" t="s">
        <v>26</v>
      </c>
      <c r="O55" s="114" t="s">
        <v>1215</v>
      </c>
      <c r="P55" s="114" t="s">
        <v>130</v>
      </c>
      <c r="Q55" s="95" t="s">
        <v>43</v>
      </c>
      <c r="R55" s="93"/>
      <c r="S55" s="94"/>
      <c r="T55" s="94"/>
      <c r="U55" s="94"/>
      <c r="V55" s="94"/>
      <c r="W55" s="94"/>
      <c r="X55" s="94"/>
    </row>
    <row r="56" spans="2:24" s="91" customFormat="1" ht="60" customHeight="1">
      <c r="B56" s="109" t="s">
        <v>841</v>
      </c>
      <c r="C56" s="109" t="s">
        <v>840</v>
      </c>
      <c r="D56" s="111">
        <v>400</v>
      </c>
      <c r="E56" s="111">
        <v>5</v>
      </c>
      <c r="F56" s="133">
        <v>45202</v>
      </c>
      <c r="G56" s="102">
        <v>45170</v>
      </c>
      <c r="H56" s="109" t="s">
        <v>9</v>
      </c>
      <c r="I56" s="120" t="s">
        <v>10</v>
      </c>
      <c r="J56" s="120" t="s">
        <v>10</v>
      </c>
      <c r="K56" s="120" t="s">
        <v>10</v>
      </c>
      <c r="L56" s="109" t="s">
        <v>259</v>
      </c>
      <c r="M56" s="109" t="s">
        <v>839</v>
      </c>
      <c r="N56" s="109" t="s">
        <v>1315</v>
      </c>
      <c r="O56" s="109">
        <v>20</v>
      </c>
      <c r="P56" s="109" t="s">
        <v>143</v>
      </c>
      <c r="Q56" s="110">
        <v>80</v>
      </c>
      <c r="R56" s="106"/>
      <c r="S56" s="107"/>
      <c r="T56" s="107"/>
      <c r="U56" s="107"/>
      <c r="V56" s="107"/>
      <c r="W56" s="107"/>
      <c r="X56" s="107"/>
    </row>
    <row r="57" spans="2:24" s="91" customFormat="1" ht="60" customHeight="1">
      <c r="B57" s="109" t="s">
        <v>524</v>
      </c>
      <c r="C57" s="109" t="s">
        <v>525</v>
      </c>
      <c r="D57" s="111">
        <v>400</v>
      </c>
      <c r="E57" s="111">
        <v>5</v>
      </c>
      <c r="F57" s="133">
        <v>45202</v>
      </c>
      <c r="G57" s="102">
        <v>45170</v>
      </c>
      <c r="H57" s="109" t="s">
        <v>9</v>
      </c>
      <c r="I57" s="120" t="s">
        <v>10</v>
      </c>
      <c r="J57" s="120" t="s">
        <v>10</v>
      </c>
      <c r="K57" s="120" t="s">
        <v>10</v>
      </c>
      <c r="L57" s="109" t="s">
        <v>260</v>
      </c>
      <c r="M57" s="109" t="s">
        <v>523</v>
      </c>
      <c r="N57" s="109" t="s">
        <v>1045</v>
      </c>
      <c r="O57" s="109">
        <v>20</v>
      </c>
      <c r="P57" s="109" t="s">
        <v>143</v>
      </c>
      <c r="Q57" s="110">
        <v>80</v>
      </c>
      <c r="R57" s="106"/>
      <c r="S57" s="107"/>
      <c r="T57" s="107"/>
      <c r="U57" s="107"/>
      <c r="V57" s="107"/>
      <c r="W57" s="107"/>
      <c r="X57" s="107"/>
    </row>
    <row r="58" spans="2:24" s="91" customFormat="1" ht="60" customHeight="1">
      <c r="B58" s="109" t="s">
        <v>964</v>
      </c>
      <c r="C58" s="109" t="s">
        <v>963</v>
      </c>
      <c r="D58" s="111">
        <v>500</v>
      </c>
      <c r="E58" s="111">
        <v>5</v>
      </c>
      <c r="F58" s="133">
        <v>45202</v>
      </c>
      <c r="G58" s="102">
        <v>45170</v>
      </c>
      <c r="H58" s="109" t="s">
        <v>11</v>
      </c>
      <c r="I58" s="120" t="s">
        <v>10</v>
      </c>
      <c r="J58" s="120" t="s">
        <v>10</v>
      </c>
      <c r="K58" s="120" t="s">
        <v>10</v>
      </c>
      <c r="L58" s="109" t="s">
        <v>965</v>
      </c>
      <c r="M58" s="109" t="s">
        <v>966</v>
      </c>
      <c r="N58" s="109" t="s">
        <v>1276</v>
      </c>
      <c r="O58" s="109">
        <v>20</v>
      </c>
      <c r="P58" s="109" t="s">
        <v>143</v>
      </c>
      <c r="Q58" s="110">
        <v>80</v>
      </c>
      <c r="R58" s="106"/>
      <c r="S58" s="107"/>
      <c r="T58" s="107"/>
      <c r="U58" s="107"/>
      <c r="V58" s="107"/>
      <c r="W58" s="107"/>
      <c r="X58" s="107"/>
    </row>
    <row r="59" spans="2:24" s="91" customFormat="1" ht="60" customHeight="1">
      <c r="B59" s="109" t="s">
        <v>1279</v>
      </c>
      <c r="C59" s="109" t="s">
        <v>1278</v>
      </c>
      <c r="D59" s="111">
        <v>400</v>
      </c>
      <c r="E59" s="111">
        <v>5</v>
      </c>
      <c r="F59" s="133">
        <v>45202</v>
      </c>
      <c r="G59" s="102">
        <v>45170</v>
      </c>
      <c r="H59" s="109" t="s">
        <v>9</v>
      </c>
      <c r="I59" s="120" t="s">
        <v>10</v>
      </c>
      <c r="J59" s="120" t="s">
        <v>10</v>
      </c>
      <c r="K59" s="120" t="s">
        <v>10</v>
      </c>
      <c r="L59" s="109" t="s">
        <v>861</v>
      </c>
      <c r="M59" s="109" t="s">
        <v>1277</v>
      </c>
      <c r="N59" s="109" t="s">
        <v>1280</v>
      </c>
      <c r="O59" s="109">
        <v>20</v>
      </c>
      <c r="P59" s="109" t="s">
        <v>143</v>
      </c>
      <c r="Q59" s="110">
        <v>80</v>
      </c>
      <c r="R59" s="106"/>
      <c r="S59" s="107"/>
      <c r="T59" s="107"/>
      <c r="U59" s="107"/>
      <c r="V59" s="107"/>
      <c r="W59" s="107"/>
      <c r="X59" s="107"/>
    </row>
    <row r="60" spans="2:24" s="91" customFormat="1" ht="60" customHeight="1">
      <c r="B60" s="109" t="s">
        <v>847</v>
      </c>
      <c r="C60" s="109" t="s">
        <v>846</v>
      </c>
      <c r="D60" s="111">
        <v>400</v>
      </c>
      <c r="E60" s="111">
        <v>5</v>
      </c>
      <c r="F60" s="133">
        <v>45202</v>
      </c>
      <c r="G60" s="102">
        <v>45170</v>
      </c>
      <c r="H60" s="109" t="s">
        <v>9</v>
      </c>
      <c r="I60" s="120" t="s">
        <v>10</v>
      </c>
      <c r="J60" s="120" t="s">
        <v>10</v>
      </c>
      <c r="K60" s="120" t="s">
        <v>10</v>
      </c>
      <c r="L60" s="109" t="s">
        <v>848</v>
      </c>
      <c r="M60" s="109" t="s">
        <v>845</v>
      </c>
      <c r="N60" s="109" t="s">
        <v>1315</v>
      </c>
      <c r="O60" s="109">
        <v>20</v>
      </c>
      <c r="P60" s="109" t="s">
        <v>143</v>
      </c>
      <c r="Q60" s="110">
        <v>80</v>
      </c>
      <c r="R60" s="106"/>
      <c r="S60" s="107"/>
      <c r="T60" s="107"/>
      <c r="U60" s="107"/>
      <c r="V60" s="107"/>
      <c r="W60" s="107"/>
      <c r="X60" s="107"/>
    </row>
    <row r="61" spans="2:24" s="91" customFormat="1" ht="60" customHeight="1">
      <c r="B61" s="109" t="s">
        <v>531</v>
      </c>
      <c r="C61" s="109" t="s">
        <v>530</v>
      </c>
      <c r="D61" s="111">
        <v>400</v>
      </c>
      <c r="E61" s="111">
        <v>5</v>
      </c>
      <c r="F61" s="133">
        <v>45202</v>
      </c>
      <c r="G61" s="102">
        <v>45170</v>
      </c>
      <c r="H61" s="109" t="s">
        <v>11</v>
      </c>
      <c r="I61" s="120" t="s">
        <v>10</v>
      </c>
      <c r="J61" s="120" t="s">
        <v>10</v>
      </c>
      <c r="K61" s="120" t="s">
        <v>10</v>
      </c>
      <c r="L61" s="109" t="s">
        <v>259</v>
      </c>
      <c r="M61" s="109" t="s">
        <v>529</v>
      </c>
      <c r="N61" s="109" t="s">
        <v>1046</v>
      </c>
      <c r="O61" s="109">
        <v>20</v>
      </c>
      <c r="P61" s="109" t="s">
        <v>143</v>
      </c>
      <c r="Q61" s="110">
        <v>80</v>
      </c>
      <c r="R61" s="106"/>
      <c r="S61" s="107"/>
      <c r="T61" s="107"/>
      <c r="U61" s="107"/>
      <c r="V61" s="107"/>
      <c r="W61" s="107"/>
      <c r="X61" s="107"/>
    </row>
    <row r="62" spans="2:24" s="91" customFormat="1" ht="60" customHeight="1">
      <c r="B62" s="109" t="s">
        <v>1282</v>
      </c>
      <c r="C62" s="109" t="s">
        <v>1283</v>
      </c>
      <c r="D62" s="111">
        <v>400</v>
      </c>
      <c r="E62" s="111">
        <v>5</v>
      </c>
      <c r="F62" s="133">
        <v>45202</v>
      </c>
      <c r="G62" s="102">
        <v>45170</v>
      </c>
      <c r="H62" s="109" t="s">
        <v>9</v>
      </c>
      <c r="I62" s="120" t="s">
        <v>10</v>
      </c>
      <c r="J62" s="120" t="s">
        <v>10</v>
      </c>
      <c r="K62" s="120" t="s">
        <v>10</v>
      </c>
      <c r="L62" s="109" t="s">
        <v>848</v>
      </c>
      <c r="M62" s="109" t="s">
        <v>1281</v>
      </c>
      <c r="N62" s="109" t="s">
        <v>1280</v>
      </c>
      <c r="O62" s="109">
        <v>20</v>
      </c>
      <c r="P62" s="109" t="s">
        <v>143</v>
      </c>
      <c r="Q62" s="110">
        <v>80</v>
      </c>
      <c r="R62" s="106"/>
      <c r="S62" s="107"/>
      <c r="T62" s="107"/>
      <c r="U62" s="107"/>
      <c r="V62" s="107"/>
      <c r="W62" s="107"/>
      <c r="X62" s="107"/>
    </row>
    <row r="63" spans="2:24" s="91" customFormat="1" ht="60" customHeight="1">
      <c r="B63" s="109" t="s">
        <v>853</v>
      </c>
      <c r="C63" s="109" t="s">
        <v>852</v>
      </c>
      <c r="D63" s="111">
        <v>400</v>
      </c>
      <c r="E63" s="111">
        <v>5</v>
      </c>
      <c r="F63" s="133">
        <v>45202</v>
      </c>
      <c r="G63" s="102">
        <v>45170</v>
      </c>
      <c r="H63" s="109" t="s">
        <v>9</v>
      </c>
      <c r="I63" s="120" t="s">
        <v>10</v>
      </c>
      <c r="J63" s="120" t="s">
        <v>10</v>
      </c>
      <c r="K63" s="120" t="s">
        <v>10</v>
      </c>
      <c r="L63" s="109" t="s">
        <v>260</v>
      </c>
      <c r="M63" s="109" t="s">
        <v>854</v>
      </c>
      <c r="N63" s="109" t="s">
        <v>1315</v>
      </c>
      <c r="O63" s="109">
        <v>20</v>
      </c>
      <c r="P63" s="109" t="s">
        <v>143</v>
      </c>
      <c r="Q63" s="110">
        <v>80</v>
      </c>
      <c r="R63" s="106"/>
      <c r="S63" s="107"/>
      <c r="T63" s="107"/>
      <c r="U63" s="107"/>
      <c r="V63" s="107"/>
      <c r="W63" s="107"/>
      <c r="X63" s="107"/>
    </row>
    <row r="64" spans="2:24" s="91" customFormat="1" ht="60" customHeight="1">
      <c r="B64" s="109" t="s">
        <v>1289</v>
      </c>
      <c r="C64" s="109" t="s">
        <v>1288</v>
      </c>
      <c r="D64" s="111">
        <v>400</v>
      </c>
      <c r="E64" s="111">
        <v>5</v>
      </c>
      <c r="F64" s="133">
        <v>45202</v>
      </c>
      <c r="G64" s="102">
        <v>45170</v>
      </c>
      <c r="H64" s="109" t="s">
        <v>9</v>
      </c>
      <c r="I64" s="120" t="s">
        <v>10</v>
      </c>
      <c r="J64" s="120" t="s">
        <v>10</v>
      </c>
      <c r="K64" s="120" t="s">
        <v>10</v>
      </c>
      <c r="L64" s="109" t="s">
        <v>861</v>
      </c>
      <c r="M64" s="109" t="s">
        <v>1287</v>
      </c>
      <c r="N64" s="109" t="s">
        <v>1280</v>
      </c>
      <c r="O64" s="109">
        <v>20</v>
      </c>
      <c r="P64" s="109" t="s">
        <v>143</v>
      </c>
      <c r="Q64" s="110">
        <v>80</v>
      </c>
      <c r="R64" s="106"/>
      <c r="S64" s="107"/>
      <c r="T64" s="107"/>
      <c r="U64" s="107"/>
      <c r="V64" s="107"/>
      <c r="W64" s="107"/>
      <c r="X64" s="107"/>
    </row>
    <row r="65" spans="2:24" s="91" customFormat="1" ht="60" customHeight="1">
      <c r="B65" s="109" t="s">
        <v>1286</v>
      </c>
      <c r="C65" s="109" t="s">
        <v>1285</v>
      </c>
      <c r="D65" s="111">
        <v>400</v>
      </c>
      <c r="E65" s="111">
        <v>5</v>
      </c>
      <c r="F65" s="133">
        <v>45202</v>
      </c>
      <c r="G65" s="102">
        <v>45170</v>
      </c>
      <c r="H65" s="109" t="s">
        <v>9</v>
      </c>
      <c r="I65" s="120" t="s">
        <v>10</v>
      </c>
      <c r="J65" s="120" t="s">
        <v>10</v>
      </c>
      <c r="K65" s="120" t="s">
        <v>10</v>
      </c>
      <c r="L65" s="109" t="s">
        <v>259</v>
      </c>
      <c r="M65" s="109" t="s">
        <v>1284</v>
      </c>
      <c r="N65" s="109" t="s">
        <v>1280</v>
      </c>
      <c r="O65" s="109">
        <v>20</v>
      </c>
      <c r="P65" s="109" t="s">
        <v>143</v>
      </c>
      <c r="Q65" s="110">
        <v>80</v>
      </c>
      <c r="R65" s="106"/>
      <c r="S65" s="107"/>
      <c r="T65" s="107"/>
      <c r="U65" s="107"/>
      <c r="V65" s="107"/>
      <c r="W65" s="107"/>
      <c r="X65" s="107"/>
    </row>
    <row r="66" spans="2:24" s="91" customFormat="1" ht="60" customHeight="1">
      <c r="B66" s="109" t="s">
        <v>857</v>
      </c>
      <c r="C66" s="109" t="s">
        <v>856</v>
      </c>
      <c r="D66" s="111">
        <v>400</v>
      </c>
      <c r="E66" s="111">
        <v>5</v>
      </c>
      <c r="F66" s="133">
        <v>45202</v>
      </c>
      <c r="G66" s="102">
        <v>45170</v>
      </c>
      <c r="H66" s="109" t="s">
        <v>9</v>
      </c>
      <c r="I66" s="120" t="s">
        <v>10</v>
      </c>
      <c r="J66" s="120" t="s">
        <v>10</v>
      </c>
      <c r="K66" s="120" t="s">
        <v>10</v>
      </c>
      <c r="L66" s="109" t="s">
        <v>848</v>
      </c>
      <c r="M66" s="109" t="s">
        <v>855</v>
      </c>
      <c r="N66" s="109" t="s">
        <v>1315</v>
      </c>
      <c r="O66" s="109">
        <v>20</v>
      </c>
      <c r="P66" s="109" t="s">
        <v>143</v>
      </c>
      <c r="Q66" s="110">
        <v>80</v>
      </c>
      <c r="R66" s="106"/>
      <c r="S66" s="107"/>
      <c r="T66" s="107"/>
      <c r="U66" s="107"/>
      <c r="V66" s="107"/>
      <c r="W66" s="107"/>
      <c r="X66" s="107"/>
    </row>
    <row r="67" spans="2:24" s="91" customFormat="1" ht="60" customHeight="1">
      <c r="B67" s="109" t="s">
        <v>1290</v>
      </c>
      <c r="C67" s="109" t="s">
        <v>1291</v>
      </c>
      <c r="D67" s="111">
        <v>400</v>
      </c>
      <c r="E67" s="111">
        <v>5</v>
      </c>
      <c r="F67" s="133">
        <v>45202</v>
      </c>
      <c r="G67" s="102">
        <v>45170</v>
      </c>
      <c r="H67" s="109" t="s">
        <v>9</v>
      </c>
      <c r="I67" s="120" t="s">
        <v>10</v>
      </c>
      <c r="J67" s="120" t="s">
        <v>10</v>
      </c>
      <c r="K67" s="120" t="s">
        <v>10</v>
      </c>
      <c r="L67" s="109" t="s">
        <v>259</v>
      </c>
      <c r="M67" s="109" t="s">
        <v>1292</v>
      </c>
      <c r="N67" s="109" t="s">
        <v>1280</v>
      </c>
      <c r="O67" s="109">
        <v>20</v>
      </c>
      <c r="P67" s="109" t="s">
        <v>143</v>
      </c>
      <c r="Q67" s="110">
        <v>80</v>
      </c>
      <c r="R67" s="106"/>
      <c r="S67" s="107"/>
      <c r="T67" s="107"/>
      <c r="U67" s="107"/>
      <c r="V67" s="107"/>
      <c r="W67" s="107"/>
      <c r="X67" s="107"/>
    </row>
    <row r="68" spans="2:24" s="91" customFormat="1" ht="60" customHeight="1">
      <c r="B68" s="109" t="s">
        <v>1294</v>
      </c>
      <c r="C68" s="109" t="s">
        <v>1295</v>
      </c>
      <c r="D68" s="111">
        <v>400</v>
      </c>
      <c r="E68" s="111">
        <v>5</v>
      </c>
      <c r="F68" s="133">
        <v>45202</v>
      </c>
      <c r="G68" s="102">
        <v>45170</v>
      </c>
      <c r="H68" s="109" t="s">
        <v>9</v>
      </c>
      <c r="I68" s="120" t="s">
        <v>10</v>
      </c>
      <c r="J68" s="120" t="s">
        <v>10</v>
      </c>
      <c r="K68" s="120" t="s">
        <v>10</v>
      </c>
      <c r="L68" s="109" t="s">
        <v>861</v>
      </c>
      <c r="M68" s="109" t="s">
        <v>1293</v>
      </c>
      <c r="N68" s="109" t="s">
        <v>1280</v>
      </c>
      <c r="O68" s="109">
        <v>20</v>
      </c>
      <c r="P68" s="109" t="s">
        <v>143</v>
      </c>
      <c r="Q68" s="110">
        <v>80</v>
      </c>
      <c r="R68" s="106"/>
      <c r="S68" s="107"/>
      <c r="T68" s="107"/>
      <c r="U68" s="107"/>
      <c r="V68" s="107"/>
      <c r="W68" s="107"/>
      <c r="X68" s="107"/>
    </row>
    <row r="69" spans="2:24" s="91" customFormat="1" ht="60" customHeight="1">
      <c r="B69" s="109" t="s">
        <v>1322</v>
      </c>
      <c r="C69" s="109" t="s">
        <v>1323</v>
      </c>
      <c r="D69" s="111">
        <v>400</v>
      </c>
      <c r="E69" s="111">
        <v>5</v>
      </c>
      <c r="F69" s="133">
        <v>45202</v>
      </c>
      <c r="G69" s="102">
        <v>45170</v>
      </c>
      <c r="H69" s="109" t="s">
        <v>11</v>
      </c>
      <c r="I69" s="120" t="s">
        <v>10</v>
      </c>
      <c r="J69" s="120" t="s">
        <v>10</v>
      </c>
      <c r="K69" s="120" t="s">
        <v>10</v>
      </c>
      <c r="L69" s="109" t="s">
        <v>260</v>
      </c>
      <c r="M69" s="109" t="s">
        <v>1321</v>
      </c>
      <c r="N69" s="109" t="s">
        <v>1324</v>
      </c>
      <c r="O69" s="109">
        <v>20</v>
      </c>
      <c r="P69" s="109" t="s">
        <v>143</v>
      </c>
      <c r="Q69" s="110">
        <v>80</v>
      </c>
      <c r="R69" s="106"/>
      <c r="S69" s="107"/>
      <c r="T69" s="107"/>
      <c r="U69" s="107"/>
      <c r="V69" s="107"/>
      <c r="W69" s="107"/>
      <c r="X69" s="107"/>
    </row>
    <row r="70" spans="2:24" s="91" customFormat="1" ht="60" customHeight="1">
      <c r="B70" s="109" t="s">
        <v>864</v>
      </c>
      <c r="C70" s="109" t="s">
        <v>863</v>
      </c>
      <c r="D70" s="111">
        <v>400</v>
      </c>
      <c r="E70" s="111">
        <v>5</v>
      </c>
      <c r="F70" s="133">
        <v>45202</v>
      </c>
      <c r="G70" s="102">
        <v>45170</v>
      </c>
      <c r="H70" s="109" t="s">
        <v>11</v>
      </c>
      <c r="I70" s="120" t="s">
        <v>10</v>
      </c>
      <c r="J70" s="120" t="s">
        <v>10</v>
      </c>
      <c r="K70" s="120" t="s">
        <v>10</v>
      </c>
      <c r="L70" s="109" t="s">
        <v>260</v>
      </c>
      <c r="M70" s="109" t="s">
        <v>862</v>
      </c>
      <c r="N70" s="109" t="s">
        <v>1315</v>
      </c>
      <c r="O70" s="109">
        <v>20</v>
      </c>
      <c r="P70" s="109" t="s">
        <v>143</v>
      </c>
      <c r="Q70" s="110">
        <v>80</v>
      </c>
      <c r="R70" s="106"/>
      <c r="S70" s="107"/>
      <c r="T70" s="107"/>
      <c r="U70" s="107"/>
      <c r="V70" s="107"/>
      <c r="W70" s="107"/>
      <c r="X70" s="107"/>
    </row>
    <row r="71" spans="2:24" s="89" customFormat="1" ht="26.25" customHeight="1">
      <c r="B71" s="192" t="s">
        <v>123</v>
      </c>
      <c r="C71" s="192"/>
      <c r="D71" s="192"/>
      <c r="E71" s="192"/>
      <c r="F71" s="192"/>
      <c r="G71" s="192"/>
      <c r="H71" s="192"/>
      <c r="I71" s="192"/>
      <c r="J71" s="192"/>
      <c r="K71" s="192"/>
      <c r="L71" s="192"/>
      <c r="M71" s="192"/>
      <c r="N71" s="192"/>
      <c r="O71" s="192"/>
      <c r="P71" s="192"/>
      <c r="Q71" s="192"/>
      <c r="R71" s="112"/>
      <c r="S71" s="113"/>
      <c r="T71" s="94"/>
      <c r="U71" s="94"/>
      <c r="V71" s="94"/>
      <c r="W71" s="94"/>
      <c r="X71" s="94"/>
    </row>
    <row r="72" spans="2:24" s="89" customFormat="1" ht="101.25" customHeight="1">
      <c r="B72" s="114" t="s">
        <v>0</v>
      </c>
      <c r="C72" s="114" t="s">
        <v>1</v>
      </c>
      <c r="D72" s="115" t="s">
        <v>2</v>
      </c>
      <c r="E72" s="115" t="s">
        <v>45</v>
      </c>
      <c r="F72" s="108" t="s">
        <v>3</v>
      </c>
      <c r="G72" s="114" t="s">
        <v>4</v>
      </c>
      <c r="H72" s="114" t="s">
        <v>5</v>
      </c>
      <c r="I72" s="114" t="s">
        <v>6</v>
      </c>
      <c r="J72" s="114" t="s">
        <v>7</v>
      </c>
      <c r="K72" s="95" t="s">
        <v>99</v>
      </c>
      <c r="L72" s="114" t="s">
        <v>8</v>
      </c>
      <c r="M72" s="114" t="s">
        <v>25</v>
      </c>
      <c r="N72" s="114" t="s">
        <v>26</v>
      </c>
      <c r="O72" s="114" t="s">
        <v>1215</v>
      </c>
      <c r="P72" s="114" t="s">
        <v>130</v>
      </c>
      <c r="Q72" s="95" t="s">
        <v>43</v>
      </c>
      <c r="R72" s="93"/>
      <c r="S72" s="94"/>
      <c r="T72" s="94"/>
      <c r="U72" s="94"/>
      <c r="V72" s="94"/>
      <c r="W72" s="94"/>
      <c r="X72" s="94"/>
    </row>
    <row r="73" spans="2:24" s="91" customFormat="1" ht="72" customHeight="1">
      <c r="B73" s="103" t="s">
        <v>366</v>
      </c>
      <c r="C73" s="109" t="s">
        <v>367</v>
      </c>
      <c r="D73" s="111">
        <v>4100</v>
      </c>
      <c r="E73" s="101">
        <f>D73/Q73</f>
        <v>25.625</v>
      </c>
      <c r="F73" s="119">
        <v>45203</v>
      </c>
      <c r="G73" s="102">
        <v>45170</v>
      </c>
      <c r="H73" s="103" t="s">
        <v>11</v>
      </c>
      <c r="I73" s="103" t="s">
        <v>10</v>
      </c>
      <c r="J73" s="120" t="s">
        <v>10</v>
      </c>
      <c r="K73" s="145" t="s">
        <v>10</v>
      </c>
      <c r="L73" s="109" t="s">
        <v>263</v>
      </c>
      <c r="M73" s="109" t="s">
        <v>368</v>
      </c>
      <c r="N73" s="109" t="s">
        <v>369</v>
      </c>
      <c r="O73" s="109">
        <v>40</v>
      </c>
      <c r="P73" s="104" t="s">
        <v>141</v>
      </c>
      <c r="Q73" s="144">
        <v>160</v>
      </c>
      <c r="R73" s="121"/>
      <c r="S73" s="122"/>
      <c r="T73" s="122"/>
      <c r="U73" s="122"/>
      <c r="V73" s="122"/>
      <c r="W73" s="122"/>
      <c r="X73" s="122"/>
    </row>
    <row r="74" spans="2:24" s="91" customFormat="1" ht="72" customHeight="1">
      <c r="B74" s="103" t="s">
        <v>124</v>
      </c>
      <c r="C74" s="109" t="s">
        <v>392</v>
      </c>
      <c r="D74" s="111">
        <v>7000</v>
      </c>
      <c r="E74" s="101">
        <f>D74/Q74</f>
        <v>87.5</v>
      </c>
      <c r="F74" s="119">
        <v>45203</v>
      </c>
      <c r="G74" s="102">
        <v>45170</v>
      </c>
      <c r="H74" s="103" t="s">
        <v>54</v>
      </c>
      <c r="I74" s="103">
        <v>2227987</v>
      </c>
      <c r="J74" s="120" t="s">
        <v>50</v>
      </c>
      <c r="K74" s="145" t="s">
        <v>100</v>
      </c>
      <c r="L74" s="109" t="s">
        <v>10</v>
      </c>
      <c r="M74" s="109" t="s">
        <v>125</v>
      </c>
      <c r="N74" s="109" t="s">
        <v>126</v>
      </c>
      <c r="O74" s="109">
        <v>20</v>
      </c>
      <c r="P74" s="104" t="s">
        <v>141</v>
      </c>
      <c r="Q74" s="144">
        <v>80</v>
      </c>
      <c r="R74" s="121"/>
      <c r="S74" s="122"/>
      <c r="T74" s="122"/>
      <c r="U74" s="122"/>
      <c r="V74" s="122"/>
      <c r="W74" s="122"/>
      <c r="X74" s="122"/>
    </row>
    <row r="75" spans="2:24" s="91" customFormat="1" ht="72" customHeight="1">
      <c r="B75" s="103" t="s">
        <v>455</v>
      </c>
      <c r="C75" s="109" t="s">
        <v>454</v>
      </c>
      <c r="D75" s="111">
        <v>500</v>
      </c>
      <c r="E75" s="101">
        <v>6.25</v>
      </c>
      <c r="F75" s="119">
        <v>45203</v>
      </c>
      <c r="G75" s="102">
        <v>45170</v>
      </c>
      <c r="H75" s="103" t="s">
        <v>11</v>
      </c>
      <c r="I75" s="109" t="s">
        <v>10</v>
      </c>
      <c r="J75" s="109" t="s">
        <v>10</v>
      </c>
      <c r="K75" s="109" t="s">
        <v>10</v>
      </c>
      <c r="L75" s="109" t="s">
        <v>134</v>
      </c>
      <c r="M75" s="109" t="s">
        <v>453</v>
      </c>
      <c r="N75" s="109" t="s">
        <v>1197</v>
      </c>
      <c r="O75" s="109">
        <v>20</v>
      </c>
      <c r="P75" s="109" t="s">
        <v>143</v>
      </c>
      <c r="Q75" s="144">
        <v>80</v>
      </c>
      <c r="R75" s="121"/>
      <c r="S75" s="122"/>
      <c r="T75" s="122"/>
      <c r="U75" s="122"/>
      <c r="V75" s="122"/>
      <c r="W75" s="122"/>
      <c r="X75" s="122"/>
    </row>
    <row r="76" spans="2:24" s="91" customFormat="1" ht="72" customHeight="1">
      <c r="B76" s="109" t="s">
        <v>133</v>
      </c>
      <c r="C76" s="109" t="s">
        <v>131</v>
      </c>
      <c r="D76" s="111">
        <v>500</v>
      </c>
      <c r="E76" s="111">
        <f>D76/Q76</f>
        <v>6.25</v>
      </c>
      <c r="F76" s="119">
        <v>45203</v>
      </c>
      <c r="G76" s="102">
        <v>45170</v>
      </c>
      <c r="H76" s="109" t="s">
        <v>11</v>
      </c>
      <c r="I76" s="109" t="s">
        <v>10</v>
      </c>
      <c r="J76" s="120" t="s">
        <v>10</v>
      </c>
      <c r="K76" s="120" t="s">
        <v>10</v>
      </c>
      <c r="L76" s="109" t="s">
        <v>134</v>
      </c>
      <c r="M76" s="109" t="s">
        <v>135</v>
      </c>
      <c r="N76" s="109" t="s">
        <v>1198</v>
      </c>
      <c r="O76" s="109">
        <v>20</v>
      </c>
      <c r="P76" s="109" t="s">
        <v>143</v>
      </c>
      <c r="Q76" s="110">
        <v>80</v>
      </c>
      <c r="R76" s="121"/>
      <c r="S76" s="122"/>
      <c r="T76" s="107"/>
      <c r="U76" s="107"/>
      <c r="V76" s="107"/>
      <c r="W76" s="107"/>
      <c r="X76" s="107"/>
    </row>
    <row r="77" spans="2:24" s="91" customFormat="1" ht="72" customHeight="1">
      <c r="B77" s="109" t="s">
        <v>1331</v>
      </c>
      <c r="C77" s="109" t="s">
        <v>1332</v>
      </c>
      <c r="D77" s="111">
        <v>500</v>
      </c>
      <c r="E77" s="111">
        <v>6.25</v>
      </c>
      <c r="F77" s="119">
        <v>45203</v>
      </c>
      <c r="G77" s="102">
        <v>45170</v>
      </c>
      <c r="H77" s="109" t="s">
        <v>9</v>
      </c>
      <c r="I77" s="109" t="s">
        <v>10</v>
      </c>
      <c r="J77" s="109" t="s">
        <v>10</v>
      </c>
      <c r="K77" s="109" t="s">
        <v>10</v>
      </c>
      <c r="L77" s="109" t="s">
        <v>134</v>
      </c>
      <c r="M77" s="109" t="s">
        <v>1330</v>
      </c>
      <c r="N77" s="109" t="s">
        <v>1333</v>
      </c>
      <c r="O77" s="109">
        <v>20</v>
      </c>
      <c r="P77" s="109" t="s">
        <v>143</v>
      </c>
      <c r="Q77" s="110">
        <v>80</v>
      </c>
      <c r="R77" s="121"/>
      <c r="S77" s="122"/>
      <c r="T77" s="107"/>
      <c r="U77" s="107"/>
      <c r="V77" s="107"/>
      <c r="W77" s="107"/>
      <c r="X77" s="107"/>
    </row>
    <row r="78" spans="2:24" s="91" customFormat="1" ht="72" customHeight="1">
      <c r="B78" s="109" t="s">
        <v>262</v>
      </c>
      <c r="C78" s="109" t="s">
        <v>347</v>
      </c>
      <c r="D78" s="111">
        <v>4100</v>
      </c>
      <c r="E78" s="111">
        <f>4100/160</f>
        <v>25.625</v>
      </c>
      <c r="F78" s="119">
        <v>45203</v>
      </c>
      <c r="G78" s="102">
        <v>45170</v>
      </c>
      <c r="H78" s="109" t="s">
        <v>11</v>
      </c>
      <c r="I78" s="109" t="s">
        <v>10</v>
      </c>
      <c r="J78" s="109" t="s">
        <v>10</v>
      </c>
      <c r="K78" s="109" t="s">
        <v>10</v>
      </c>
      <c r="L78" s="109" t="s">
        <v>263</v>
      </c>
      <c r="M78" s="109" t="s">
        <v>261</v>
      </c>
      <c r="N78" s="109" t="s">
        <v>305</v>
      </c>
      <c r="O78" s="109">
        <v>40</v>
      </c>
      <c r="P78" s="104" t="s">
        <v>141</v>
      </c>
      <c r="Q78" s="110">
        <v>160</v>
      </c>
      <c r="R78" s="121"/>
      <c r="S78" s="122"/>
      <c r="T78" s="107"/>
      <c r="U78" s="107"/>
      <c r="V78" s="107"/>
      <c r="W78" s="107"/>
      <c r="X78" s="107"/>
    </row>
    <row r="79" spans="2:24" s="91" customFormat="1" ht="72" customHeight="1">
      <c r="B79" s="109" t="s">
        <v>1145</v>
      </c>
      <c r="C79" s="109" t="s">
        <v>1143</v>
      </c>
      <c r="D79" s="111">
        <v>3100</v>
      </c>
      <c r="E79" s="111">
        <v>38.75</v>
      </c>
      <c r="F79" s="119">
        <v>45203</v>
      </c>
      <c r="G79" s="102">
        <v>45170</v>
      </c>
      <c r="H79" s="109" t="s">
        <v>11</v>
      </c>
      <c r="I79" s="109" t="s">
        <v>10</v>
      </c>
      <c r="J79" s="109" t="s">
        <v>10</v>
      </c>
      <c r="K79" s="109" t="s">
        <v>10</v>
      </c>
      <c r="L79" s="109" t="s">
        <v>1147</v>
      </c>
      <c r="M79" s="109" t="s">
        <v>1142</v>
      </c>
      <c r="N79" s="109" t="s">
        <v>1144</v>
      </c>
      <c r="O79" s="109">
        <v>20</v>
      </c>
      <c r="P79" s="104" t="s">
        <v>142</v>
      </c>
      <c r="Q79" s="110">
        <v>80</v>
      </c>
      <c r="R79" s="121"/>
      <c r="S79" s="122"/>
      <c r="T79" s="107"/>
      <c r="U79" s="107"/>
      <c r="V79" s="107"/>
      <c r="W79" s="107"/>
      <c r="X79" s="107"/>
    </row>
    <row r="80" spans="2:24" s="89" customFormat="1" ht="24.75" customHeight="1">
      <c r="B80" s="192" t="s">
        <v>149</v>
      </c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12"/>
      <c r="S80" s="113"/>
      <c r="T80" s="94"/>
      <c r="U80" s="94"/>
      <c r="V80" s="94"/>
      <c r="W80" s="94"/>
      <c r="X80" s="94"/>
    </row>
    <row r="81" spans="2:24" s="89" customFormat="1" ht="80.25" customHeight="1">
      <c r="B81" s="114" t="s">
        <v>0</v>
      </c>
      <c r="C81" s="114" t="s">
        <v>1</v>
      </c>
      <c r="D81" s="115" t="s">
        <v>2</v>
      </c>
      <c r="E81" s="115" t="s">
        <v>45</v>
      </c>
      <c r="F81" s="108" t="s">
        <v>3</v>
      </c>
      <c r="G81" s="114" t="s">
        <v>4</v>
      </c>
      <c r="H81" s="114" t="s">
        <v>5</v>
      </c>
      <c r="I81" s="114" t="s">
        <v>6</v>
      </c>
      <c r="J81" s="114" t="s">
        <v>7</v>
      </c>
      <c r="K81" s="95" t="s">
        <v>99</v>
      </c>
      <c r="L81" s="114" t="s">
        <v>8</v>
      </c>
      <c r="M81" s="114" t="s">
        <v>25</v>
      </c>
      <c r="N81" s="114" t="s">
        <v>26</v>
      </c>
      <c r="O81" s="114" t="s">
        <v>1215</v>
      </c>
      <c r="P81" s="114" t="s">
        <v>130</v>
      </c>
      <c r="Q81" s="95" t="s">
        <v>43</v>
      </c>
      <c r="R81" s="93"/>
      <c r="S81" s="94"/>
      <c r="T81" s="94"/>
      <c r="U81" s="94"/>
      <c r="V81" s="94"/>
      <c r="W81" s="94"/>
      <c r="X81" s="94"/>
    </row>
    <row r="82" spans="2:24" s="91" customFormat="1" ht="61.5" customHeight="1">
      <c r="B82" s="109" t="s">
        <v>1026</v>
      </c>
      <c r="C82" s="109" t="s">
        <v>1025</v>
      </c>
      <c r="D82" s="111">
        <v>1400</v>
      </c>
      <c r="E82" s="111">
        <v>87.5</v>
      </c>
      <c r="F82" s="119">
        <v>45205</v>
      </c>
      <c r="G82" s="102">
        <v>45170</v>
      </c>
      <c r="H82" s="109" t="s">
        <v>12</v>
      </c>
      <c r="I82" s="109">
        <v>3200452</v>
      </c>
      <c r="J82" s="120" t="s">
        <v>50</v>
      </c>
      <c r="K82" s="109" t="s">
        <v>184</v>
      </c>
      <c r="L82" s="145" t="s">
        <v>10</v>
      </c>
      <c r="M82" s="109" t="s">
        <v>1024</v>
      </c>
      <c r="N82" s="109" t="s">
        <v>1027</v>
      </c>
      <c r="O82" s="109">
        <v>4</v>
      </c>
      <c r="P82" s="104" t="s">
        <v>141</v>
      </c>
      <c r="Q82" s="110">
        <v>16</v>
      </c>
      <c r="R82" s="106"/>
      <c r="S82" s="107"/>
      <c r="T82" s="107"/>
      <c r="U82" s="107"/>
      <c r="V82" s="107"/>
      <c r="W82" s="107"/>
      <c r="X82" s="107"/>
    </row>
    <row r="83" spans="2:24" s="91" customFormat="1" ht="63" customHeight="1">
      <c r="B83" s="109" t="s">
        <v>183</v>
      </c>
      <c r="C83" s="109" t="s">
        <v>182</v>
      </c>
      <c r="D83" s="111">
        <v>1400</v>
      </c>
      <c r="E83" s="111">
        <f>D83/Q83</f>
        <v>87.5</v>
      </c>
      <c r="F83" s="119">
        <v>45205</v>
      </c>
      <c r="G83" s="102">
        <v>45170</v>
      </c>
      <c r="H83" s="109" t="s">
        <v>12</v>
      </c>
      <c r="I83" s="109">
        <v>2260563</v>
      </c>
      <c r="J83" s="120" t="s">
        <v>50</v>
      </c>
      <c r="K83" s="109" t="s">
        <v>184</v>
      </c>
      <c r="L83" s="145" t="s">
        <v>10</v>
      </c>
      <c r="M83" s="109" t="s">
        <v>185</v>
      </c>
      <c r="N83" s="109" t="s">
        <v>1085</v>
      </c>
      <c r="O83" s="109">
        <v>4</v>
      </c>
      <c r="P83" s="104" t="s">
        <v>141</v>
      </c>
      <c r="Q83" s="110">
        <v>16</v>
      </c>
      <c r="R83" s="106"/>
      <c r="S83" s="107"/>
      <c r="T83" s="107"/>
      <c r="U83" s="107"/>
      <c r="V83" s="107"/>
      <c r="W83" s="107"/>
      <c r="X83" s="107"/>
    </row>
    <row r="84" spans="2:24" s="89" customFormat="1" ht="23.25" customHeight="1">
      <c r="B84" s="192" t="s">
        <v>150</v>
      </c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12"/>
      <c r="S84" s="113"/>
      <c r="T84" s="113"/>
      <c r="U84" s="113"/>
      <c r="V84" s="113"/>
      <c r="W84" s="113"/>
      <c r="X84" s="113"/>
    </row>
    <row r="85" spans="2:24" s="89" customFormat="1" ht="73.5" customHeight="1">
      <c r="B85" s="114" t="s">
        <v>0</v>
      </c>
      <c r="C85" s="114" t="s">
        <v>1</v>
      </c>
      <c r="D85" s="115" t="s">
        <v>2</v>
      </c>
      <c r="E85" s="115" t="s">
        <v>45</v>
      </c>
      <c r="F85" s="108" t="s">
        <v>3</v>
      </c>
      <c r="G85" s="114" t="s">
        <v>4</v>
      </c>
      <c r="H85" s="114" t="s">
        <v>5</v>
      </c>
      <c r="I85" s="114" t="s">
        <v>6</v>
      </c>
      <c r="J85" s="114" t="s">
        <v>7</v>
      </c>
      <c r="K85" s="95" t="s">
        <v>99</v>
      </c>
      <c r="L85" s="114" t="s">
        <v>8</v>
      </c>
      <c r="M85" s="114" t="s">
        <v>25</v>
      </c>
      <c r="N85" s="114" t="s">
        <v>26</v>
      </c>
      <c r="O85" s="114" t="s">
        <v>1215</v>
      </c>
      <c r="P85" s="114" t="s">
        <v>130</v>
      </c>
      <c r="Q85" s="95" t="s">
        <v>43</v>
      </c>
      <c r="R85" s="112"/>
      <c r="S85" s="113"/>
      <c r="T85" s="113"/>
      <c r="U85" s="113"/>
      <c r="V85" s="113"/>
      <c r="W85" s="113"/>
      <c r="X85" s="113"/>
    </row>
    <row r="86" spans="2:24" s="91" customFormat="1" ht="68.25" customHeight="1">
      <c r="B86" s="109" t="s">
        <v>187</v>
      </c>
      <c r="C86" s="109" t="s">
        <v>186</v>
      </c>
      <c r="D86" s="111">
        <v>1100</v>
      </c>
      <c r="E86" s="111">
        <f>D86/Q86</f>
        <v>68.75</v>
      </c>
      <c r="F86" s="133">
        <v>45201</v>
      </c>
      <c r="G86" s="102">
        <v>45170</v>
      </c>
      <c r="H86" s="109" t="s">
        <v>12</v>
      </c>
      <c r="I86" s="109">
        <v>3206812</v>
      </c>
      <c r="J86" s="120" t="s">
        <v>50</v>
      </c>
      <c r="K86" s="120" t="s">
        <v>100</v>
      </c>
      <c r="L86" s="109" t="s">
        <v>10</v>
      </c>
      <c r="M86" s="109" t="s">
        <v>188</v>
      </c>
      <c r="N86" s="109" t="s">
        <v>1194</v>
      </c>
      <c r="O86" s="109">
        <v>4</v>
      </c>
      <c r="P86" s="104" t="s">
        <v>141</v>
      </c>
      <c r="Q86" s="110">
        <v>16</v>
      </c>
      <c r="R86" s="121"/>
      <c r="S86" s="122"/>
      <c r="T86" s="122"/>
      <c r="U86" s="122"/>
      <c r="V86" s="122"/>
      <c r="W86" s="122"/>
      <c r="X86" s="122"/>
    </row>
    <row r="87" spans="2:24" s="91" customFormat="1" ht="50.25" customHeight="1">
      <c r="B87" s="109" t="s">
        <v>158</v>
      </c>
      <c r="C87" s="109" t="s">
        <v>159</v>
      </c>
      <c r="D87" s="111">
        <v>341.66</v>
      </c>
      <c r="E87" s="111">
        <v>25.62</v>
      </c>
      <c r="F87" s="133">
        <v>45201</v>
      </c>
      <c r="G87" s="102" t="s">
        <v>1387</v>
      </c>
      <c r="H87" s="109" t="s">
        <v>11</v>
      </c>
      <c r="I87" s="109" t="s">
        <v>10</v>
      </c>
      <c r="J87" s="120" t="s">
        <v>10</v>
      </c>
      <c r="K87" s="120" t="s">
        <v>10</v>
      </c>
      <c r="L87" s="109" t="s">
        <v>1386</v>
      </c>
      <c r="M87" s="109" t="s">
        <v>1384</v>
      </c>
      <c r="N87" s="109" t="s">
        <v>1385</v>
      </c>
      <c r="O87" s="109">
        <v>20</v>
      </c>
      <c r="P87" s="104" t="s">
        <v>140</v>
      </c>
      <c r="Q87" s="110">
        <v>80</v>
      </c>
      <c r="R87" s="121"/>
      <c r="S87" s="122"/>
      <c r="T87" s="122"/>
      <c r="U87" s="122"/>
      <c r="V87" s="122"/>
      <c r="W87" s="122"/>
      <c r="X87" s="122"/>
    </row>
    <row r="88" spans="2:24" s="91" customFormat="1" ht="50.25" customHeight="1">
      <c r="B88" s="109" t="s">
        <v>1040</v>
      </c>
      <c r="C88" s="109" t="s">
        <v>1039</v>
      </c>
      <c r="D88" s="111">
        <v>500</v>
      </c>
      <c r="E88" s="111">
        <v>6.25</v>
      </c>
      <c r="F88" s="133">
        <v>45201</v>
      </c>
      <c r="G88" s="102">
        <v>45170</v>
      </c>
      <c r="H88" s="109" t="s">
        <v>11</v>
      </c>
      <c r="I88" s="109" t="s">
        <v>10</v>
      </c>
      <c r="J88" s="120" t="s">
        <v>10</v>
      </c>
      <c r="K88" s="120" t="s">
        <v>10</v>
      </c>
      <c r="L88" s="109" t="s">
        <v>1042</v>
      </c>
      <c r="M88" s="109" t="s">
        <v>1038</v>
      </c>
      <c r="N88" s="109" t="s">
        <v>1193</v>
      </c>
      <c r="O88" s="109">
        <v>20</v>
      </c>
      <c r="P88" s="109" t="s">
        <v>143</v>
      </c>
      <c r="Q88" s="110">
        <v>80</v>
      </c>
      <c r="R88" s="121"/>
      <c r="S88" s="122"/>
      <c r="T88" s="122"/>
      <c r="U88" s="122"/>
      <c r="V88" s="122"/>
      <c r="W88" s="122"/>
      <c r="X88" s="122"/>
    </row>
    <row r="89" spans="2:24" s="91" customFormat="1" ht="50.25" customHeight="1">
      <c r="B89" s="109" t="s">
        <v>1040</v>
      </c>
      <c r="C89" s="109" t="s">
        <v>1039</v>
      </c>
      <c r="D89" s="111">
        <v>283.33</v>
      </c>
      <c r="E89" s="111">
        <v>6.25</v>
      </c>
      <c r="F89" s="133" t="s">
        <v>1403</v>
      </c>
      <c r="G89" s="102" t="s">
        <v>1383</v>
      </c>
      <c r="H89" s="109" t="s">
        <v>11</v>
      </c>
      <c r="I89" s="109" t="s">
        <v>10</v>
      </c>
      <c r="J89" s="120" t="s">
        <v>10</v>
      </c>
      <c r="K89" s="120" t="s">
        <v>10</v>
      </c>
      <c r="L89" s="109" t="s">
        <v>1042</v>
      </c>
      <c r="M89" s="109" t="s">
        <v>1038</v>
      </c>
      <c r="N89" s="109" t="s">
        <v>1193</v>
      </c>
      <c r="O89" s="109">
        <v>20</v>
      </c>
      <c r="P89" s="109" t="s">
        <v>143</v>
      </c>
      <c r="Q89" s="110">
        <v>80</v>
      </c>
      <c r="R89" s="121"/>
      <c r="S89" s="122"/>
      <c r="T89" s="122"/>
      <c r="U89" s="122"/>
      <c r="V89" s="122"/>
      <c r="W89" s="122"/>
      <c r="X89" s="122"/>
    </row>
    <row r="90" spans="2:24" s="91" customFormat="1" ht="66" customHeight="1">
      <c r="B90" s="109" t="s">
        <v>265</v>
      </c>
      <c r="C90" s="109" t="s">
        <v>266</v>
      </c>
      <c r="D90" s="111">
        <v>2200</v>
      </c>
      <c r="E90" s="111">
        <f>D90/Q90</f>
        <v>68.75</v>
      </c>
      <c r="F90" s="133">
        <v>45201</v>
      </c>
      <c r="G90" s="102">
        <v>45170</v>
      </c>
      <c r="H90" s="109" t="s">
        <v>12</v>
      </c>
      <c r="I90" s="109">
        <v>1861830</v>
      </c>
      <c r="J90" s="120" t="s">
        <v>50</v>
      </c>
      <c r="K90" s="120" t="s">
        <v>100</v>
      </c>
      <c r="L90" s="109" t="s">
        <v>10</v>
      </c>
      <c r="M90" s="109" t="s">
        <v>264</v>
      </c>
      <c r="N90" s="109" t="s">
        <v>1192</v>
      </c>
      <c r="O90" s="109">
        <v>8</v>
      </c>
      <c r="P90" s="104" t="s">
        <v>141</v>
      </c>
      <c r="Q90" s="110">
        <v>32</v>
      </c>
      <c r="R90" s="121"/>
      <c r="S90" s="122"/>
      <c r="T90" s="122"/>
      <c r="U90" s="122"/>
      <c r="V90" s="122"/>
      <c r="W90" s="122"/>
      <c r="X90" s="122"/>
    </row>
    <row r="91" spans="2:24" s="89" customFormat="1" ht="23.25" customHeight="1">
      <c r="B91" s="192" t="s">
        <v>161</v>
      </c>
      <c r="C91" s="192"/>
      <c r="D91" s="192"/>
      <c r="E91" s="192"/>
      <c r="F91" s="192"/>
      <c r="G91" s="192"/>
      <c r="H91" s="192"/>
      <c r="I91" s="192"/>
      <c r="J91" s="192"/>
      <c r="K91" s="192"/>
      <c r="L91" s="192"/>
      <c r="M91" s="192"/>
      <c r="N91" s="192"/>
      <c r="O91" s="192"/>
      <c r="P91" s="192"/>
      <c r="Q91" s="192"/>
      <c r="R91" s="112"/>
      <c r="S91" s="113"/>
      <c r="T91" s="113"/>
      <c r="U91" s="113"/>
      <c r="V91" s="113"/>
      <c r="W91" s="113"/>
      <c r="X91" s="113"/>
    </row>
    <row r="92" spans="2:24" s="89" customFormat="1" ht="81" customHeight="1">
      <c r="B92" s="114" t="s">
        <v>0</v>
      </c>
      <c r="C92" s="114" t="s">
        <v>1</v>
      </c>
      <c r="D92" s="115" t="s">
        <v>2</v>
      </c>
      <c r="E92" s="115" t="s">
        <v>45</v>
      </c>
      <c r="F92" s="108" t="s">
        <v>3</v>
      </c>
      <c r="G92" s="114" t="s">
        <v>4</v>
      </c>
      <c r="H92" s="114" t="s">
        <v>5</v>
      </c>
      <c r="I92" s="114" t="s">
        <v>6</v>
      </c>
      <c r="J92" s="114" t="s">
        <v>7</v>
      </c>
      <c r="K92" s="95" t="s">
        <v>99</v>
      </c>
      <c r="L92" s="114" t="s">
        <v>8</v>
      </c>
      <c r="M92" s="114" t="s">
        <v>25</v>
      </c>
      <c r="N92" s="114" t="s">
        <v>26</v>
      </c>
      <c r="O92" s="114" t="s">
        <v>1215</v>
      </c>
      <c r="P92" s="114" t="s">
        <v>130</v>
      </c>
      <c r="Q92" s="95" t="s">
        <v>43</v>
      </c>
      <c r="R92" s="112"/>
      <c r="S92" s="113"/>
      <c r="T92" s="113"/>
      <c r="U92" s="113"/>
      <c r="V92" s="113"/>
      <c r="W92" s="113"/>
      <c r="X92" s="113"/>
    </row>
    <row r="93" spans="2:24" s="91" customFormat="1" ht="68.25" customHeight="1">
      <c r="B93" s="103" t="s">
        <v>162</v>
      </c>
      <c r="C93" s="109" t="s">
        <v>163</v>
      </c>
      <c r="D93" s="111">
        <v>1500</v>
      </c>
      <c r="E93" s="101">
        <f>D93/Q93</f>
        <v>75</v>
      </c>
      <c r="F93" s="133">
        <v>45203</v>
      </c>
      <c r="G93" s="102">
        <v>45170</v>
      </c>
      <c r="H93" s="103" t="s">
        <v>12</v>
      </c>
      <c r="I93" s="103">
        <v>3042542</v>
      </c>
      <c r="J93" s="120" t="s">
        <v>50</v>
      </c>
      <c r="K93" s="120" t="s">
        <v>100</v>
      </c>
      <c r="L93" s="109" t="s">
        <v>10</v>
      </c>
      <c r="M93" s="109" t="s">
        <v>164</v>
      </c>
      <c r="N93" s="109" t="s">
        <v>1141</v>
      </c>
      <c r="O93" s="109">
        <v>5</v>
      </c>
      <c r="P93" s="104" t="s">
        <v>141</v>
      </c>
      <c r="Q93" s="144">
        <v>20</v>
      </c>
      <c r="R93" s="121"/>
      <c r="S93" s="122"/>
      <c r="T93" s="122"/>
      <c r="U93" s="122"/>
      <c r="V93" s="122"/>
      <c r="W93" s="122"/>
      <c r="X93" s="122"/>
    </row>
    <row r="94" spans="2:24" s="89" customFormat="1" ht="28.5" customHeight="1">
      <c r="B94" s="192" t="s">
        <v>213</v>
      </c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12"/>
      <c r="S94" s="113"/>
      <c r="T94" s="113"/>
      <c r="U94" s="113"/>
      <c r="V94" s="113"/>
      <c r="W94" s="113"/>
      <c r="X94" s="113"/>
    </row>
    <row r="95" spans="2:24" s="89" customFormat="1" ht="90.75" customHeight="1">
      <c r="B95" s="114" t="s">
        <v>0</v>
      </c>
      <c r="C95" s="114" t="s">
        <v>1</v>
      </c>
      <c r="D95" s="115" t="s">
        <v>2</v>
      </c>
      <c r="E95" s="115" t="s">
        <v>45</v>
      </c>
      <c r="F95" s="108" t="s">
        <v>3</v>
      </c>
      <c r="G95" s="114" t="s">
        <v>4</v>
      </c>
      <c r="H95" s="114" t="s">
        <v>5</v>
      </c>
      <c r="I95" s="114" t="s">
        <v>6</v>
      </c>
      <c r="J95" s="114" t="s">
        <v>7</v>
      </c>
      <c r="K95" s="95" t="s">
        <v>99</v>
      </c>
      <c r="L95" s="114" t="s">
        <v>8</v>
      </c>
      <c r="M95" s="114" t="s">
        <v>25</v>
      </c>
      <c r="N95" s="114" t="s">
        <v>26</v>
      </c>
      <c r="O95" s="114" t="s">
        <v>1215</v>
      </c>
      <c r="P95" s="114" t="s">
        <v>130</v>
      </c>
      <c r="Q95" s="95" t="s">
        <v>43</v>
      </c>
      <c r="R95" s="112"/>
      <c r="S95" s="113"/>
      <c r="T95" s="113"/>
      <c r="U95" s="113"/>
      <c r="V95" s="113"/>
      <c r="W95" s="113"/>
      <c r="X95" s="113"/>
    </row>
    <row r="96" spans="2:24" s="91" customFormat="1" ht="72.75" customHeight="1">
      <c r="B96" s="109" t="s">
        <v>830</v>
      </c>
      <c r="C96" s="109" t="s">
        <v>831</v>
      </c>
      <c r="D96" s="111">
        <v>520</v>
      </c>
      <c r="E96" s="111">
        <v>16.25</v>
      </c>
      <c r="F96" s="119">
        <v>45201</v>
      </c>
      <c r="G96" s="102">
        <v>45170</v>
      </c>
      <c r="H96" s="109" t="s">
        <v>13</v>
      </c>
      <c r="I96" s="109">
        <v>1643667</v>
      </c>
      <c r="J96" s="120" t="s">
        <v>50</v>
      </c>
      <c r="K96" s="120" t="s">
        <v>10</v>
      </c>
      <c r="L96" s="120" t="s">
        <v>10</v>
      </c>
      <c r="M96" s="109" t="s">
        <v>829</v>
      </c>
      <c r="N96" s="109" t="s">
        <v>832</v>
      </c>
      <c r="O96" s="109">
        <v>8</v>
      </c>
      <c r="P96" s="104" t="s">
        <v>140</v>
      </c>
      <c r="Q96" s="110">
        <v>32</v>
      </c>
      <c r="R96" s="121"/>
      <c r="S96" s="122"/>
      <c r="T96" s="122"/>
      <c r="U96" s="122"/>
      <c r="V96" s="122"/>
      <c r="W96" s="122"/>
      <c r="X96" s="122"/>
    </row>
    <row r="97" spans="2:24" s="91" customFormat="1" ht="92.25" customHeight="1">
      <c r="B97" s="109" t="s">
        <v>773</v>
      </c>
      <c r="C97" s="109" t="s">
        <v>774</v>
      </c>
      <c r="D97" s="111">
        <v>4200</v>
      </c>
      <c r="E97" s="111">
        <v>87.5</v>
      </c>
      <c r="F97" s="119">
        <v>45201</v>
      </c>
      <c r="G97" s="102">
        <v>45170</v>
      </c>
      <c r="H97" s="109" t="s">
        <v>12</v>
      </c>
      <c r="I97" s="143">
        <v>1758366</v>
      </c>
      <c r="J97" s="120" t="s">
        <v>1238</v>
      </c>
      <c r="K97" s="120" t="s">
        <v>100</v>
      </c>
      <c r="L97" s="120" t="s">
        <v>10</v>
      </c>
      <c r="M97" s="109" t="s">
        <v>771</v>
      </c>
      <c r="N97" s="109" t="s">
        <v>772</v>
      </c>
      <c r="O97" s="109">
        <v>12</v>
      </c>
      <c r="P97" s="104" t="s">
        <v>141</v>
      </c>
      <c r="Q97" s="110">
        <v>48</v>
      </c>
      <c r="R97" s="121"/>
      <c r="S97" s="122"/>
      <c r="T97" s="122"/>
      <c r="U97" s="122"/>
      <c r="V97" s="122"/>
      <c r="W97" s="122"/>
      <c r="X97" s="122"/>
    </row>
    <row r="98" spans="2:24" s="91" customFormat="1" ht="76.5" customHeight="1">
      <c r="B98" s="109" t="s">
        <v>311</v>
      </c>
      <c r="C98" s="109" t="s">
        <v>312</v>
      </c>
      <c r="D98" s="111">
        <v>2000</v>
      </c>
      <c r="E98" s="111">
        <f>D98/Q98</f>
        <v>25</v>
      </c>
      <c r="F98" s="119">
        <v>45201</v>
      </c>
      <c r="G98" s="102">
        <v>45170</v>
      </c>
      <c r="H98" s="109" t="s">
        <v>41</v>
      </c>
      <c r="I98" s="120" t="s">
        <v>10</v>
      </c>
      <c r="J98" s="120" t="s">
        <v>10</v>
      </c>
      <c r="K98" s="120" t="s">
        <v>10</v>
      </c>
      <c r="L98" s="109" t="s">
        <v>1018</v>
      </c>
      <c r="M98" s="109" t="s">
        <v>314</v>
      </c>
      <c r="N98" s="109" t="s">
        <v>593</v>
      </c>
      <c r="O98" s="109">
        <v>20</v>
      </c>
      <c r="P98" s="104" t="s">
        <v>140</v>
      </c>
      <c r="Q98" s="110">
        <v>80</v>
      </c>
      <c r="R98" s="121"/>
      <c r="S98" s="122"/>
      <c r="T98" s="122"/>
      <c r="U98" s="122"/>
      <c r="V98" s="122"/>
      <c r="W98" s="122"/>
      <c r="X98" s="122"/>
    </row>
    <row r="99" spans="2:24" s="91" customFormat="1" ht="66.75" customHeight="1">
      <c r="B99" s="109" t="s">
        <v>1013</v>
      </c>
      <c r="C99" s="109" t="s">
        <v>1014</v>
      </c>
      <c r="D99" s="111">
        <v>500</v>
      </c>
      <c r="E99" s="111">
        <v>6.25</v>
      </c>
      <c r="F99" s="119">
        <v>45201</v>
      </c>
      <c r="G99" s="102">
        <v>45170</v>
      </c>
      <c r="H99" s="109" t="s">
        <v>41</v>
      </c>
      <c r="I99" s="120" t="s">
        <v>10</v>
      </c>
      <c r="J99" s="120" t="s">
        <v>10</v>
      </c>
      <c r="K99" s="120" t="s">
        <v>10</v>
      </c>
      <c r="L99" s="109" t="s">
        <v>1016</v>
      </c>
      <c r="M99" s="109" t="s">
        <v>1012</v>
      </c>
      <c r="N99" s="109" t="s">
        <v>1017</v>
      </c>
      <c r="O99" s="109">
        <v>20</v>
      </c>
      <c r="P99" s="109" t="s">
        <v>143</v>
      </c>
      <c r="Q99" s="110">
        <v>80</v>
      </c>
      <c r="R99" s="121"/>
      <c r="S99" s="122"/>
      <c r="T99" s="122"/>
      <c r="U99" s="122"/>
      <c r="V99" s="122"/>
      <c r="W99" s="122"/>
      <c r="X99" s="122"/>
    </row>
    <row r="100" spans="2:24" s="89" customFormat="1" ht="29.25" customHeight="1">
      <c r="B100" s="192" t="s">
        <v>231</v>
      </c>
      <c r="C100" s="192"/>
      <c r="D100" s="192"/>
      <c r="E100" s="192"/>
      <c r="F100" s="192"/>
      <c r="G100" s="192"/>
      <c r="H100" s="192"/>
      <c r="I100" s="192"/>
      <c r="J100" s="192"/>
      <c r="K100" s="192"/>
      <c r="L100" s="192"/>
      <c r="M100" s="192"/>
      <c r="N100" s="192"/>
      <c r="O100" s="192"/>
      <c r="P100" s="192"/>
      <c r="Q100" s="192"/>
      <c r="R100" s="112"/>
      <c r="S100" s="113"/>
      <c r="T100" s="113"/>
      <c r="U100" s="113"/>
      <c r="V100" s="113"/>
      <c r="W100" s="113"/>
      <c r="X100" s="113"/>
    </row>
    <row r="101" spans="2:24" s="89" customFormat="1" ht="50.25" customHeight="1">
      <c r="B101" s="114" t="s">
        <v>0</v>
      </c>
      <c r="C101" s="114" t="s">
        <v>1</v>
      </c>
      <c r="D101" s="115" t="s">
        <v>2</v>
      </c>
      <c r="E101" s="115" t="s">
        <v>45</v>
      </c>
      <c r="F101" s="108" t="s">
        <v>3</v>
      </c>
      <c r="G101" s="114" t="s">
        <v>4</v>
      </c>
      <c r="H101" s="114" t="s">
        <v>5</v>
      </c>
      <c r="I101" s="114" t="s">
        <v>6</v>
      </c>
      <c r="J101" s="114" t="s">
        <v>7</v>
      </c>
      <c r="K101" s="95" t="s">
        <v>99</v>
      </c>
      <c r="L101" s="114" t="s">
        <v>8</v>
      </c>
      <c r="M101" s="114" t="s">
        <v>25</v>
      </c>
      <c r="N101" s="114" t="s">
        <v>26</v>
      </c>
      <c r="O101" s="114" t="s">
        <v>1215</v>
      </c>
      <c r="P101" s="114" t="s">
        <v>130</v>
      </c>
      <c r="Q101" s="95" t="s">
        <v>43</v>
      </c>
      <c r="R101" s="112"/>
      <c r="S101" s="113"/>
      <c r="T101" s="113"/>
      <c r="U101" s="113"/>
      <c r="V101" s="113"/>
      <c r="W101" s="113"/>
      <c r="X101" s="113"/>
    </row>
    <row r="102" spans="2:24" s="91" customFormat="1" ht="64.5" customHeight="1">
      <c r="B102" s="109" t="s">
        <v>232</v>
      </c>
      <c r="C102" s="109" t="s">
        <v>233</v>
      </c>
      <c r="D102" s="111">
        <v>4900</v>
      </c>
      <c r="E102" s="111">
        <f>4900/Q102</f>
        <v>87.5</v>
      </c>
      <c r="F102" s="133">
        <v>45209</v>
      </c>
      <c r="G102" s="102">
        <v>45170</v>
      </c>
      <c r="H102" s="109" t="s">
        <v>54</v>
      </c>
      <c r="I102" s="109">
        <v>1086337</v>
      </c>
      <c r="J102" s="120" t="s">
        <v>50</v>
      </c>
      <c r="K102" s="120" t="s">
        <v>100</v>
      </c>
      <c r="L102" s="109" t="s">
        <v>10</v>
      </c>
      <c r="M102" s="109" t="s">
        <v>1177</v>
      </c>
      <c r="N102" s="109" t="s">
        <v>1306</v>
      </c>
      <c r="O102" s="109">
        <v>14</v>
      </c>
      <c r="P102" s="109" t="s">
        <v>141</v>
      </c>
      <c r="Q102" s="110">
        <v>56</v>
      </c>
      <c r="R102" s="121"/>
      <c r="S102" s="122"/>
      <c r="T102" s="122"/>
      <c r="U102" s="122"/>
      <c r="V102" s="122"/>
      <c r="W102" s="122"/>
      <c r="X102" s="122"/>
    </row>
    <row r="103" spans="2:24" s="89" customFormat="1" ht="26.25" customHeight="1">
      <c r="B103" s="192" t="s">
        <v>214</v>
      </c>
      <c r="C103" s="192"/>
      <c r="D103" s="192"/>
      <c r="E103" s="192"/>
      <c r="F103" s="192"/>
      <c r="G103" s="192"/>
      <c r="H103" s="192"/>
      <c r="I103" s="192"/>
      <c r="J103" s="192"/>
      <c r="K103" s="192"/>
      <c r="L103" s="192"/>
      <c r="M103" s="192"/>
      <c r="N103" s="192"/>
      <c r="O103" s="192"/>
      <c r="P103" s="192"/>
      <c r="Q103" s="192"/>
      <c r="R103" s="112"/>
      <c r="S103" s="113"/>
      <c r="T103" s="113"/>
      <c r="U103" s="113"/>
      <c r="V103" s="113"/>
      <c r="W103" s="113"/>
      <c r="X103" s="113"/>
    </row>
    <row r="104" spans="2:24" s="89" customFormat="1" ht="87" customHeight="1">
      <c r="B104" s="114" t="s">
        <v>0</v>
      </c>
      <c r="C104" s="114" t="s">
        <v>1</v>
      </c>
      <c r="D104" s="115" t="s">
        <v>2</v>
      </c>
      <c r="E104" s="115" t="s">
        <v>45</v>
      </c>
      <c r="F104" s="108" t="s">
        <v>3</v>
      </c>
      <c r="G104" s="114" t="s">
        <v>4</v>
      </c>
      <c r="H104" s="114" t="s">
        <v>5</v>
      </c>
      <c r="I104" s="114" t="s">
        <v>6</v>
      </c>
      <c r="J104" s="114" t="s">
        <v>7</v>
      </c>
      <c r="K104" s="95" t="s">
        <v>99</v>
      </c>
      <c r="L104" s="114" t="s">
        <v>8</v>
      </c>
      <c r="M104" s="114" t="s">
        <v>25</v>
      </c>
      <c r="N104" s="114" t="s">
        <v>26</v>
      </c>
      <c r="O104" s="114" t="s">
        <v>1215</v>
      </c>
      <c r="P104" s="114" t="s">
        <v>130</v>
      </c>
      <c r="Q104" s="95" t="s">
        <v>43</v>
      </c>
      <c r="R104" s="116" t="s">
        <v>46</v>
      </c>
      <c r="S104" s="116" t="s">
        <v>47</v>
      </c>
      <c r="T104" s="113"/>
      <c r="U104" s="113"/>
      <c r="V104" s="113"/>
      <c r="W104" s="113"/>
      <c r="X104" s="113"/>
    </row>
    <row r="105" spans="2:24" s="91" customFormat="1" ht="50.25" customHeight="1">
      <c r="B105" s="109" t="s">
        <v>1138</v>
      </c>
      <c r="C105" s="109" t="s">
        <v>1136</v>
      </c>
      <c r="D105" s="111">
        <v>200</v>
      </c>
      <c r="E105" s="111">
        <v>6.25</v>
      </c>
      <c r="F105" s="133">
        <v>45205</v>
      </c>
      <c r="G105" s="102">
        <v>45170</v>
      </c>
      <c r="H105" s="109" t="s">
        <v>11</v>
      </c>
      <c r="I105" s="109" t="s">
        <v>10</v>
      </c>
      <c r="J105" s="109" t="s">
        <v>10</v>
      </c>
      <c r="K105" s="109" t="s">
        <v>10</v>
      </c>
      <c r="L105" s="109" t="s">
        <v>1139</v>
      </c>
      <c r="M105" s="109" t="s">
        <v>1137</v>
      </c>
      <c r="N105" s="109" t="s">
        <v>1140</v>
      </c>
      <c r="O105" s="109">
        <v>8</v>
      </c>
      <c r="P105" s="109" t="s">
        <v>143</v>
      </c>
      <c r="Q105" s="110">
        <v>32</v>
      </c>
      <c r="R105" s="121"/>
      <c r="S105" s="122"/>
      <c r="T105" s="122"/>
      <c r="U105" s="122"/>
      <c r="V105" s="122"/>
      <c r="W105" s="122"/>
      <c r="X105" s="122"/>
    </row>
    <row r="106" spans="2:24" s="91" customFormat="1" ht="73.5" customHeight="1">
      <c r="B106" s="109" t="s">
        <v>225</v>
      </c>
      <c r="C106" s="109" t="s">
        <v>220</v>
      </c>
      <c r="D106" s="111">
        <v>5000</v>
      </c>
      <c r="E106" s="111">
        <v>87.5</v>
      </c>
      <c r="F106" s="133">
        <v>45205</v>
      </c>
      <c r="G106" s="102">
        <v>45170</v>
      </c>
      <c r="H106" s="109" t="s">
        <v>54</v>
      </c>
      <c r="I106" s="109">
        <v>1570169</v>
      </c>
      <c r="J106" s="120" t="s">
        <v>50</v>
      </c>
      <c r="K106" s="120" t="s">
        <v>100</v>
      </c>
      <c r="L106" s="109" t="s">
        <v>10</v>
      </c>
      <c r="M106" s="109" t="s">
        <v>227</v>
      </c>
      <c r="N106" s="109" t="s">
        <v>226</v>
      </c>
      <c r="O106" s="109">
        <v>15</v>
      </c>
      <c r="P106" s="104" t="s">
        <v>141</v>
      </c>
      <c r="Q106" s="110" t="s">
        <v>1189</v>
      </c>
      <c r="R106" s="141">
        <v>15</v>
      </c>
      <c r="S106" s="142">
        <v>60</v>
      </c>
      <c r="T106" s="198"/>
      <c r="U106" s="198"/>
      <c r="V106" s="122"/>
      <c r="W106" s="122"/>
      <c r="X106" s="122"/>
    </row>
    <row r="107" spans="2:24" s="89" customFormat="1" ht="27" customHeight="1">
      <c r="B107" s="192" t="s">
        <v>252</v>
      </c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12"/>
      <c r="S107" s="113"/>
      <c r="T107" s="113"/>
      <c r="U107" s="113"/>
      <c r="V107" s="113"/>
      <c r="W107" s="113"/>
      <c r="X107" s="113"/>
    </row>
    <row r="108" spans="2:24" s="89" customFormat="1" ht="92.25" customHeight="1">
      <c r="B108" s="114" t="s">
        <v>0</v>
      </c>
      <c r="C108" s="114" t="s">
        <v>1</v>
      </c>
      <c r="D108" s="115" t="s">
        <v>2</v>
      </c>
      <c r="E108" s="115" t="s">
        <v>45</v>
      </c>
      <c r="F108" s="108" t="s">
        <v>3</v>
      </c>
      <c r="G108" s="114" t="s">
        <v>4</v>
      </c>
      <c r="H108" s="114" t="s">
        <v>5</v>
      </c>
      <c r="I108" s="114" t="s">
        <v>6</v>
      </c>
      <c r="J108" s="114" t="s">
        <v>7</v>
      </c>
      <c r="K108" s="95" t="s">
        <v>99</v>
      </c>
      <c r="L108" s="114" t="s">
        <v>8</v>
      </c>
      <c r="M108" s="114" t="s">
        <v>25</v>
      </c>
      <c r="N108" s="114" t="s">
        <v>26</v>
      </c>
      <c r="O108" s="114" t="s">
        <v>1215</v>
      </c>
      <c r="P108" s="114" t="s">
        <v>130</v>
      </c>
      <c r="Q108" s="95" t="s">
        <v>43</v>
      </c>
      <c r="R108" s="112"/>
      <c r="S108" s="113"/>
      <c r="T108" s="113"/>
      <c r="U108" s="113"/>
      <c r="V108" s="113"/>
      <c r="W108" s="113"/>
      <c r="X108" s="113"/>
    </row>
    <row r="109" spans="2:24" s="91" customFormat="1" ht="72.75" customHeight="1">
      <c r="B109" s="109" t="s">
        <v>254</v>
      </c>
      <c r="C109" s="109" t="s">
        <v>253</v>
      </c>
      <c r="D109" s="111">
        <v>5250</v>
      </c>
      <c r="E109" s="135">
        <v>87.5</v>
      </c>
      <c r="F109" s="133">
        <v>45203</v>
      </c>
      <c r="G109" s="102">
        <v>45170</v>
      </c>
      <c r="H109" s="109" t="s">
        <v>54</v>
      </c>
      <c r="I109" s="109">
        <v>1349779</v>
      </c>
      <c r="J109" s="120" t="s">
        <v>50</v>
      </c>
      <c r="K109" s="120" t="s">
        <v>100</v>
      </c>
      <c r="L109" s="109" t="s">
        <v>10</v>
      </c>
      <c r="M109" s="109" t="s">
        <v>255</v>
      </c>
      <c r="N109" s="109" t="s">
        <v>256</v>
      </c>
      <c r="O109" s="109">
        <v>15</v>
      </c>
      <c r="P109" s="109" t="s">
        <v>141</v>
      </c>
      <c r="Q109" s="110">
        <v>60</v>
      </c>
      <c r="R109" s="121"/>
      <c r="S109" s="122"/>
      <c r="T109" s="122"/>
      <c r="U109" s="122"/>
      <c r="V109" s="122"/>
      <c r="W109" s="122"/>
      <c r="X109" s="122"/>
    </row>
    <row r="110" spans="2:24" s="89" customFormat="1" ht="28.5" customHeight="1">
      <c r="B110" s="195" t="s">
        <v>315</v>
      </c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93"/>
      <c r="S110" s="94"/>
      <c r="T110" s="94"/>
      <c r="U110" s="94"/>
      <c r="V110" s="94"/>
      <c r="W110" s="94"/>
      <c r="X110" s="94"/>
    </row>
    <row r="111" spans="2:24" s="89" customFormat="1" ht="93" customHeight="1">
      <c r="B111" s="95" t="s">
        <v>0</v>
      </c>
      <c r="C111" s="95" t="s">
        <v>1</v>
      </c>
      <c r="D111" s="96" t="s">
        <v>2</v>
      </c>
      <c r="E111" s="96" t="s">
        <v>45</v>
      </c>
      <c r="F111" s="97" t="s">
        <v>3</v>
      </c>
      <c r="G111" s="95" t="s">
        <v>4</v>
      </c>
      <c r="H111" s="95" t="s">
        <v>5</v>
      </c>
      <c r="I111" s="95" t="s">
        <v>6</v>
      </c>
      <c r="J111" s="95" t="s">
        <v>7</v>
      </c>
      <c r="K111" s="95" t="s">
        <v>99</v>
      </c>
      <c r="L111" s="95" t="s">
        <v>8</v>
      </c>
      <c r="M111" s="95" t="s">
        <v>25</v>
      </c>
      <c r="N111" s="95" t="s">
        <v>26</v>
      </c>
      <c r="O111" s="95" t="s">
        <v>1213</v>
      </c>
      <c r="P111" s="95" t="s">
        <v>130</v>
      </c>
      <c r="Q111" s="95" t="s">
        <v>43</v>
      </c>
      <c r="R111" s="93"/>
      <c r="S111" s="94"/>
      <c r="T111" s="94"/>
      <c r="U111" s="94"/>
      <c r="V111" s="94"/>
      <c r="W111" s="94"/>
      <c r="X111" s="94"/>
    </row>
    <row r="112" spans="2:24" s="91" customFormat="1" ht="65.25" customHeight="1">
      <c r="B112" s="109" t="s">
        <v>316</v>
      </c>
      <c r="C112" s="109" t="s">
        <v>317</v>
      </c>
      <c r="D112" s="111">
        <v>700</v>
      </c>
      <c r="E112" s="140">
        <v>25</v>
      </c>
      <c r="F112" s="133">
        <v>45203</v>
      </c>
      <c r="G112" s="102" t="s">
        <v>1366</v>
      </c>
      <c r="H112" s="109" t="s">
        <v>350</v>
      </c>
      <c r="I112" s="109">
        <v>2077657</v>
      </c>
      <c r="J112" s="120" t="s">
        <v>50</v>
      </c>
      <c r="K112" s="120" t="s">
        <v>100</v>
      </c>
      <c r="L112" s="109" t="s">
        <v>10</v>
      </c>
      <c r="M112" s="109" t="s">
        <v>318</v>
      </c>
      <c r="N112" s="109" t="s">
        <v>1312</v>
      </c>
      <c r="O112" s="109">
        <v>10</v>
      </c>
      <c r="P112" s="109" t="s">
        <v>141</v>
      </c>
      <c r="Q112" s="110">
        <v>40</v>
      </c>
      <c r="R112" s="106"/>
      <c r="S112" s="107"/>
      <c r="T112" s="107"/>
      <c r="U112" s="107"/>
      <c r="V112" s="107"/>
      <c r="W112" s="107"/>
      <c r="X112" s="107"/>
    </row>
    <row r="113" spans="2:24" s="91" customFormat="1" ht="65.25" customHeight="1">
      <c r="B113" s="109" t="s">
        <v>358</v>
      </c>
      <c r="C113" s="109" t="s">
        <v>357</v>
      </c>
      <c r="D113" s="111">
        <v>500</v>
      </c>
      <c r="E113" s="135">
        <v>6.25</v>
      </c>
      <c r="F113" s="133">
        <v>45203</v>
      </c>
      <c r="G113" s="102">
        <v>45170</v>
      </c>
      <c r="H113" s="109" t="s">
        <v>11</v>
      </c>
      <c r="I113" s="109" t="s">
        <v>10</v>
      </c>
      <c r="J113" s="120" t="s">
        <v>10</v>
      </c>
      <c r="K113" s="120" t="s">
        <v>10</v>
      </c>
      <c r="L113" s="109" t="s">
        <v>354</v>
      </c>
      <c r="M113" s="109" t="s">
        <v>359</v>
      </c>
      <c r="N113" s="109" t="s">
        <v>1252</v>
      </c>
      <c r="O113" s="109">
        <v>20</v>
      </c>
      <c r="P113" s="109" t="s">
        <v>143</v>
      </c>
      <c r="Q113" s="110">
        <v>80</v>
      </c>
      <c r="R113" s="106"/>
      <c r="S113" s="107"/>
      <c r="T113" s="107"/>
      <c r="U113" s="107"/>
      <c r="V113" s="107"/>
      <c r="W113" s="107"/>
      <c r="X113" s="107"/>
    </row>
    <row r="114" spans="2:24" s="91" customFormat="1" ht="65.25" customHeight="1">
      <c r="B114" s="109" t="s">
        <v>648</v>
      </c>
      <c r="C114" s="109" t="s">
        <v>647</v>
      </c>
      <c r="D114" s="111">
        <v>500</v>
      </c>
      <c r="E114" s="135">
        <v>6.25</v>
      </c>
      <c r="F114" s="133">
        <v>45203</v>
      </c>
      <c r="G114" s="102">
        <v>45170</v>
      </c>
      <c r="H114" s="109" t="s">
        <v>11</v>
      </c>
      <c r="I114" s="109" t="s">
        <v>10</v>
      </c>
      <c r="J114" s="109" t="s">
        <v>10</v>
      </c>
      <c r="K114" s="109" t="s">
        <v>10</v>
      </c>
      <c r="L114" s="109" t="s">
        <v>105</v>
      </c>
      <c r="M114" s="109" t="s">
        <v>646</v>
      </c>
      <c r="N114" s="109" t="s">
        <v>1253</v>
      </c>
      <c r="O114" s="109">
        <v>20</v>
      </c>
      <c r="P114" s="109" t="s">
        <v>143</v>
      </c>
      <c r="Q114" s="110">
        <v>80</v>
      </c>
      <c r="R114" s="106"/>
      <c r="S114" s="107"/>
      <c r="T114" s="107"/>
      <c r="U114" s="107"/>
      <c r="V114" s="107"/>
      <c r="W114" s="107"/>
      <c r="X114" s="107"/>
    </row>
    <row r="115" spans="2:24" s="91" customFormat="1" ht="65.25" customHeight="1">
      <c r="B115" s="109" t="s">
        <v>648</v>
      </c>
      <c r="C115" s="109" t="s">
        <v>647</v>
      </c>
      <c r="D115" s="111">
        <v>450</v>
      </c>
      <c r="E115" s="135">
        <v>6.25</v>
      </c>
      <c r="F115" s="133">
        <v>45236</v>
      </c>
      <c r="G115" s="102" t="s">
        <v>1367</v>
      </c>
      <c r="H115" s="109" t="s">
        <v>11</v>
      </c>
      <c r="I115" s="109" t="s">
        <v>10</v>
      </c>
      <c r="J115" s="109" t="s">
        <v>10</v>
      </c>
      <c r="K115" s="109" t="s">
        <v>10</v>
      </c>
      <c r="L115" s="109" t="s">
        <v>105</v>
      </c>
      <c r="M115" s="109" t="s">
        <v>646</v>
      </c>
      <c r="N115" s="109" t="s">
        <v>1253</v>
      </c>
      <c r="O115" s="109">
        <v>20</v>
      </c>
      <c r="P115" s="109" t="s">
        <v>143</v>
      </c>
      <c r="Q115" s="110">
        <v>80</v>
      </c>
      <c r="R115" s="106"/>
      <c r="S115" s="107"/>
      <c r="T115" s="107"/>
      <c r="U115" s="107"/>
      <c r="V115" s="107"/>
      <c r="W115" s="107"/>
      <c r="X115" s="107"/>
    </row>
    <row r="116" spans="2:24" s="91" customFormat="1" ht="65.25" customHeight="1">
      <c r="B116" s="109" t="s">
        <v>363</v>
      </c>
      <c r="C116" s="109" t="s">
        <v>364</v>
      </c>
      <c r="D116" s="111">
        <v>500</v>
      </c>
      <c r="E116" s="135">
        <v>6.25</v>
      </c>
      <c r="F116" s="133">
        <v>45203</v>
      </c>
      <c r="G116" s="102">
        <v>45170</v>
      </c>
      <c r="H116" s="109" t="s">
        <v>9</v>
      </c>
      <c r="I116" s="109" t="s">
        <v>10</v>
      </c>
      <c r="J116" s="120" t="s">
        <v>10</v>
      </c>
      <c r="K116" s="120" t="s">
        <v>10</v>
      </c>
      <c r="L116" s="109" t="s">
        <v>354</v>
      </c>
      <c r="M116" s="109" t="s">
        <v>365</v>
      </c>
      <c r="N116" s="109" t="s">
        <v>1252</v>
      </c>
      <c r="O116" s="109">
        <v>20</v>
      </c>
      <c r="P116" s="109" t="s">
        <v>143</v>
      </c>
      <c r="Q116" s="110">
        <v>80</v>
      </c>
      <c r="R116" s="121"/>
      <c r="S116" s="122"/>
      <c r="T116" s="122"/>
      <c r="U116" s="122"/>
      <c r="V116" s="122"/>
      <c r="W116" s="122"/>
      <c r="X116" s="122"/>
    </row>
    <row r="117" spans="2:24" s="89" customFormat="1" ht="28.5" customHeight="1">
      <c r="B117" s="195" t="s">
        <v>394</v>
      </c>
      <c r="C117" s="195"/>
      <c r="D117" s="195"/>
      <c r="E117" s="195"/>
      <c r="F117" s="195"/>
      <c r="G117" s="195"/>
      <c r="H117" s="195"/>
      <c r="I117" s="195"/>
      <c r="J117" s="195"/>
      <c r="K117" s="195"/>
      <c r="L117" s="195"/>
      <c r="M117" s="195"/>
      <c r="N117" s="195"/>
      <c r="O117" s="195"/>
      <c r="P117" s="195"/>
      <c r="Q117" s="195"/>
      <c r="R117" s="93"/>
      <c r="S117" s="94"/>
      <c r="T117" s="94"/>
      <c r="U117" s="94"/>
      <c r="V117" s="94"/>
      <c r="W117" s="94"/>
      <c r="X117" s="94"/>
    </row>
    <row r="118" spans="2:24" s="89" customFormat="1" ht="86.25" customHeight="1">
      <c r="B118" s="95" t="s">
        <v>0</v>
      </c>
      <c r="C118" s="95" t="s">
        <v>1</v>
      </c>
      <c r="D118" s="96" t="s">
        <v>2</v>
      </c>
      <c r="E118" s="96" t="s">
        <v>45</v>
      </c>
      <c r="F118" s="97" t="s">
        <v>3</v>
      </c>
      <c r="G118" s="95" t="s">
        <v>4</v>
      </c>
      <c r="H118" s="95" t="s">
        <v>5</v>
      </c>
      <c r="I118" s="95" t="s">
        <v>6</v>
      </c>
      <c r="J118" s="95" t="s">
        <v>7</v>
      </c>
      <c r="K118" s="95" t="s">
        <v>99</v>
      </c>
      <c r="L118" s="95" t="s">
        <v>8</v>
      </c>
      <c r="M118" s="95" t="s">
        <v>25</v>
      </c>
      <c r="N118" s="95" t="s">
        <v>26</v>
      </c>
      <c r="O118" s="95" t="s">
        <v>1213</v>
      </c>
      <c r="P118" s="95" t="s">
        <v>130</v>
      </c>
      <c r="Q118" s="95" t="s">
        <v>43</v>
      </c>
      <c r="R118" s="116" t="s">
        <v>46</v>
      </c>
      <c r="S118" s="116" t="s">
        <v>47</v>
      </c>
      <c r="T118" s="94"/>
      <c r="U118" s="94"/>
      <c r="V118" s="94"/>
      <c r="W118" s="94"/>
      <c r="X118" s="94"/>
    </row>
    <row r="119" spans="2:22" s="177" customFormat="1" ht="94.5" customHeight="1">
      <c r="B119" s="172" t="s">
        <v>866</v>
      </c>
      <c r="C119" s="172" t="s">
        <v>867</v>
      </c>
      <c r="D119" s="173">
        <v>3150</v>
      </c>
      <c r="E119" s="173">
        <v>87.5</v>
      </c>
      <c r="F119" s="133">
        <v>45203</v>
      </c>
      <c r="G119" s="102">
        <v>45170</v>
      </c>
      <c r="H119" s="172" t="s">
        <v>12</v>
      </c>
      <c r="I119" s="172">
        <v>2105116</v>
      </c>
      <c r="J119" s="172" t="s">
        <v>50</v>
      </c>
      <c r="K119" s="172" t="s">
        <v>100</v>
      </c>
      <c r="L119" s="172" t="s">
        <v>10</v>
      </c>
      <c r="M119" s="172" t="s">
        <v>868</v>
      </c>
      <c r="N119" s="172" t="s">
        <v>1224</v>
      </c>
      <c r="O119" s="172">
        <v>16</v>
      </c>
      <c r="P119" s="172" t="s">
        <v>459</v>
      </c>
      <c r="Q119" s="110" t="s">
        <v>1393</v>
      </c>
      <c r="R119" s="175">
        <v>9</v>
      </c>
      <c r="S119" s="175">
        <v>36</v>
      </c>
      <c r="T119" s="176"/>
      <c r="U119" s="176"/>
      <c r="V119" s="176"/>
    </row>
    <row r="120" spans="2:22" s="177" customFormat="1" ht="94.5" customHeight="1">
      <c r="B120" s="104" t="s">
        <v>257</v>
      </c>
      <c r="C120" s="104" t="s">
        <v>380</v>
      </c>
      <c r="D120" s="173">
        <v>1100</v>
      </c>
      <c r="E120" s="132">
        <v>25</v>
      </c>
      <c r="F120" s="133">
        <v>45203</v>
      </c>
      <c r="G120" s="102">
        <v>45170</v>
      </c>
      <c r="H120" s="104" t="s">
        <v>12</v>
      </c>
      <c r="I120" s="104">
        <v>420682</v>
      </c>
      <c r="J120" s="104" t="s">
        <v>396</v>
      </c>
      <c r="K120" s="104" t="s">
        <v>10</v>
      </c>
      <c r="L120" s="104" t="s">
        <v>10</v>
      </c>
      <c r="M120" s="104" t="s">
        <v>458</v>
      </c>
      <c r="N120" s="104" t="s">
        <v>1388</v>
      </c>
      <c r="O120" s="104">
        <v>11</v>
      </c>
      <c r="P120" s="104" t="s">
        <v>140</v>
      </c>
      <c r="Q120" s="110" t="s">
        <v>1394</v>
      </c>
      <c r="R120" s="175">
        <v>11</v>
      </c>
      <c r="S120" s="175">
        <v>44</v>
      </c>
      <c r="T120" s="176"/>
      <c r="U120" s="176"/>
      <c r="V120" s="176"/>
    </row>
    <row r="121" spans="2:24" s="91" customFormat="1" ht="81.75" customHeight="1">
      <c r="B121" s="104" t="s">
        <v>679</v>
      </c>
      <c r="C121" s="104" t="s">
        <v>680</v>
      </c>
      <c r="D121" s="132">
        <v>500</v>
      </c>
      <c r="E121" s="132">
        <v>6.25</v>
      </c>
      <c r="F121" s="133">
        <v>45203</v>
      </c>
      <c r="G121" s="102">
        <v>45170</v>
      </c>
      <c r="H121" s="104" t="s">
        <v>9</v>
      </c>
      <c r="I121" s="104" t="s">
        <v>10</v>
      </c>
      <c r="J121" s="104" t="s">
        <v>10</v>
      </c>
      <c r="K121" s="104" t="s">
        <v>10</v>
      </c>
      <c r="L121" s="104" t="s">
        <v>681</v>
      </c>
      <c r="M121" s="104" t="s">
        <v>682</v>
      </c>
      <c r="N121" s="104" t="s">
        <v>987</v>
      </c>
      <c r="O121" s="104">
        <v>20</v>
      </c>
      <c r="P121" s="104" t="s">
        <v>683</v>
      </c>
      <c r="Q121" s="110" t="s">
        <v>1395</v>
      </c>
      <c r="R121" s="117">
        <v>20</v>
      </c>
      <c r="S121" s="118">
        <v>80</v>
      </c>
      <c r="T121" s="107"/>
      <c r="U121" s="107"/>
      <c r="V121" s="107"/>
      <c r="W121" s="107"/>
      <c r="X121" s="107"/>
    </row>
    <row r="122" spans="2:24" s="91" customFormat="1" ht="81" customHeight="1">
      <c r="B122" s="104" t="s">
        <v>1389</v>
      </c>
      <c r="C122" s="104" t="s">
        <v>1390</v>
      </c>
      <c r="D122" s="132">
        <v>2843.75</v>
      </c>
      <c r="E122" s="183">
        <v>87.5</v>
      </c>
      <c r="F122" s="133">
        <v>45203</v>
      </c>
      <c r="G122" s="102">
        <v>45170</v>
      </c>
      <c r="H122" s="104" t="s">
        <v>12</v>
      </c>
      <c r="I122" s="104">
        <v>1734807</v>
      </c>
      <c r="J122" s="104" t="s">
        <v>50</v>
      </c>
      <c r="K122" s="104" t="s">
        <v>100</v>
      </c>
      <c r="L122" s="104" t="s">
        <v>10</v>
      </c>
      <c r="M122" s="104" t="s">
        <v>1391</v>
      </c>
      <c r="N122" s="104" t="s">
        <v>1224</v>
      </c>
      <c r="O122" s="104">
        <v>16</v>
      </c>
      <c r="P122" s="172" t="s">
        <v>459</v>
      </c>
      <c r="Q122" s="110" t="s">
        <v>1396</v>
      </c>
      <c r="R122" s="118">
        <v>8.075</v>
      </c>
      <c r="S122" s="118">
        <v>32.3</v>
      </c>
      <c r="T122" s="107"/>
      <c r="U122" s="107"/>
      <c r="V122" s="107"/>
      <c r="W122" s="107"/>
      <c r="X122" s="107"/>
    </row>
    <row r="123" spans="2:24" s="91" customFormat="1" ht="81" customHeight="1">
      <c r="B123" s="104" t="s">
        <v>871</v>
      </c>
      <c r="C123" s="104" t="s">
        <v>872</v>
      </c>
      <c r="D123" s="132">
        <v>3062.5</v>
      </c>
      <c r="E123" s="183">
        <v>87.5</v>
      </c>
      <c r="F123" s="133">
        <v>45203</v>
      </c>
      <c r="G123" s="102">
        <v>45170</v>
      </c>
      <c r="H123" s="104" t="s">
        <v>12</v>
      </c>
      <c r="I123" s="104">
        <v>3116410</v>
      </c>
      <c r="J123" s="104" t="s">
        <v>50</v>
      </c>
      <c r="K123" s="104" t="s">
        <v>100</v>
      </c>
      <c r="L123" s="104" t="s">
        <v>10</v>
      </c>
      <c r="M123" s="104" t="s">
        <v>873</v>
      </c>
      <c r="N123" s="104" t="s">
        <v>1233</v>
      </c>
      <c r="O123" s="104">
        <v>16</v>
      </c>
      <c r="P123" s="172" t="s">
        <v>459</v>
      </c>
      <c r="Q123" s="110" t="s">
        <v>1397</v>
      </c>
      <c r="R123" s="118">
        <v>8.75</v>
      </c>
      <c r="S123" s="118">
        <v>35</v>
      </c>
      <c r="T123" s="107"/>
      <c r="U123" s="107"/>
      <c r="V123" s="107"/>
      <c r="W123" s="107"/>
      <c r="X123" s="107"/>
    </row>
    <row r="124" spans="2:24" s="91" customFormat="1" ht="81" customHeight="1">
      <c r="B124" s="104" t="s">
        <v>1152</v>
      </c>
      <c r="C124" s="104" t="s">
        <v>1153</v>
      </c>
      <c r="D124" s="132">
        <v>232.5</v>
      </c>
      <c r="E124" s="183">
        <v>38.75</v>
      </c>
      <c r="F124" s="133">
        <v>45203</v>
      </c>
      <c r="G124" s="102">
        <v>45170</v>
      </c>
      <c r="H124" s="104" t="s">
        <v>9</v>
      </c>
      <c r="I124" s="104" t="s">
        <v>10</v>
      </c>
      <c r="J124" s="104" t="s">
        <v>10</v>
      </c>
      <c r="K124" s="104" t="s">
        <v>10</v>
      </c>
      <c r="L124" s="104" t="s">
        <v>1154</v>
      </c>
      <c r="M124" s="104" t="s">
        <v>1155</v>
      </c>
      <c r="N124" s="104" t="s">
        <v>1392</v>
      </c>
      <c r="O124" s="104">
        <v>20</v>
      </c>
      <c r="P124" s="109" t="s">
        <v>144</v>
      </c>
      <c r="Q124" s="110" t="s">
        <v>1335</v>
      </c>
      <c r="R124" s="118">
        <v>1.5</v>
      </c>
      <c r="S124" s="118">
        <v>6</v>
      </c>
      <c r="T124" s="107"/>
      <c r="U124" s="107"/>
      <c r="V124" s="107"/>
      <c r="W124" s="107"/>
      <c r="X124" s="107"/>
    </row>
    <row r="125" spans="2:22" s="177" customFormat="1" ht="90.75" customHeight="1">
      <c r="B125" s="172" t="s">
        <v>1202</v>
      </c>
      <c r="C125" s="172" t="s">
        <v>1203</v>
      </c>
      <c r="D125" s="173">
        <v>1162.5</v>
      </c>
      <c r="E125" s="173">
        <v>38.75</v>
      </c>
      <c r="F125" s="133">
        <v>45203</v>
      </c>
      <c r="G125" s="102">
        <v>45170</v>
      </c>
      <c r="H125" s="172" t="s">
        <v>54</v>
      </c>
      <c r="I125" s="172">
        <v>420799</v>
      </c>
      <c r="J125" s="172" t="s">
        <v>1204</v>
      </c>
      <c r="K125" s="172" t="s">
        <v>333</v>
      </c>
      <c r="L125" s="172" t="s">
        <v>10</v>
      </c>
      <c r="M125" s="172" t="s">
        <v>1205</v>
      </c>
      <c r="N125" s="172" t="s">
        <v>1224</v>
      </c>
      <c r="O125" s="172">
        <v>13.3</v>
      </c>
      <c r="P125" s="178" t="s">
        <v>144</v>
      </c>
      <c r="Q125" s="179" t="s">
        <v>1398</v>
      </c>
      <c r="R125" s="175">
        <v>7.5</v>
      </c>
      <c r="S125" s="175">
        <v>30</v>
      </c>
      <c r="T125" s="176"/>
      <c r="U125" s="176"/>
      <c r="V125" s="176"/>
    </row>
    <row r="126" spans="2:22" s="91" customFormat="1" ht="81" customHeight="1">
      <c r="B126" s="104" t="s">
        <v>1148</v>
      </c>
      <c r="C126" s="104" t="s">
        <v>1149</v>
      </c>
      <c r="D126" s="132">
        <v>1100</v>
      </c>
      <c r="E126" s="132">
        <v>13.75</v>
      </c>
      <c r="F126" s="133">
        <v>45203</v>
      </c>
      <c r="G126" s="102">
        <v>45170</v>
      </c>
      <c r="H126" s="104" t="s">
        <v>11</v>
      </c>
      <c r="I126" s="104" t="s">
        <v>10</v>
      </c>
      <c r="J126" s="104" t="s">
        <v>10</v>
      </c>
      <c r="K126" s="104" t="s">
        <v>10</v>
      </c>
      <c r="L126" s="104" t="s">
        <v>42</v>
      </c>
      <c r="M126" s="104" t="s">
        <v>1150</v>
      </c>
      <c r="N126" s="104" t="s">
        <v>1227</v>
      </c>
      <c r="O126" s="104">
        <v>20</v>
      </c>
      <c r="P126" s="104" t="s">
        <v>140</v>
      </c>
      <c r="Q126" s="110" t="s">
        <v>1395</v>
      </c>
      <c r="R126" s="136">
        <v>20</v>
      </c>
      <c r="S126" s="136">
        <v>80</v>
      </c>
      <c r="T126" s="137"/>
      <c r="U126" s="137"/>
      <c r="V126" s="137"/>
    </row>
    <row r="127" spans="2:24" s="91" customFormat="1" ht="81" customHeight="1">
      <c r="B127" s="104" t="s">
        <v>684</v>
      </c>
      <c r="C127" s="104" t="s">
        <v>685</v>
      </c>
      <c r="D127" s="132">
        <v>500</v>
      </c>
      <c r="E127" s="132">
        <v>6.25</v>
      </c>
      <c r="F127" s="133">
        <v>45203</v>
      </c>
      <c r="G127" s="102">
        <v>45170</v>
      </c>
      <c r="H127" s="104" t="s">
        <v>11</v>
      </c>
      <c r="I127" s="104" t="s">
        <v>10</v>
      </c>
      <c r="J127" s="104" t="s">
        <v>10</v>
      </c>
      <c r="K127" s="104" t="s">
        <v>10</v>
      </c>
      <c r="L127" s="104" t="s">
        <v>681</v>
      </c>
      <c r="M127" s="104" t="s">
        <v>686</v>
      </c>
      <c r="N127" s="104" t="s">
        <v>987</v>
      </c>
      <c r="O127" s="104">
        <v>20</v>
      </c>
      <c r="P127" s="104" t="s">
        <v>683</v>
      </c>
      <c r="Q127" s="110" t="s">
        <v>1395</v>
      </c>
      <c r="R127" s="138">
        <v>20</v>
      </c>
      <c r="S127" s="139">
        <v>80</v>
      </c>
      <c r="T127" s="107"/>
      <c r="U127" s="107"/>
      <c r="V127" s="107"/>
      <c r="W127" s="107"/>
      <c r="X127" s="107"/>
    </row>
    <row r="128" spans="2:24" s="91" customFormat="1" ht="81" customHeight="1">
      <c r="B128" s="104" t="s">
        <v>1206</v>
      </c>
      <c r="C128" s="104" t="s">
        <v>1207</v>
      </c>
      <c r="D128" s="132">
        <v>787.5</v>
      </c>
      <c r="E128" s="132">
        <v>87.5</v>
      </c>
      <c r="F128" s="133">
        <v>45203</v>
      </c>
      <c r="G128" s="102">
        <v>45170</v>
      </c>
      <c r="H128" s="132" t="s">
        <v>12</v>
      </c>
      <c r="I128" s="104">
        <v>2317548</v>
      </c>
      <c r="J128" s="104" t="s">
        <v>50</v>
      </c>
      <c r="K128" s="104" t="s">
        <v>100</v>
      </c>
      <c r="L128" s="104" t="s">
        <v>10</v>
      </c>
      <c r="M128" s="104" t="s">
        <v>1208</v>
      </c>
      <c r="N128" s="104" t="s">
        <v>1224</v>
      </c>
      <c r="O128" s="104">
        <v>16</v>
      </c>
      <c r="P128" s="104" t="s">
        <v>459</v>
      </c>
      <c r="Q128" s="110" t="s">
        <v>1399</v>
      </c>
      <c r="R128" s="138">
        <v>2.25</v>
      </c>
      <c r="S128" s="139">
        <v>9</v>
      </c>
      <c r="T128" s="107"/>
      <c r="U128" s="107"/>
      <c r="V128" s="107"/>
      <c r="W128" s="107"/>
      <c r="X128" s="107"/>
    </row>
    <row r="129" spans="2:24" s="91" customFormat="1" ht="81" customHeight="1">
      <c r="B129" s="104" t="s">
        <v>877</v>
      </c>
      <c r="C129" s="104" t="s">
        <v>878</v>
      </c>
      <c r="D129" s="132">
        <v>3100</v>
      </c>
      <c r="E129" s="132">
        <v>38.75</v>
      </c>
      <c r="F129" s="133">
        <v>45203</v>
      </c>
      <c r="G129" s="102">
        <v>45170</v>
      </c>
      <c r="H129" s="104" t="s">
        <v>9</v>
      </c>
      <c r="I129" s="104" t="s">
        <v>10</v>
      </c>
      <c r="J129" s="104" t="s">
        <v>10</v>
      </c>
      <c r="K129" s="104" t="s">
        <v>10</v>
      </c>
      <c r="L129" s="104" t="s">
        <v>879</v>
      </c>
      <c r="M129" s="104" t="s">
        <v>880</v>
      </c>
      <c r="N129" s="104" t="s">
        <v>1235</v>
      </c>
      <c r="O129" s="104">
        <v>20</v>
      </c>
      <c r="P129" s="109" t="s">
        <v>144</v>
      </c>
      <c r="Q129" s="110" t="s">
        <v>1395</v>
      </c>
      <c r="R129" s="138">
        <v>20</v>
      </c>
      <c r="S129" s="139">
        <v>80</v>
      </c>
      <c r="T129" s="107"/>
      <c r="U129" s="107"/>
      <c r="V129" s="107"/>
      <c r="W129" s="107"/>
      <c r="X129" s="107"/>
    </row>
    <row r="130" spans="2:24" s="91" customFormat="1" ht="81" customHeight="1">
      <c r="B130" s="104" t="s">
        <v>16</v>
      </c>
      <c r="C130" s="104" t="s">
        <v>460</v>
      </c>
      <c r="D130" s="132">
        <v>550</v>
      </c>
      <c r="E130" s="132">
        <v>13.75</v>
      </c>
      <c r="F130" s="133">
        <v>45203</v>
      </c>
      <c r="G130" s="102">
        <v>45170</v>
      </c>
      <c r="H130" s="104" t="s">
        <v>11</v>
      </c>
      <c r="I130" s="104" t="s">
        <v>10</v>
      </c>
      <c r="J130" s="104" t="s">
        <v>10</v>
      </c>
      <c r="K130" s="104" t="s">
        <v>10</v>
      </c>
      <c r="L130" s="104" t="s">
        <v>42</v>
      </c>
      <c r="M130" s="104" t="s">
        <v>461</v>
      </c>
      <c r="N130" s="104" t="s">
        <v>1233</v>
      </c>
      <c r="O130" s="104">
        <v>20</v>
      </c>
      <c r="P130" s="104" t="s">
        <v>139</v>
      </c>
      <c r="Q130" s="110" t="s">
        <v>1400</v>
      </c>
      <c r="R130" s="138">
        <v>10</v>
      </c>
      <c r="S130" s="139">
        <v>40</v>
      </c>
      <c r="T130" s="107"/>
      <c r="U130" s="107"/>
      <c r="V130" s="107"/>
      <c r="W130" s="107"/>
      <c r="X130" s="107"/>
    </row>
    <row r="131" spans="2:24" s="91" customFormat="1" ht="81" customHeight="1">
      <c r="B131" s="104" t="s">
        <v>1209</v>
      </c>
      <c r="C131" s="104" t="s">
        <v>1210</v>
      </c>
      <c r="D131" s="132">
        <v>1375.63</v>
      </c>
      <c r="E131" s="132">
        <v>38.75</v>
      </c>
      <c r="F131" s="133">
        <v>45203</v>
      </c>
      <c r="G131" s="102">
        <v>45170</v>
      </c>
      <c r="H131" s="104" t="s">
        <v>12</v>
      </c>
      <c r="I131" s="104">
        <v>104498</v>
      </c>
      <c r="J131" s="104" t="s">
        <v>1211</v>
      </c>
      <c r="K131" s="104" t="s">
        <v>10</v>
      </c>
      <c r="L131" s="104" t="s">
        <v>10</v>
      </c>
      <c r="M131" s="104" t="s">
        <v>1212</v>
      </c>
      <c r="N131" s="104" t="s">
        <v>1234</v>
      </c>
      <c r="O131" s="104">
        <v>20</v>
      </c>
      <c r="P131" s="104" t="s">
        <v>144</v>
      </c>
      <c r="Q131" s="110" t="s">
        <v>1401</v>
      </c>
      <c r="R131" s="138">
        <v>8.825</v>
      </c>
      <c r="S131" s="139">
        <v>35.3</v>
      </c>
      <c r="T131" s="107"/>
      <c r="U131" s="107"/>
      <c r="V131" s="107"/>
      <c r="W131" s="107"/>
      <c r="X131" s="107"/>
    </row>
    <row r="132" spans="2:24" s="89" customFormat="1" ht="23.25" customHeight="1">
      <c r="B132" s="196" t="s">
        <v>346</v>
      </c>
      <c r="C132" s="196"/>
      <c r="D132" s="196"/>
      <c r="E132" s="196"/>
      <c r="F132" s="196"/>
      <c r="G132" s="196"/>
      <c r="H132" s="196"/>
      <c r="I132" s="196"/>
      <c r="J132" s="196"/>
      <c r="K132" s="196"/>
      <c r="L132" s="196"/>
      <c r="M132" s="196"/>
      <c r="N132" s="196"/>
      <c r="O132" s="196"/>
      <c r="P132" s="196"/>
      <c r="Q132" s="196"/>
      <c r="R132" s="112"/>
      <c r="S132" s="113"/>
      <c r="T132" s="113"/>
      <c r="U132" s="113"/>
      <c r="V132" s="113"/>
      <c r="W132" s="113"/>
      <c r="X132" s="113"/>
    </row>
    <row r="133" spans="2:24" s="89" customFormat="1" ht="96.75" customHeight="1">
      <c r="B133" s="114" t="s">
        <v>0</v>
      </c>
      <c r="C133" s="114" t="s">
        <v>1</v>
      </c>
      <c r="D133" s="115" t="s">
        <v>2</v>
      </c>
      <c r="E133" s="115" t="s">
        <v>45</v>
      </c>
      <c r="F133" s="108" t="s">
        <v>3</v>
      </c>
      <c r="G133" s="114" t="s">
        <v>4</v>
      </c>
      <c r="H133" s="114" t="s">
        <v>5</v>
      </c>
      <c r="I133" s="114" t="s">
        <v>6</v>
      </c>
      <c r="J133" s="114" t="s">
        <v>7</v>
      </c>
      <c r="K133" s="95" t="s">
        <v>99</v>
      </c>
      <c r="L133" s="114" t="s">
        <v>8</v>
      </c>
      <c r="M133" s="114" t="s">
        <v>25</v>
      </c>
      <c r="N133" s="114" t="s">
        <v>26</v>
      </c>
      <c r="O133" s="114" t="s">
        <v>1215</v>
      </c>
      <c r="P133" s="114" t="s">
        <v>130</v>
      </c>
      <c r="Q133" s="95" t="s">
        <v>43</v>
      </c>
      <c r="R133" s="112"/>
      <c r="S133" s="113"/>
      <c r="T133" s="113"/>
      <c r="U133" s="113"/>
      <c r="V133" s="113"/>
      <c r="W133" s="113"/>
      <c r="X133" s="113"/>
    </row>
    <row r="134" spans="2:24" s="91" customFormat="1" ht="73.5" customHeight="1">
      <c r="B134" s="109" t="s">
        <v>277</v>
      </c>
      <c r="C134" s="109" t="s">
        <v>278</v>
      </c>
      <c r="D134" s="111">
        <v>4100</v>
      </c>
      <c r="E134" s="135">
        <v>25.62</v>
      </c>
      <c r="F134" s="119">
        <v>45203</v>
      </c>
      <c r="G134" s="102">
        <v>45170</v>
      </c>
      <c r="H134" s="109" t="s">
        <v>9</v>
      </c>
      <c r="I134" s="109" t="s">
        <v>10</v>
      </c>
      <c r="J134" s="120" t="s">
        <v>10</v>
      </c>
      <c r="K134" s="109" t="s">
        <v>10</v>
      </c>
      <c r="L134" s="109" t="s">
        <v>279</v>
      </c>
      <c r="M134" s="109" t="s">
        <v>276</v>
      </c>
      <c r="N134" s="109" t="s">
        <v>1296</v>
      </c>
      <c r="O134" s="109">
        <v>40</v>
      </c>
      <c r="P134" s="104" t="s">
        <v>142</v>
      </c>
      <c r="Q134" s="110">
        <v>160</v>
      </c>
      <c r="R134" s="121"/>
      <c r="S134" s="122"/>
      <c r="T134" s="122"/>
      <c r="U134" s="122"/>
      <c r="V134" s="122"/>
      <c r="W134" s="122"/>
      <c r="X134" s="122"/>
    </row>
    <row r="135" spans="2:24" s="89" customFormat="1" ht="27" customHeight="1">
      <c r="B135" s="196" t="s">
        <v>468</v>
      </c>
      <c r="C135" s="196"/>
      <c r="D135" s="196"/>
      <c r="E135" s="196"/>
      <c r="F135" s="196"/>
      <c r="G135" s="196"/>
      <c r="H135" s="196"/>
      <c r="I135" s="196"/>
      <c r="J135" s="196"/>
      <c r="K135" s="196"/>
      <c r="L135" s="196"/>
      <c r="M135" s="196"/>
      <c r="N135" s="196"/>
      <c r="O135" s="196"/>
      <c r="P135" s="196"/>
      <c r="Q135" s="196"/>
      <c r="R135" s="112"/>
      <c r="S135" s="113"/>
      <c r="T135" s="113"/>
      <c r="U135" s="113"/>
      <c r="V135" s="113"/>
      <c r="W135" s="113"/>
      <c r="X135" s="113"/>
    </row>
    <row r="136" spans="2:24" s="89" customFormat="1" ht="97.5" customHeight="1">
      <c r="B136" s="114" t="s">
        <v>0</v>
      </c>
      <c r="C136" s="114" t="s">
        <v>1</v>
      </c>
      <c r="D136" s="115" t="s">
        <v>2</v>
      </c>
      <c r="E136" s="115" t="s">
        <v>45</v>
      </c>
      <c r="F136" s="108" t="s">
        <v>3</v>
      </c>
      <c r="G136" s="114" t="s">
        <v>4</v>
      </c>
      <c r="H136" s="114" t="s">
        <v>5</v>
      </c>
      <c r="I136" s="114" t="s">
        <v>6</v>
      </c>
      <c r="J136" s="114" t="s">
        <v>7</v>
      </c>
      <c r="K136" s="95" t="s">
        <v>99</v>
      </c>
      <c r="L136" s="114" t="s">
        <v>8</v>
      </c>
      <c r="M136" s="114" t="s">
        <v>25</v>
      </c>
      <c r="N136" s="114" t="s">
        <v>26</v>
      </c>
      <c r="O136" s="114" t="s">
        <v>1215</v>
      </c>
      <c r="P136" s="114" t="s">
        <v>130</v>
      </c>
      <c r="Q136" s="95" t="s">
        <v>43</v>
      </c>
      <c r="R136" s="112"/>
      <c r="S136" s="113"/>
      <c r="T136" s="113"/>
      <c r="U136" s="113"/>
      <c r="V136" s="113"/>
      <c r="W136" s="113"/>
      <c r="X136" s="113"/>
    </row>
    <row r="137" spans="2:24" s="91" customFormat="1" ht="76.5" customHeight="1">
      <c r="B137" s="109" t="s">
        <v>198</v>
      </c>
      <c r="C137" s="109" t="s">
        <v>193</v>
      </c>
      <c r="D137" s="111">
        <v>3325</v>
      </c>
      <c r="E137" s="111">
        <v>87.5</v>
      </c>
      <c r="F137" s="133">
        <v>45204</v>
      </c>
      <c r="G137" s="102">
        <v>45170</v>
      </c>
      <c r="H137" s="109" t="s">
        <v>13</v>
      </c>
      <c r="I137" s="109">
        <v>2572568</v>
      </c>
      <c r="J137" s="120" t="s">
        <v>50</v>
      </c>
      <c r="K137" s="120" t="s">
        <v>100</v>
      </c>
      <c r="L137" s="120" t="s">
        <v>10</v>
      </c>
      <c r="M137" s="109" t="s">
        <v>345</v>
      </c>
      <c r="N137" s="109" t="s">
        <v>543</v>
      </c>
      <c r="O137" s="104">
        <v>9.5</v>
      </c>
      <c r="P137" s="104" t="s">
        <v>141</v>
      </c>
      <c r="Q137" s="110">
        <v>38</v>
      </c>
      <c r="R137" s="121"/>
      <c r="S137" s="122"/>
      <c r="T137" s="122"/>
      <c r="U137" s="122"/>
      <c r="V137" s="122"/>
      <c r="W137" s="122"/>
      <c r="X137" s="122"/>
    </row>
    <row r="138" spans="2:24" s="91" customFormat="1" ht="76.5" customHeight="1">
      <c r="B138" s="109" t="s">
        <v>195</v>
      </c>
      <c r="C138" s="109" t="s">
        <v>194</v>
      </c>
      <c r="D138" s="111">
        <v>2100</v>
      </c>
      <c r="E138" s="111">
        <v>87.5</v>
      </c>
      <c r="F138" s="133">
        <v>45204</v>
      </c>
      <c r="G138" s="102">
        <v>45170</v>
      </c>
      <c r="H138" s="109" t="s">
        <v>13</v>
      </c>
      <c r="I138" s="109">
        <v>2279977</v>
      </c>
      <c r="J138" s="120" t="s">
        <v>50</v>
      </c>
      <c r="K138" s="120" t="s">
        <v>100</v>
      </c>
      <c r="L138" s="120" t="s">
        <v>10</v>
      </c>
      <c r="M138" s="109" t="s">
        <v>344</v>
      </c>
      <c r="N138" s="109" t="s">
        <v>1135</v>
      </c>
      <c r="O138" s="104">
        <v>6</v>
      </c>
      <c r="P138" s="104" t="s">
        <v>141</v>
      </c>
      <c r="Q138" s="110">
        <v>24</v>
      </c>
      <c r="R138" s="121"/>
      <c r="S138" s="122"/>
      <c r="T138" s="122"/>
      <c r="U138" s="122"/>
      <c r="V138" s="122"/>
      <c r="W138" s="122"/>
      <c r="X138" s="122"/>
    </row>
    <row r="139" spans="2:24" s="91" customFormat="1" ht="76.5" customHeight="1">
      <c r="B139" s="109" t="s">
        <v>342</v>
      </c>
      <c r="C139" s="134" t="s">
        <v>341</v>
      </c>
      <c r="D139" s="111">
        <v>2450</v>
      </c>
      <c r="E139" s="111">
        <v>87.5</v>
      </c>
      <c r="F139" s="133">
        <v>45204</v>
      </c>
      <c r="G139" s="102">
        <v>45170</v>
      </c>
      <c r="H139" s="109" t="s">
        <v>12</v>
      </c>
      <c r="I139" s="109">
        <v>1300316</v>
      </c>
      <c r="J139" s="120" t="s">
        <v>50</v>
      </c>
      <c r="K139" s="109" t="s">
        <v>100</v>
      </c>
      <c r="L139" s="109" t="s">
        <v>10</v>
      </c>
      <c r="M139" s="109" t="s">
        <v>343</v>
      </c>
      <c r="N139" s="109" t="s">
        <v>543</v>
      </c>
      <c r="O139" s="104">
        <v>7</v>
      </c>
      <c r="P139" s="104" t="s">
        <v>141</v>
      </c>
      <c r="Q139" s="110">
        <v>28</v>
      </c>
      <c r="R139" s="121"/>
      <c r="S139" s="122"/>
      <c r="T139" s="122"/>
      <c r="U139" s="122"/>
      <c r="V139" s="122"/>
      <c r="W139" s="122"/>
      <c r="X139" s="122"/>
    </row>
    <row r="140" spans="2:24" s="89" customFormat="1" ht="29.25" customHeight="1">
      <c r="B140" s="196" t="s">
        <v>466</v>
      </c>
      <c r="C140" s="196"/>
      <c r="D140" s="196"/>
      <c r="E140" s="196"/>
      <c r="F140" s="196"/>
      <c r="G140" s="196"/>
      <c r="H140" s="196"/>
      <c r="I140" s="196"/>
      <c r="J140" s="196"/>
      <c r="K140" s="196"/>
      <c r="L140" s="196"/>
      <c r="M140" s="196"/>
      <c r="N140" s="196"/>
      <c r="O140" s="196"/>
      <c r="P140" s="196"/>
      <c r="Q140" s="196"/>
      <c r="R140" s="112"/>
      <c r="S140" s="113"/>
      <c r="T140" s="113"/>
      <c r="U140" s="113"/>
      <c r="V140" s="113"/>
      <c r="W140" s="113"/>
      <c r="X140" s="113"/>
    </row>
    <row r="141" spans="2:24" s="89" customFormat="1" ht="97.5" customHeight="1">
      <c r="B141" s="114" t="s">
        <v>0</v>
      </c>
      <c r="C141" s="114" t="s">
        <v>1</v>
      </c>
      <c r="D141" s="115" t="s">
        <v>2</v>
      </c>
      <c r="E141" s="115" t="s">
        <v>45</v>
      </c>
      <c r="F141" s="108" t="s">
        <v>3</v>
      </c>
      <c r="G141" s="114" t="s">
        <v>4</v>
      </c>
      <c r="H141" s="114" t="s">
        <v>5</v>
      </c>
      <c r="I141" s="114" t="s">
        <v>6</v>
      </c>
      <c r="J141" s="114" t="s">
        <v>7</v>
      </c>
      <c r="K141" s="95" t="s">
        <v>99</v>
      </c>
      <c r="L141" s="114" t="s">
        <v>8</v>
      </c>
      <c r="M141" s="114" t="s">
        <v>25</v>
      </c>
      <c r="N141" s="114" t="s">
        <v>26</v>
      </c>
      <c r="O141" s="114" t="s">
        <v>1215</v>
      </c>
      <c r="P141" s="114" t="s">
        <v>130</v>
      </c>
      <c r="Q141" s="95" t="s">
        <v>43</v>
      </c>
      <c r="R141" s="112"/>
      <c r="S141" s="113"/>
      <c r="T141" s="113"/>
      <c r="U141" s="113"/>
      <c r="V141" s="113"/>
      <c r="W141" s="113"/>
      <c r="X141" s="113"/>
    </row>
    <row r="142" spans="2:24" s="91" customFormat="1" ht="64.5" customHeight="1">
      <c r="B142" s="109" t="s">
        <v>1165</v>
      </c>
      <c r="C142" s="109" t="s">
        <v>1164</v>
      </c>
      <c r="D142" s="111">
        <v>1500</v>
      </c>
      <c r="E142" s="111">
        <v>20.83</v>
      </c>
      <c r="F142" s="119">
        <v>45203</v>
      </c>
      <c r="G142" s="102">
        <v>45170</v>
      </c>
      <c r="H142" s="109" t="s">
        <v>12</v>
      </c>
      <c r="I142" s="109">
        <v>1191350</v>
      </c>
      <c r="J142" s="120" t="s">
        <v>50</v>
      </c>
      <c r="K142" s="104" t="s">
        <v>100</v>
      </c>
      <c r="L142" s="109" t="s">
        <v>10</v>
      </c>
      <c r="M142" s="109" t="s">
        <v>1163</v>
      </c>
      <c r="N142" s="109" t="s">
        <v>1166</v>
      </c>
      <c r="O142" s="109">
        <v>18</v>
      </c>
      <c r="P142" s="109" t="s">
        <v>141</v>
      </c>
      <c r="Q142" s="110">
        <v>72</v>
      </c>
      <c r="R142" s="121"/>
      <c r="S142" s="122"/>
      <c r="T142" s="122"/>
      <c r="U142" s="122"/>
      <c r="V142" s="122"/>
      <c r="W142" s="122"/>
      <c r="X142" s="122"/>
    </row>
    <row r="143" spans="2:24" s="91" customFormat="1" ht="64.5" customHeight="1">
      <c r="B143" s="109" t="s">
        <v>464</v>
      </c>
      <c r="C143" s="109" t="s">
        <v>463</v>
      </c>
      <c r="D143" s="111">
        <v>4900</v>
      </c>
      <c r="E143" s="111">
        <v>87.5</v>
      </c>
      <c r="F143" s="119">
        <v>45203</v>
      </c>
      <c r="G143" s="102">
        <v>45170</v>
      </c>
      <c r="H143" s="109" t="s">
        <v>12</v>
      </c>
      <c r="I143" s="109">
        <v>2018492</v>
      </c>
      <c r="J143" s="120" t="s">
        <v>50</v>
      </c>
      <c r="K143" s="104" t="s">
        <v>100</v>
      </c>
      <c r="L143" s="109" t="s">
        <v>10</v>
      </c>
      <c r="M143" s="109" t="s">
        <v>462</v>
      </c>
      <c r="N143" s="109" t="s">
        <v>1236</v>
      </c>
      <c r="O143" s="109">
        <v>14</v>
      </c>
      <c r="P143" s="109" t="s">
        <v>141</v>
      </c>
      <c r="Q143" s="110">
        <v>56</v>
      </c>
      <c r="R143" s="121"/>
      <c r="S143" s="122"/>
      <c r="T143" s="122"/>
      <c r="U143" s="122"/>
      <c r="V143" s="122"/>
      <c r="W143" s="122"/>
      <c r="X143" s="122"/>
    </row>
    <row r="144" spans="2:24" s="89" customFormat="1" ht="33" customHeight="1">
      <c r="B144" s="194" t="s">
        <v>687</v>
      </c>
      <c r="C144" s="194"/>
      <c r="D144" s="194"/>
      <c r="E144" s="194"/>
      <c r="F144" s="194"/>
      <c r="G144" s="194"/>
      <c r="H144" s="194"/>
      <c r="I144" s="194"/>
      <c r="J144" s="194"/>
      <c r="K144" s="194"/>
      <c r="L144" s="194"/>
      <c r="M144" s="194"/>
      <c r="N144" s="194"/>
      <c r="O144" s="194"/>
      <c r="P144" s="194"/>
      <c r="Q144" s="194"/>
      <c r="R144" s="93"/>
      <c r="S144" s="94"/>
      <c r="T144" s="94"/>
      <c r="U144" s="94"/>
      <c r="V144" s="94"/>
      <c r="W144" s="94"/>
      <c r="X144" s="94"/>
    </row>
    <row r="145" spans="2:24" s="89" customFormat="1" ht="75" customHeight="1">
      <c r="B145" s="114" t="s">
        <v>0</v>
      </c>
      <c r="C145" s="114" t="s">
        <v>1</v>
      </c>
      <c r="D145" s="115" t="s">
        <v>2</v>
      </c>
      <c r="E145" s="115" t="s">
        <v>45</v>
      </c>
      <c r="F145" s="108" t="s">
        <v>3</v>
      </c>
      <c r="G145" s="114" t="s">
        <v>4</v>
      </c>
      <c r="H145" s="114" t="s">
        <v>5</v>
      </c>
      <c r="I145" s="114" t="s">
        <v>6</v>
      </c>
      <c r="J145" s="114" t="s">
        <v>7</v>
      </c>
      <c r="K145" s="95" t="s">
        <v>99</v>
      </c>
      <c r="L145" s="114" t="s">
        <v>8</v>
      </c>
      <c r="M145" s="114" t="s">
        <v>25</v>
      </c>
      <c r="N145" s="114" t="s">
        <v>26</v>
      </c>
      <c r="O145" s="114" t="s">
        <v>1215</v>
      </c>
      <c r="P145" s="114" t="s">
        <v>130</v>
      </c>
      <c r="Q145" s="95" t="s">
        <v>43</v>
      </c>
      <c r="R145" s="112"/>
      <c r="S145" s="113"/>
      <c r="T145" s="113"/>
      <c r="U145" s="113"/>
      <c r="V145" s="113"/>
      <c r="W145" s="113"/>
      <c r="X145" s="113"/>
    </row>
    <row r="146" spans="2:24" s="91" customFormat="1" ht="50.25" customHeight="1">
      <c r="B146" s="109" t="s">
        <v>668</v>
      </c>
      <c r="C146" s="109" t="s">
        <v>667</v>
      </c>
      <c r="D146" s="111">
        <v>500</v>
      </c>
      <c r="E146" s="111">
        <v>6.25</v>
      </c>
      <c r="F146" s="119">
        <v>45203</v>
      </c>
      <c r="G146" s="102">
        <v>45170</v>
      </c>
      <c r="H146" s="109" t="s">
        <v>9</v>
      </c>
      <c r="I146" s="104" t="s">
        <v>10</v>
      </c>
      <c r="J146" s="104" t="s">
        <v>10</v>
      </c>
      <c r="K146" s="104" t="s">
        <v>10</v>
      </c>
      <c r="L146" s="109" t="s">
        <v>670</v>
      </c>
      <c r="M146" s="109" t="s">
        <v>666</v>
      </c>
      <c r="N146" s="109" t="s">
        <v>988</v>
      </c>
      <c r="O146" s="109">
        <v>20</v>
      </c>
      <c r="P146" s="109" t="s">
        <v>143</v>
      </c>
      <c r="Q146" s="110">
        <v>40</v>
      </c>
      <c r="R146" s="121"/>
      <c r="S146" s="122"/>
      <c r="T146" s="122"/>
      <c r="U146" s="122"/>
      <c r="V146" s="122"/>
      <c r="W146" s="122"/>
      <c r="X146" s="122"/>
    </row>
    <row r="147" spans="2:24" s="89" customFormat="1" ht="24.75" customHeight="1">
      <c r="B147" s="194" t="s">
        <v>688</v>
      </c>
      <c r="C147" s="194"/>
      <c r="D147" s="194"/>
      <c r="E147" s="194"/>
      <c r="F147" s="194"/>
      <c r="G147" s="194"/>
      <c r="H147" s="194"/>
      <c r="I147" s="194"/>
      <c r="J147" s="194"/>
      <c r="K147" s="194"/>
      <c r="L147" s="194"/>
      <c r="M147" s="194"/>
      <c r="N147" s="194"/>
      <c r="O147" s="194"/>
      <c r="P147" s="194"/>
      <c r="Q147" s="194"/>
      <c r="R147" s="93"/>
      <c r="S147" s="94"/>
      <c r="T147" s="94"/>
      <c r="U147" s="94"/>
      <c r="V147" s="94"/>
      <c r="W147" s="94"/>
      <c r="X147" s="94"/>
    </row>
    <row r="148" spans="2:24" s="89" customFormat="1" ht="77.25" customHeight="1">
      <c r="B148" s="114" t="s">
        <v>0</v>
      </c>
      <c r="C148" s="114" t="s">
        <v>1</v>
      </c>
      <c r="D148" s="115" t="s">
        <v>2</v>
      </c>
      <c r="E148" s="115" t="s">
        <v>45</v>
      </c>
      <c r="F148" s="108" t="s">
        <v>3</v>
      </c>
      <c r="G148" s="114" t="s">
        <v>4</v>
      </c>
      <c r="H148" s="114" t="s">
        <v>5</v>
      </c>
      <c r="I148" s="114" t="s">
        <v>6</v>
      </c>
      <c r="J148" s="114" t="s">
        <v>7</v>
      </c>
      <c r="K148" s="95" t="s">
        <v>99</v>
      </c>
      <c r="L148" s="114" t="s">
        <v>8</v>
      </c>
      <c r="M148" s="114" t="s">
        <v>25</v>
      </c>
      <c r="N148" s="114" t="s">
        <v>26</v>
      </c>
      <c r="O148" s="114" t="s">
        <v>1215</v>
      </c>
      <c r="P148" s="114" t="s">
        <v>130</v>
      </c>
      <c r="Q148" s="95" t="s">
        <v>43</v>
      </c>
      <c r="R148" s="112"/>
      <c r="S148" s="113"/>
      <c r="T148" s="113"/>
      <c r="U148" s="113"/>
      <c r="V148" s="113"/>
      <c r="W148" s="113"/>
      <c r="X148" s="113"/>
    </row>
    <row r="149" spans="2:24" s="91" customFormat="1" ht="57" customHeight="1">
      <c r="B149" s="109" t="s">
        <v>19</v>
      </c>
      <c r="C149" s="109" t="s">
        <v>20</v>
      </c>
      <c r="D149" s="111">
        <v>1000</v>
      </c>
      <c r="E149" s="111">
        <v>41.66</v>
      </c>
      <c r="F149" s="119">
        <v>45205</v>
      </c>
      <c r="G149" s="131">
        <v>45170</v>
      </c>
      <c r="H149" s="109" t="s">
        <v>12</v>
      </c>
      <c r="I149" s="109">
        <v>1547987</v>
      </c>
      <c r="J149" s="109" t="s">
        <v>50</v>
      </c>
      <c r="K149" s="104" t="s">
        <v>100</v>
      </c>
      <c r="L149" s="104" t="s">
        <v>10</v>
      </c>
      <c r="M149" s="109" t="s">
        <v>1268</v>
      </c>
      <c r="N149" s="109" t="s">
        <v>1269</v>
      </c>
      <c r="O149" s="109">
        <v>6</v>
      </c>
      <c r="P149" s="104" t="s">
        <v>141</v>
      </c>
      <c r="Q149" s="110">
        <v>24</v>
      </c>
      <c r="R149" s="121"/>
      <c r="S149" s="122"/>
      <c r="T149" s="122"/>
      <c r="U149" s="122"/>
      <c r="V149" s="122"/>
      <c r="W149" s="122"/>
      <c r="X149" s="122"/>
    </row>
    <row r="150" spans="2:24" s="91" customFormat="1" ht="69.75" customHeight="1">
      <c r="B150" s="109" t="s">
        <v>673</v>
      </c>
      <c r="C150" s="109" t="s">
        <v>672</v>
      </c>
      <c r="D150" s="111">
        <v>2500</v>
      </c>
      <c r="E150" s="111">
        <v>62.5</v>
      </c>
      <c r="F150" s="119">
        <v>45205</v>
      </c>
      <c r="G150" s="131">
        <v>45170</v>
      </c>
      <c r="H150" s="109" t="s">
        <v>12</v>
      </c>
      <c r="I150" s="109">
        <v>1422670</v>
      </c>
      <c r="J150" s="109" t="s">
        <v>50</v>
      </c>
      <c r="K150" s="104" t="s">
        <v>100</v>
      </c>
      <c r="L150" s="104" t="s">
        <v>10</v>
      </c>
      <c r="M150" s="109" t="s">
        <v>671</v>
      </c>
      <c r="N150" s="109" t="s">
        <v>674</v>
      </c>
      <c r="O150" s="109">
        <v>10</v>
      </c>
      <c r="P150" s="104" t="s">
        <v>141</v>
      </c>
      <c r="Q150" s="110">
        <v>40</v>
      </c>
      <c r="R150" s="121"/>
      <c r="S150" s="122"/>
      <c r="T150" s="122"/>
      <c r="U150" s="122"/>
      <c r="V150" s="122"/>
      <c r="W150" s="122"/>
      <c r="X150" s="122"/>
    </row>
    <row r="151" spans="2:24" s="91" customFormat="1" ht="69.75" customHeight="1">
      <c r="B151" s="109" t="s">
        <v>61</v>
      </c>
      <c r="C151" s="109" t="s">
        <v>18</v>
      </c>
      <c r="D151" s="111">
        <v>550</v>
      </c>
      <c r="E151" s="111">
        <v>27.5</v>
      </c>
      <c r="F151" s="119">
        <v>45205</v>
      </c>
      <c r="G151" s="131">
        <v>45170</v>
      </c>
      <c r="H151" s="109" t="s">
        <v>12</v>
      </c>
      <c r="I151" s="109">
        <v>1768974</v>
      </c>
      <c r="J151" s="120" t="s">
        <v>473</v>
      </c>
      <c r="K151" s="104" t="s">
        <v>10</v>
      </c>
      <c r="L151" s="104" t="s">
        <v>1272</v>
      </c>
      <c r="M151" s="109" t="s">
        <v>1271</v>
      </c>
      <c r="N151" s="109" t="s">
        <v>1269</v>
      </c>
      <c r="O151" s="109">
        <v>5</v>
      </c>
      <c r="P151" s="104" t="s">
        <v>142</v>
      </c>
      <c r="Q151" s="110">
        <v>20</v>
      </c>
      <c r="R151" s="121"/>
      <c r="S151" s="122"/>
      <c r="T151" s="122"/>
      <c r="U151" s="122"/>
      <c r="V151" s="122"/>
      <c r="W151" s="122"/>
      <c r="X151" s="122"/>
    </row>
    <row r="152" spans="2:24" s="91" customFormat="1" ht="69.75" customHeight="1">
      <c r="B152" s="109" t="s">
        <v>1274</v>
      </c>
      <c r="C152" s="109" t="s">
        <v>388</v>
      </c>
      <c r="D152" s="111">
        <v>1000</v>
      </c>
      <c r="E152" s="111">
        <v>41.66</v>
      </c>
      <c r="F152" s="119">
        <v>45205</v>
      </c>
      <c r="G152" s="131">
        <v>45170</v>
      </c>
      <c r="H152" s="109" t="s">
        <v>693</v>
      </c>
      <c r="I152" s="104" t="s">
        <v>10</v>
      </c>
      <c r="J152" s="104" t="s">
        <v>10</v>
      </c>
      <c r="K152" s="104" t="s">
        <v>10</v>
      </c>
      <c r="L152" s="104" t="s">
        <v>10</v>
      </c>
      <c r="M152" s="109" t="s">
        <v>1273</v>
      </c>
      <c r="N152" s="109" t="s">
        <v>1275</v>
      </c>
      <c r="O152" s="109">
        <v>6</v>
      </c>
      <c r="P152" s="104" t="s">
        <v>141</v>
      </c>
      <c r="Q152" s="110">
        <v>24</v>
      </c>
      <c r="R152" s="121"/>
      <c r="S152" s="122"/>
      <c r="T152" s="122"/>
      <c r="U152" s="122"/>
      <c r="V152" s="122"/>
      <c r="W152" s="122"/>
      <c r="X152" s="122"/>
    </row>
    <row r="153" spans="2:24" s="89" customFormat="1" ht="24.75" customHeight="1">
      <c r="B153" s="194" t="s">
        <v>1087</v>
      </c>
      <c r="C153" s="194"/>
      <c r="D153" s="194"/>
      <c r="E153" s="194"/>
      <c r="F153" s="194"/>
      <c r="G153" s="194"/>
      <c r="H153" s="194"/>
      <c r="I153" s="194"/>
      <c r="J153" s="194"/>
      <c r="K153" s="194"/>
      <c r="L153" s="194"/>
      <c r="M153" s="194"/>
      <c r="N153" s="194"/>
      <c r="O153" s="194"/>
      <c r="P153" s="194"/>
      <c r="Q153" s="194"/>
      <c r="R153" s="93"/>
      <c r="S153" s="94"/>
      <c r="T153" s="94"/>
      <c r="U153" s="94"/>
      <c r="V153" s="94"/>
      <c r="W153" s="94"/>
      <c r="X153" s="94"/>
    </row>
    <row r="154" spans="2:24" s="89" customFormat="1" ht="91.5" customHeight="1">
      <c r="B154" s="114" t="s">
        <v>0</v>
      </c>
      <c r="C154" s="114" t="s">
        <v>1</v>
      </c>
      <c r="D154" s="115" t="s">
        <v>2</v>
      </c>
      <c r="E154" s="115" t="s">
        <v>45</v>
      </c>
      <c r="F154" s="108" t="s">
        <v>3</v>
      </c>
      <c r="G154" s="114" t="s">
        <v>4</v>
      </c>
      <c r="H154" s="114" t="s">
        <v>5</v>
      </c>
      <c r="I154" s="114" t="s">
        <v>6</v>
      </c>
      <c r="J154" s="114" t="s">
        <v>7</v>
      </c>
      <c r="K154" s="95" t="s">
        <v>99</v>
      </c>
      <c r="L154" s="114" t="s">
        <v>8</v>
      </c>
      <c r="M154" s="114" t="s">
        <v>25</v>
      </c>
      <c r="N154" s="114" t="s">
        <v>26</v>
      </c>
      <c r="O154" s="114" t="s">
        <v>1215</v>
      </c>
      <c r="P154" s="114" t="s">
        <v>130</v>
      </c>
      <c r="Q154" s="95" t="s">
        <v>43</v>
      </c>
      <c r="R154" s="112"/>
      <c r="S154" s="113"/>
      <c r="T154" s="113"/>
      <c r="U154" s="113"/>
      <c r="V154" s="113"/>
      <c r="W154" s="113"/>
      <c r="X154" s="113"/>
    </row>
    <row r="155" spans="2:24" s="91" customFormat="1" ht="95.25" customHeight="1">
      <c r="B155" s="109" t="s">
        <v>471</v>
      </c>
      <c r="C155" s="109" t="s">
        <v>472</v>
      </c>
      <c r="D155" s="111">
        <v>350</v>
      </c>
      <c r="E155" s="111">
        <v>87.5</v>
      </c>
      <c r="F155" s="90">
        <v>45205</v>
      </c>
      <c r="G155" s="102">
        <v>45170</v>
      </c>
      <c r="H155" s="109" t="s">
        <v>12</v>
      </c>
      <c r="I155" s="109">
        <v>1287296</v>
      </c>
      <c r="J155" s="120" t="s">
        <v>473</v>
      </c>
      <c r="K155" s="104" t="s">
        <v>10</v>
      </c>
      <c r="L155" s="104" t="s">
        <v>10</v>
      </c>
      <c r="M155" s="109" t="s">
        <v>726</v>
      </c>
      <c r="N155" s="109" t="s">
        <v>725</v>
      </c>
      <c r="O155" s="109">
        <v>1</v>
      </c>
      <c r="P155" s="104" t="s">
        <v>141</v>
      </c>
      <c r="Q155" s="110">
        <v>4</v>
      </c>
      <c r="R155" s="121"/>
      <c r="S155" s="122"/>
      <c r="T155" s="122"/>
      <c r="U155" s="122"/>
      <c r="V155" s="122"/>
      <c r="W155" s="122"/>
      <c r="X155" s="122"/>
    </row>
    <row r="156" spans="2:24" s="91" customFormat="1" ht="95.25" customHeight="1">
      <c r="B156" s="109" t="s">
        <v>591</v>
      </c>
      <c r="C156" s="109" t="s">
        <v>590</v>
      </c>
      <c r="D156" s="111">
        <v>700</v>
      </c>
      <c r="E156" s="111">
        <v>87.5</v>
      </c>
      <c r="F156" s="90">
        <v>45205</v>
      </c>
      <c r="G156" s="102">
        <v>45170</v>
      </c>
      <c r="H156" s="109" t="s">
        <v>11</v>
      </c>
      <c r="I156" s="109" t="s">
        <v>10</v>
      </c>
      <c r="J156" s="109" t="s">
        <v>10</v>
      </c>
      <c r="K156" s="109" t="s">
        <v>10</v>
      </c>
      <c r="L156" s="109" t="s">
        <v>800</v>
      </c>
      <c r="M156" s="109" t="s">
        <v>1059</v>
      </c>
      <c r="N156" s="109" t="s">
        <v>1060</v>
      </c>
      <c r="O156" s="109">
        <v>2</v>
      </c>
      <c r="P156" s="109" t="s">
        <v>141</v>
      </c>
      <c r="Q156" s="110">
        <v>8</v>
      </c>
      <c r="R156" s="121"/>
      <c r="S156" s="122"/>
      <c r="T156" s="122"/>
      <c r="U156" s="122"/>
      <c r="V156" s="122"/>
      <c r="W156" s="122"/>
      <c r="X156" s="122"/>
    </row>
    <row r="157" spans="2:24" s="91" customFormat="1" ht="95.25" customHeight="1">
      <c r="B157" s="109" t="s">
        <v>190</v>
      </c>
      <c r="C157" s="109" t="s">
        <v>724</v>
      </c>
      <c r="D157" s="111">
        <v>1050</v>
      </c>
      <c r="E157" s="111">
        <v>87.5</v>
      </c>
      <c r="F157" s="90">
        <v>45205</v>
      </c>
      <c r="G157" s="102">
        <v>45170</v>
      </c>
      <c r="H157" s="109" t="s">
        <v>12</v>
      </c>
      <c r="I157" s="109">
        <v>2876319</v>
      </c>
      <c r="J157" s="109" t="s">
        <v>50</v>
      </c>
      <c r="K157" s="104" t="s">
        <v>100</v>
      </c>
      <c r="L157" s="104" t="s">
        <v>10</v>
      </c>
      <c r="M157" s="109" t="s">
        <v>723</v>
      </c>
      <c r="N157" s="109" t="s">
        <v>725</v>
      </c>
      <c r="O157" s="109">
        <v>3</v>
      </c>
      <c r="P157" s="104" t="s">
        <v>141</v>
      </c>
      <c r="Q157" s="110">
        <v>12</v>
      </c>
      <c r="R157" s="121"/>
      <c r="S157" s="122"/>
      <c r="T157" s="122"/>
      <c r="U157" s="122"/>
      <c r="V157" s="122"/>
      <c r="W157" s="122"/>
      <c r="X157" s="122"/>
    </row>
    <row r="158" spans="2:24" s="89" customFormat="1" ht="24.75" customHeight="1">
      <c r="B158" s="194" t="s">
        <v>764</v>
      </c>
      <c r="C158" s="194"/>
      <c r="D158" s="194"/>
      <c r="E158" s="194"/>
      <c r="F158" s="194"/>
      <c r="G158" s="194"/>
      <c r="H158" s="194"/>
      <c r="I158" s="194"/>
      <c r="J158" s="194"/>
      <c r="K158" s="194"/>
      <c r="L158" s="194"/>
      <c r="M158" s="194"/>
      <c r="N158" s="194"/>
      <c r="O158" s="194"/>
      <c r="P158" s="194"/>
      <c r="Q158" s="194"/>
      <c r="R158" s="93"/>
      <c r="S158" s="94"/>
      <c r="T158" s="94"/>
      <c r="U158" s="94"/>
      <c r="V158" s="94"/>
      <c r="W158" s="94"/>
      <c r="X158" s="94"/>
    </row>
    <row r="159" spans="2:24" s="89" customFormat="1" ht="85.5" customHeight="1">
      <c r="B159" s="114" t="s">
        <v>0</v>
      </c>
      <c r="C159" s="114" t="s">
        <v>1</v>
      </c>
      <c r="D159" s="115" t="s">
        <v>2</v>
      </c>
      <c r="E159" s="115" t="s">
        <v>45</v>
      </c>
      <c r="F159" s="108" t="s">
        <v>3</v>
      </c>
      <c r="G159" s="114" t="s">
        <v>4</v>
      </c>
      <c r="H159" s="114" t="s">
        <v>5</v>
      </c>
      <c r="I159" s="114" t="s">
        <v>6</v>
      </c>
      <c r="J159" s="114" t="s">
        <v>7</v>
      </c>
      <c r="K159" s="95" t="s">
        <v>99</v>
      </c>
      <c r="L159" s="114" t="s">
        <v>8</v>
      </c>
      <c r="M159" s="114" t="s">
        <v>25</v>
      </c>
      <c r="N159" s="114" t="s">
        <v>26</v>
      </c>
      <c r="O159" s="114" t="s">
        <v>1215</v>
      </c>
      <c r="P159" s="114" t="s">
        <v>130</v>
      </c>
      <c r="Q159" s="95" t="s">
        <v>43</v>
      </c>
      <c r="R159" s="112"/>
      <c r="S159" s="113"/>
      <c r="T159" s="113"/>
      <c r="U159" s="113"/>
      <c r="V159" s="113"/>
      <c r="W159" s="113"/>
      <c r="X159" s="113"/>
    </row>
    <row r="160" spans="2:24" s="91" customFormat="1" ht="50.25" customHeight="1">
      <c r="B160" s="109" t="s">
        <v>821</v>
      </c>
      <c r="C160" s="109" t="s">
        <v>820</v>
      </c>
      <c r="D160" s="111">
        <v>2000</v>
      </c>
      <c r="E160" s="111">
        <v>12.5</v>
      </c>
      <c r="F160" s="119">
        <v>45202</v>
      </c>
      <c r="G160" s="102">
        <v>45170</v>
      </c>
      <c r="H160" s="109" t="s">
        <v>693</v>
      </c>
      <c r="I160" s="104" t="s">
        <v>10</v>
      </c>
      <c r="J160" s="104" t="s">
        <v>10</v>
      </c>
      <c r="K160" s="104" t="s">
        <v>10</v>
      </c>
      <c r="L160" s="104" t="s">
        <v>10</v>
      </c>
      <c r="M160" s="109" t="s">
        <v>819</v>
      </c>
      <c r="N160" s="133" t="s">
        <v>822</v>
      </c>
      <c r="O160" s="109">
        <v>40</v>
      </c>
      <c r="P160" s="104" t="s">
        <v>142</v>
      </c>
      <c r="Q160" s="110">
        <v>160</v>
      </c>
      <c r="R160" s="121"/>
      <c r="S160" s="122"/>
      <c r="T160" s="122"/>
      <c r="U160" s="122"/>
      <c r="V160" s="122"/>
      <c r="W160" s="122"/>
      <c r="X160" s="122"/>
    </row>
    <row r="161" spans="2:24" s="91" customFormat="1" ht="68.25" customHeight="1">
      <c r="B161" s="109" t="s">
        <v>1241</v>
      </c>
      <c r="C161" s="109" t="s">
        <v>1240</v>
      </c>
      <c r="D161" s="111">
        <v>1000</v>
      </c>
      <c r="E161" s="111">
        <v>6.25</v>
      </c>
      <c r="F161" s="119">
        <v>45202</v>
      </c>
      <c r="G161" s="102">
        <v>45170</v>
      </c>
      <c r="H161" s="102" t="s">
        <v>9</v>
      </c>
      <c r="I161" s="104" t="s">
        <v>10</v>
      </c>
      <c r="J161" s="104" t="s">
        <v>10</v>
      </c>
      <c r="K161" s="104" t="s">
        <v>10</v>
      </c>
      <c r="L161" s="104" t="s">
        <v>1139</v>
      </c>
      <c r="M161" s="109" t="s">
        <v>1242</v>
      </c>
      <c r="N161" s="109" t="s">
        <v>1243</v>
      </c>
      <c r="O161" s="109">
        <v>40</v>
      </c>
      <c r="P161" s="109" t="s">
        <v>143</v>
      </c>
      <c r="Q161" s="110">
        <v>160</v>
      </c>
      <c r="R161" s="121"/>
      <c r="S161" s="122"/>
      <c r="T161" s="122"/>
      <c r="U161" s="122"/>
      <c r="V161" s="122"/>
      <c r="W161" s="122"/>
      <c r="X161" s="122"/>
    </row>
    <row r="162" spans="2:24" s="89" customFormat="1" ht="24.75" customHeight="1">
      <c r="B162" s="194" t="s">
        <v>817</v>
      </c>
      <c r="C162" s="194"/>
      <c r="D162" s="194"/>
      <c r="E162" s="194"/>
      <c r="F162" s="194"/>
      <c r="G162" s="194"/>
      <c r="H162" s="194"/>
      <c r="I162" s="194"/>
      <c r="J162" s="194"/>
      <c r="K162" s="194"/>
      <c r="L162" s="194"/>
      <c r="M162" s="194"/>
      <c r="N162" s="194"/>
      <c r="O162" s="194"/>
      <c r="P162" s="194"/>
      <c r="Q162" s="194"/>
      <c r="R162" s="93"/>
      <c r="S162" s="94"/>
      <c r="T162" s="94"/>
      <c r="U162" s="94"/>
      <c r="V162" s="94"/>
      <c r="W162" s="94"/>
      <c r="X162" s="94"/>
    </row>
    <row r="163" spans="2:24" s="89" customFormat="1" ht="91.5" customHeight="1">
      <c r="B163" s="114" t="s">
        <v>0</v>
      </c>
      <c r="C163" s="114" t="s">
        <v>1</v>
      </c>
      <c r="D163" s="115" t="s">
        <v>2</v>
      </c>
      <c r="E163" s="115" t="s">
        <v>45</v>
      </c>
      <c r="F163" s="108" t="s">
        <v>3</v>
      </c>
      <c r="G163" s="114" t="s">
        <v>4</v>
      </c>
      <c r="H163" s="114" t="s">
        <v>5</v>
      </c>
      <c r="I163" s="114" t="s">
        <v>6</v>
      </c>
      <c r="J163" s="114" t="s">
        <v>7</v>
      </c>
      <c r="K163" s="95" t="s">
        <v>99</v>
      </c>
      <c r="L163" s="114" t="s">
        <v>8</v>
      </c>
      <c r="M163" s="114" t="s">
        <v>25</v>
      </c>
      <c r="N163" s="114" t="s">
        <v>26</v>
      </c>
      <c r="O163" s="114" t="s">
        <v>1215</v>
      </c>
      <c r="P163" s="114" t="s">
        <v>130</v>
      </c>
      <c r="Q163" s="95" t="s">
        <v>43</v>
      </c>
      <c r="R163" s="112"/>
      <c r="S163" s="113"/>
      <c r="T163" s="113"/>
      <c r="U163" s="113"/>
      <c r="V163" s="113"/>
      <c r="W163" s="113"/>
      <c r="X163" s="113"/>
    </row>
    <row r="164" spans="2:24" s="91" customFormat="1" ht="74.25" customHeight="1">
      <c r="B164" s="109" t="s">
        <v>886</v>
      </c>
      <c r="C164" s="109" t="s">
        <v>885</v>
      </c>
      <c r="D164" s="111">
        <v>1500</v>
      </c>
      <c r="E164" s="111" t="s">
        <v>887</v>
      </c>
      <c r="F164" s="119">
        <v>45203</v>
      </c>
      <c r="G164" s="102">
        <v>45170</v>
      </c>
      <c r="H164" s="109" t="s">
        <v>12</v>
      </c>
      <c r="I164" s="104">
        <v>2332077</v>
      </c>
      <c r="J164" s="104" t="s">
        <v>50</v>
      </c>
      <c r="K164" s="104" t="s">
        <v>100</v>
      </c>
      <c r="L164" s="104" t="s">
        <v>10</v>
      </c>
      <c r="M164" s="109" t="s">
        <v>884</v>
      </c>
      <c r="N164" s="109" t="s">
        <v>804</v>
      </c>
      <c r="O164" s="109">
        <v>10</v>
      </c>
      <c r="P164" s="104" t="s">
        <v>141</v>
      </c>
      <c r="Q164" s="110">
        <v>40</v>
      </c>
      <c r="R164" s="121"/>
      <c r="S164" s="122"/>
      <c r="T164" s="122"/>
      <c r="U164" s="122"/>
      <c r="V164" s="122"/>
      <c r="W164" s="122"/>
      <c r="X164" s="122"/>
    </row>
    <row r="165" spans="2:24" s="91" customFormat="1" ht="74.25" customHeight="1">
      <c r="B165" s="109" t="s">
        <v>888</v>
      </c>
      <c r="C165" s="109" t="s">
        <v>889</v>
      </c>
      <c r="D165" s="111">
        <v>1500</v>
      </c>
      <c r="E165" s="111">
        <v>37.5</v>
      </c>
      <c r="F165" s="119">
        <v>45203</v>
      </c>
      <c r="G165" s="102">
        <v>45170</v>
      </c>
      <c r="H165" s="109" t="s">
        <v>12</v>
      </c>
      <c r="I165" s="104">
        <v>2475972</v>
      </c>
      <c r="J165" s="104" t="s">
        <v>50</v>
      </c>
      <c r="K165" s="104" t="s">
        <v>100</v>
      </c>
      <c r="L165" s="104" t="s">
        <v>10</v>
      </c>
      <c r="M165" s="109" t="s">
        <v>890</v>
      </c>
      <c r="N165" s="109" t="s">
        <v>804</v>
      </c>
      <c r="O165" s="109">
        <v>10</v>
      </c>
      <c r="P165" s="104" t="s">
        <v>141</v>
      </c>
      <c r="Q165" s="110">
        <v>40</v>
      </c>
      <c r="R165" s="121"/>
      <c r="S165" s="180"/>
      <c r="T165" s="180"/>
      <c r="U165" s="180"/>
      <c r="V165" s="180"/>
      <c r="W165" s="180"/>
      <c r="X165" s="180"/>
    </row>
    <row r="166" spans="2:24" s="91" customFormat="1" ht="74.25" customHeight="1">
      <c r="B166" s="109" t="s">
        <v>894</v>
      </c>
      <c r="C166" s="109" t="s">
        <v>892</v>
      </c>
      <c r="D166" s="111">
        <v>1000</v>
      </c>
      <c r="E166" s="111">
        <v>28.83</v>
      </c>
      <c r="F166" s="119">
        <v>45203</v>
      </c>
      <c r="G166" s="102">
        <v>45170</v>
      </c>
      <c r="H166" s="109" t="s">
        <v>12</v>
      </c>
      <c r="I166" s="104">
        <v>420293</v>
      </c>
      <c r="J166" s="104" t="s">
        <v>893</v>
      </c>
      <c r="K166" s="104" t="s">
        <v>10</v>
      </c>
      <c r="L166" s="104" t="s">
        <v>10</v>
      </c>
      <c r="M166" s="109" t="s">
        <v>891</v>
      </c>
      <c r="N166" s="109" t="s">
        <v>804</v>
      </c>
      <c r="O166" s="109">
        <v>12</v>
      </c>
      <c r="P166" s="104" t="s">
        <v>139</v>
      </c>
      <c r="Q166" s="110">
        <v>48</v>
      </c>
      <c r="R166" s="121"/>
      <c r="S166" s="180"/>
      <c r="T166" s="180"/>
      <c r="U166" s="180"/>
      <c r="V166" s="180"/>
      <c r="W166" s="180"/>
      <c r="X166" s="180"/>
    </row>
    <row r="167" spans="2:24" s="91" customFormat="1" ht="74.25" customHeight="1">
      <c r="B167" s="109" t="s">
        <v>979</v>
      </c>
      <c r="C167" s="109" t="s">
        <v>980</v>
      </c>
      <c r="D167" s="111">
        <v>1500</v>
      </c>
      <c r="E167" s="111">
        <v>37.5</v>
      </c>
      <c r="F167" s="119">
        <v>45203</v>
      </c>
      <c r="G167" s="102">
        <v>45170</v>
      </c>
      <c r="H167" s="109" t="s">
        <v>12</v>
      </c>
      <c r="I167" s="104">
        <v>1450963</v>
      </c>
      <c r="J167" s="104" t="s">
        <v>50</v>
      </c>
      <c r="K167" s="104" t="s">
        <v>100</v>
      </c>
      <c r="L167" s="104" t="s">
        <v>10</v>
      </c>
      <c r="M167" s="109" t="s">
        <v>978</v>
      </c>
      <c r="N167" s="109" t="s">
        <v>804</v>
      </c>
      <c r="O167" s="109">
        <v>10</v>
      </c>
      <c r="P167" s="104" t="s">
        <v>141</v>
      </c>
      <c r="Q167" s="110">
        <v>40</v>
      </c>
      <c r="R167" s="121"/>
      <c r="S167" s="122"/>
      <c r="T167" s="122"/>
      <c r="U167" s="122"/>
      <c r="V167" s="122"/>
      <c r="W167" s="122"/>
      <c r="X167" s="122"/>
    </row>
    <row r="168" spans="2:24" s="91" customFormat="1" ht="74.25" customHeight="1">
      <c r="B168" s="109" t="s">
        <v>803</v>
      </c>
      <c r="C168" s="109" t="s">
        <v>802</v>
      </c>
      <c r="D168" s="111">
        <v>500</v>
      </c>
      <c r="E168" s="111">
        <v>15.62</v>
      </c>
      <c r="F168" s="119">
        <v>45203</v>
      </c>
      <c r="G168" s="102">
        <v>45170</v>
      </c>
      <c r="H168" s="109" t="s">
        <v>9</v>
      </c>
      <c r="I168" s="104" t="s">
        <v>10</v>
      </c>
      <c r="J168" s="104" t="s">
        <v>10</v>
      </c>
      <c r="K168" s="104" t="s">
        <v>10</v>
      </c>
      <c r="L168" s="104" t="s">
        <v>805</v>
      </c>
      <c r="M168" s="109" t="s">
        <v>801</v>
      </c>
      <c r="N168" s="109" t="s">
        <v>804</v>
      </c>
      <c r="O168" s="109">
        <v>8</v>
      </c>
      <c r="P168" s="104" t="s">
        <v>142</v>
      </c>
      <c r="Q168" s="110">
        <v>32</v>
      </c>
      <c r="R168" s="121"/>
      <c r="S168" s="180"/>
      <c r="T168" s="180"/>
      <c r="U168" s="180"/>
      <c r="V168" s="180"/>
      <c r="W168" s="180"/>
      <c r="X168" s="180"/>
    </row>
    <row r="169" spans="2:24" s="91" customFormat="1" ht="74.25" customHeight="1">
      <c r="B169" s="109" t="s">
        <v>897</v>
      </c>
      <c r="C169" s="109" t="s">
        <v>896</v>
      </c>
      <c r="D169" s="111">
        <v>1500</v>
      </c>
      <c r="E169" s="111">
        <v>37.5</v>
      </c>
      <c r="F169" s="119">
        <v>45203</v>
      </c>
      <c r="G169" s="102">
        <v>45170</v>
      </c>
      <c r="H169" s="109" t="s">
        <v>12</v>
      </c>
      <c r="I169" s="104">
        <v>1241728</v>
      </c>
      <c r="J169" s="104" t="s">
        <v>566</v>
      </c>
      <c r="K169" s="104" t="s">
        <v>100</v>
      </c>
      <c r="L169" s="104" t="s">
        <v>10</v>
      </c>
      <c r="M169" s="109" t="s">
        <v>895</v>
      </c>
      <c r="N169" s="109" t="s">
        <v>898</v>
      </c>
      <c r="O169" s="109">
        <v>10</v>
      </c>
      <c r="P169" s="104" t="s">
        <v>141</v>
      </c>
      <c r="Q169" s="110">
        <v>40</v>
      </c>
      <c r="R169" s="121"/>
      <c r="S169" s="122"/>
      <c r="T169" s="122"/>
      <c r="U169" s="122"/>
      <c r="V169" s="122"/>
      <c r="W169" s="122"/>
      <c r="X169" s="122"/>
    </row>
    <row r="170" spans="2:24" s="89" customFormat="1" ht="62.25" customHeight="1">
      <c r="B170" s="200" t="s">
        <v>924</v>
      </c>
      <c r="C170" s="201"/>
      <c r="D170" s="201"/>
      <c r="E170" s="201"/>
      <c r="F170" s="201"/>
      <c r="G170" s="201"/>
      <c r="H170" s="201"/>
      <c r="I170" s="201"/>
      <c r="J170" s="201"/>
      <c r="K170" s="201"/>
      <c r="L170" s="201"/>
      <c r="M170" s="201"/>
      <c r="N170" s="201"/>
      <c r="O170" s="201"/>
      <c r="P170" s="201"/>
      <c r="Q170" s="202"/>
      <c r="R170" s="93"/>
      <c r="S170" s="94"/>
      <c r="T170" s="94"/>
      <c r="U170" s="94"/>
      <c r="V170" s="94"/>
      <c r="W170" s="94"/>
      <c r="X170" s="94"/>
    </row>
    <row r="171" spans="2:24" s="89" customFormat="1" ht="62.25" customHeight="1">
      <c r="B171" s="114" t="s">
        <v>0</v>
      </c>
      <c r="C171" s="114" t="s">
        <v>1</v>
      </c>
      <c r="D171" s="115" t="s">
        <v>2</v>
      </c>
      <c r="E171" s="115" t="s">
        <v>45</v>
      </c>
      <c r="F171" s="108" t="s">
        <v>3</v>
      </c>
      <c r="G171" s="114" t="s">
        <v>4</v>
      </c>
      <c r="H171" s="114" t="s">
        <v>5</v>
      </c>
      <c r="I171" s="114" t="s">
        <v>6</v>
      </c>
      <c r="J171" s="114" t="s">
        <v>7</v>
      </c>
      <c r="K171" s="95" t="s">
        <v>99</v>
      </c>
      <c r="L171" s="114" t="s">
        <v>8</v>
      </c>
      <c r="M171" s="114" t="s">
        <v>25</v>
      </c>
      <c r="N171" s="114" t="s">
        <v>26</v>
      </c>
      <c r="O171" s="114" t="s">
        <v>1215</v>
      </c>
      <c r="P171" s="114" t="s">
        <v>130</v>
      </c>
      <c r="Q171" s="95" t="s">
        <v>43</v>
      </c>
      <c r="R171" s="112"/>
      <c r="S171" s="113"/>
      <c r="T171" s="113"/>
      <c r="U171" s="113"/>
      <c r="V171" s="113"/>
      <c r="W171" s="113"/>
      <c r="X171" s="113"/>
    </row>
    <row r="172" spans="2:24" s="92" customFormat="1" ht="62.25" customHeight="1">
      <c r="B172" s="104" t="s">
        <v>825</v>
      </c>
      <c r="C172" s="104" t="s">
        <v>824</v>
      </c>
      <c r="D172" s="132">
        <v>6000</v>
      </c>
      <c r="E172" s="132">
        <v>75</v>
      </c>
      <c r="F172" s="119">
        <v>45202</v>
      </c>
      <c r="G172" s="102">
        <v>45170</v>
      </c>
      <c r="H172" s="104" t="s">
        <v>11</v>
      </c>
      <c r="I172" s="104" t="s">
        <v>10</v>
      </c>
      <c r="J172" s="104" t="s">
        <v>10</v>
      </c>
      <c r="K172" s="104" t="s">
        <v>10</v>
      </c>
      <c r="L172" s="104" t="s">
        <v>789</v>
      </c>
      <c r="M172" s="104" t="s">
        <v>823</v>
      </c>
      <c r="N172" s="104" t="s">
        <v>827</v>
      </c>
      <c r="O172" s="104">
        <v>20</v>
      </c>
      <c r="P172" s="104" t="s">
        <v>141</v>
      </c>
      <c r="Q172" s="110">
        <v>80</v>
      </c>
      <c r="R172" s="106"/>
      <c r="S172" s="107"/>
      <c r="T172" s="107"/>
      <c r="U172" s="107"/>
      <c r="V172" s="107"/>
      <c r="W172" s="107"/>
      <c r="X172" s="107"/>
    </row>
    <row r="173" spans="2:24" s="89" customFormat="1" ht="62.25" customHeight="1">
      <c r="B173" s="200" t="s">
        <v>955</v>
      </c>
      <c r="C173" s="201"/>
      <c r="D173" s="201"/>
      <c r="E173" s="201"/>
      <c r="F173" s="201"/>
      <c r="G173" s="201"/>
      <c r="H173" s="201"/>
      <c r="I173" s="201"/>
      <c r="J173" s="201"/>
      <c r="K173" s="201"/>
      <c r="L173" s="201"/>
      <c r="M173" s="201"/>
      <c r="N173" s="201"/>
      <c r="O173" s="201"/>
      <c r="P173" s="201"/>
      <c r="Q173" s="202"/>
      <c r="R173" s="93"/>
      <c r="S173" s="94"/>
      <c r="T173" s="94"/>
      <c r="U173" s="94"/>
      <c r="V173" s="94"/>
      <c r="W173" s="94"/>
      <c r="X173" s="94"/>
    </row>
    <row r="174" spans="2:24" s="89" customFormat="1" ht="91.5" customHeight="1">
      <c r="B174" s="114" t="s">
        <v>0</v>
      </c>
      <c r="C174" s="114" t="s">
        <v>1</v>
      </c>
      <c r="D174" s="115" t="s">
        <v>2</v>
      </c>
      <c r="E174" s="115" t="s">
        <v>45</v>
      </c>
      <c r="F174" s="108" t="s">
        <v>3</v>
      </c>
      <c r="G174" s="114" t="s">
        <v>4</v>
      </c>
      <c r="H174" s="114" t="s">
        <v>5</v>
      </c>
      <c r="I174" s="114" t="s">
        <v>6</v>
      </c>
      <c r="J174" s="114" t="s">
        <v>7</v>
      </c>
      <c r="K174" s="95" t="s">
        <v>99</v>
      </c>
      <c r="L174" s="114" t="s">
        <v>8</v>
      </c>
      <c r="M174" s="114" t="s">
        <v>25</v>
      </c>
      <c r="N174" s="114" t="s">
        <v>26</v>
      </c>
      <c r="O174" s="114" t="s">
        <v>1215</v>
      </c>
      <c r="P174" s="114" t="s">
        <v>130</v>
      </c>
      <c r="Q174" s="95" t="s">
        <v>43</v>
      </c>
      <c r="R174" s="112"/>
      <c r="S174" s="113"/>
      <c r="T174" s="113"/>
      <c r="U174" s="113"/>
      <c r="V174" s="113"/>
      <c r="W174" s="113"/>
      <c r="X174" s="113"/>
    </row>
    <row r="175" spans="2:24" s="91" customFormat="1" ht="66.75" customHeight="1">
      <c r="B175" s="109" t="s">
        <v>936</v>
      </c>
      <c r="C175" s="109" t="s">
        <v>935</v>
      </c>
      <c r="D175" s="111">
        <v>500</v>
      </c>
      <c r="E175" s="111">
        <v>6.25</v>
      </c>
      <c r="F175" s="119">
        <v>45203</v>
      </c>
      <c r="G175" s="130">
        <v>45170</v>
      </c>
      <c r="H175" s="109" t="s">
        <v>9</v>
      </c>
      <c r="I175" s="104" t="s">
        <v>10</v>
      </c>
      <c r="J175" s="104" t="s">
        <v>10</v>
      </c>
      <c r="K175" s="104" t="s">
        <v>10</v>
      </c>
      <c r="L175" s="109" t="s">
        <v>354</v>
      </c>
      <c r="M175" s="109" t="s">
        <v>937</v>
      </c>
      <c r="N175" s="109" t="s">
        <v>929</v>
      </c>
      <c r="O175" s="109">
        <v>20</v>
      </c>
      <c r="P175" s="109" t="s">
        <v>143</v>
      </c>
      <c r="Q175" s="110">
        <v>80</v>
      </c>
      <c r="R175" s="121"/>
      <c r="S175" s="122"/>
      <c r="T175" s="122"/>
      <c r="U175" s="122"/>
      <c r="V175" s="122"/>
      <c r="W175" s="122"/>
      <c r="X175" s="122"/>
    </row>
    <row r="176" spans="2:24" s="91" customFormat="1" ht="66.75" customHeight="1">
      <c r="B176" s="109" t="s">
        <v>940</v>
      </c>
      <c r="C176" s="109" t="s">
        <v>939</v>
      </c>
      <c r="D176" s="111">
        <v>500</v>
      </c>
      <c r="E176" s="111">
        <v>6.25</v>
      </c>
      <c r="F176" s="119">
        <v>45203</v>
      </c>
      <c r="G176" s="130">
        <v>45170</v>
      </c>
      <c r="H176" s="109" t="s">
        <v>11</v>
      </c>
      <c r="I176" s="104" t="s">
        <v>10</v>
      </c>
      <c r="J176" s="104" t="s">
        <v>10</v>
      </c>
      <c r="K176" s="104" t="s">
        <v>10</v>
      </c>
      <c r="L176" s="109" t="s">
        <v>928</v>
      </c>
      <c r="M176" s="109" t="s">
        <v>938</v>
      </c>
      <c r="N176" s="109" t="s">
        <v>929</v>
      </c>
      <c r="O176" s="109">
        <v>20</v>
      </c>
      <c r="P176" s="109" t="s">
        <v>143</v>
      </c>
      <c r="Q176" s="110">
        <v>80</v>
      </c>
      <c r="R176" s="121"/>
      <c r="S176" s="122"/>
      <c r="T176" s="122"/>
      <c r="U176" s="122"/>
      <c r="V176" s="122"/>
      <c r="W176" s="122"/>
      <c r="X176" s="122"/>
    </row>
    <row r="177" spans="2:24" s="91" customFormat="1" ht="66.75" customHeight="1">
      <c r="B177" s="109" t="s">
        <v>953</v>
      </c>
      <c r="C177" s="109" t="s">
        <v>952</v>
      </c>
      <c r="D177" s="111">
        <v>500</v>
      </c>
      <c r="E177" s="111">
        <v>6.25</v>
      </c>
      <c r="F177" s="119">
        <v>45203</v>
      </c>
      <c r="G177" s="130">
        <v>45170</v>
      </c>
      <c r="H177" s="109" t="s">
        <v>9</v>
      </c>
      <c r="I177" s="104" t="s">
        <v>10</v>
      </c>
      <c r="J177" s="104" t="s">
        <v>10</v>
      </c>
      <c r="K177" s="104" t="s">
        <v>10</v>
      </c>
      <c r="L177" s="109" t="s">
        <v>954</v>
      </c>
      <c r="M177" s="109" t="s">
        <v>951</v>
      </c>
      <c r="N177" s="109" t="s">
        <v>929</v>
      </c>
      <c r="O177" s="109">
        <v>20</v>
      </c>
      <c r="P177" s="109" t="s">
        <v>143</v>
      </c>
      <c r="Q177" s="110">
        <v>80</v>
      </c>
      <c r="R177" s="121"/>
      <c r="S177" s="122"/>
      <c r="T177" s="122"/>
      <c r="U177" s="122"/>
      <c r="V177" s="122"/>
      <c r="W177" s="122"/>
      <c r="X177" s="122"/>
    </row>
    <row r="178" spans="2:24" s="89" customFormat="1" ht="24.75" customHeight="1">
      <c r="B178" s="195" t="s">
        <v>989</v>
      </c>
      <c r="C178" s="195"/>
      <c r="D178" s="195"/>
      <c r="E178" s="195"/>
      <c r="F178" s="195"/>
      <c r="G178" s="195"/>
      <c r="H178" s="195"/>
      <c r="I178" s="195"/>
      <c r="J178" s="195"/>
      <c r="K178" s="195"/>
      <c r="L178" s="195"/>
      <c r="M178" s="195"/>
      <c r="N178" s="195"/>
      <c r="O178" s="195"/>
      <c r="P178" s="195"/>
      <c r="Q178" s="195"/>
      <c r="R178" s="93"/>
      <c r="S178" s="94"/>
      <c r="T178" s="94"/>
      <c r="U178" s="94"/>
      <c r="V178" s="94"/>
      <c r="W178" s="94"/>
      <c r="X178" s="94"/>
    </row>
    <row r="179" spans="2:24" s="89" customFormat="1" ht="88.5" customHeight="1">
      <c r="B179" s="114" t="s">
        <v>0</v>
      </c>
      <c r="C179" s="114" t="s">
        <v>1</v>
      </c>
      <c r="D179" s="115" t="s">
        <v>2</v>
      </c>
      <c r="E179" s="115" t="s">
        <v>45</v>
      </c>
      <c r="F179" s="108" t="s">
        <v>3</v>
      </c>
      <c r="G179" s="114" t="s">
        <v>4</v>
      </c>
      <c r="H179" s="114" t="s">
        <v>5</v>
      </c>
      <c r="I179" s="114" t="s">
        <v>6</v>
      </c>
      <c r="J179" s="114" t="s">
        <v>7</v>
      </c>
      <c r="K179" s="95" t="s">
        <v>99</v>
      </c>
      <c r="L179" s="114" t="s">
        <v>8</v>
      </c>
      <c r="M179" s="114" t="s">
        <v>25</v>
      </c>
      <c r="N179" s="114" t="s">
        <v>26</v>
      </c>
      <c r="O179" s="114" t="s">
        <v>1215</v>
      </c>
      <c r="P179" s="114" t="s">
        <v>130</v>
      </c>
      <c r="Q179" s="95" t="s">
        <v>43</v>
      </c>
      <c r="R179" s="112"/>
      <c r="S179" s="113"/>
      <c r="T179" s="113"/>
      <c r="U179" s="113"/>
      <c r="V179" s="113"/>
      <c r="W179" s="113"/>
      <c r="X179" s="113"/>
    </row>
    <row r="180" spans="2:24" s="91" customFormat="1" ht="62.25" customHeight="1">
      <c r="B180" s="109" t="s">
        <v>1092</v>
      </c>
      <c r="C180" s="109" t="s">
        <v>1091</v>
      </c>
      <c r="D180" s="111">
        <v>500</v>
      </c>
      <c r="E180" s="111">
        <v>6.25</v>
      </c>
      <c r="F180" s="119">
        <v>45201</v>
      </c>
      <c r="G180" s="131">
        <v>45170</v>
      </c>
      <c r="H180" s="109" t="s">
        <v>9</v>
      </c>
      <c r="I180" s="104" t="s">
        <v>10</v>
      </c>
      <c r="J180" s="104" t="s">
        <v>10</v>
      </c>
      <c r="K180" s="104" t="s">
        <v>10</v>
      </c>
      <c r="L180" s="109" t="s">
        <v>1093</v>
      </c>
      <c r="M180" s="109" t="s">
        <v>1090</v>
      </c>
      <c r="N180" s="109" t="s">
        <v>1094</v>
      </c>
      <c r="O180" s="109">
        <v>20</v>
      </c>
      <c r="P180" s="109" t="s">
        <v>143</v>
      </c>
      <c r="Q180" s="110">
        <v>80</v>
      </c>
      <c r="R180" s="121"/>
      <c r="S180" s="122"/>
      <c r="T180" s="122"/>
      <c r="U180" s="122"/>
      <c r="V180" s="122"/>
      <c r="W180" s="122"/>
      <c r="X180" s="122"/>
    </row>
    <row r="181" spans="2:24" s="91" customFormat="1" ht="62.25" customHeight="1">
      <c r="B181" s="109" t="s">
        <v>990</v>
      </c>
      <c r="C181" s="109" t="s">
        <v>991</v>
      </c>
      <c r="D181" s="111">
        <v>500</v>
      </c>
      <c r="E181" s="111">
        <v>6.25</v>
      </c>
      <c r="F181" s="119">
        <v>45201</v>
      </c>
      <c r="G181" s="131">
        <v>45170</v>
      </c>
      <c r="H181" s="109" t="s">
        <v>11</v>
      </c>
      <c r="I181" s="104" t="s">
        <v>10</v>
      </c>
      <c r="J181" s="104" t="s">
        <v>10</v>
      </c>
      <c r="K181" s="104" t="s">
        <v>10</v>
      </c>
      <c r="L181" s="109" t="s">
        <v>992</v>
      </c>
      <c r="M181" s="109" t="s">
        <v>993</v>
      </c>
      <c r="N181" s="109" t="s">
        <v>994</v>
      </c>
      <c r="O181" s="109">
        <v>20</v>
      </c>
      <c r="P181" s="109" t="s">
        <v>143</v>
      </c>
      <c r="Q181" s="110">
        <v>80</v>
      </c>
      <c r="R181" s="121"/>
      <c r="S181" s="122"/>
      <c r="T181" s="122"/>
      <c r="U181" s="122"/>
      <c r="V181" s="122"/>
      <c r="W181" s="122"/>
      <c r="X181" s="122"/>
    </row>
    <row r="182" spans="2:24" s="91" customFormat="1" ht="62.25" customHeight="1">
      <c r="B182" s="109" t="s">
        <v>1097</v>
      </c>
      <c r="C182" s="109" t="s">
        <v>1096</v>
      </c>
      <c r="D182" s="111">
        <v>500</v>
      </c>
      <c r="E182" s="111">
        <v>6.25</v>
      </c>
      <c r="F182" s="119">
        <v>45201</v>
      </c>
      <c r="G182" s="131">
        <v>45170</v>
      </c>
      <c r="H182" s="109" t="s">
        <v>9</v>
      </c>
      <c r="I182" s="104" t="s">
        <v>10</v>
      </c>
      <c r="J182" s="104" t="s">
        <v>10</v>
      </c>
      <c r="K182" s="104" t="s">
        <v>10</v>
      </c>
      <c r="L182" s="109" t="s">
        <v>1098</v>
      </c>
      <c r="M182" s="109" t="s">
        <v>1095</v>
      </c>
      <c r="N182" s="109" t="s">
        <v>1099</v>
      </c>
      <c r="O182" s="109">
        <v>20</v>
      </c>
      <c r="P182" s="109" t="s">
        <v>143</v>
      </c>
      <c r="Q182" s="110">
        <v>80</v>
      </c>
      <c r="R182" s="121"/>
      <c r="S182" s="122"/>
      <c r="T182" s="122"/>
      <c r="U182" s="122"/>
      <c r="V182" s="122"/>
      <c r="W182" s="122"/>
      <c r="X182" s="122"/>
    </row>
    <row r="183" spans="2:24" s="89" customFormat="1" ht="24.75" customHeight="1">
      <c r="B183" s="195" t="s">
        <v>1005</v>
      </c>
      <c r="C183" s="195"/>
      <c r="D183" s="195"/>
      <c r="E183" s="195"/>
      <c r="F183" s="195"/>
      <c r="G183" s="195"/>
      <c r="H183" s="195"/>
      <c r="I183" s="195"/>
      <c r="J183" s="195"/>
      <c r="K183" s="195"/>
      <c r="L183" s="195"/>
      <c r="M183" s="195"/>
      <c r="N183" s="195"/>
      <c r="O183" s="195"/>
      <c r="P183" s="195"/>
      <c r="Q183" s="195"/>
      <c r="R183" s="93"/>
      <c r="S183" s="94"/>
      <c r="T183" s="94"/>
      <c r="U183" s="94"/>
      <c r="V183" s="94"/>
      <c r="W183" s="94"/>
      <c r="X183" s="94"/>
    </row>
    <row r="184" spans="2:24" s="89" customFormat="1" ht="91.5" customHeight="1">
      <c r="B184" s="114" t="s">
        <v>0</v>
      </c>
      <c r="C184" s="114" t="s">
        <v>1</v>
      </c>
      <c r="D184" s="115" t="s">
        <v>2</v>
      </c>
      <c r="E184" s="115" t="s">
        <v>45</v>
      </c>
      <c r="F184" s="108" t="s">
        <v>3</v>
      </c>
      <c r="G184" s="114" t="s">
        <v>4</v>
      </c>
      <c r="H184" s="114" t="s">
        <v>5</v>
      </c>
      <c r="I184" s="114" t="s">
        <v>6</v>
      </c>
      <c r="J184" s="114" t="s">
        <v>7</v>
      </c>
      <c r="K184" s="95" t="s">
        <v>99</v>
      </c>
      <c r="L184" s="114" t="s">
        <v>8</v>
      </c>
      <c r="M184" s="114" t="s">
        <v>25</v>
      </c>
      <c r="N184" s="114" t="s">
        <v>26</v>
      </c>
      <c r="O184" s="114" t="s">
        <v>1215</v>
      </c>
      <c r="P184" s="114" t="s">
        <v>130</v>
      </c>
      <c r="Q184" s="95" t="s">
        <v>43</v>
      </c>
      <c r="R184" s="112"/>
      <c r="S184" s="113"/>
      <c r="T184" s="113"/>
      <c r="U184" s="113"/>
      <c r="V184" s="113"/>
      <c r="W184" s="113"/>
      <c r="X184" s="113"/>
    </row>
    <row r="185" spans="2:24" s="91" customFormat="1" ht="68.25" customHeight="1">
      <c r="B185" s="109" t="s">
        <v>94</v>
      </c>
      <c r="C185" s="109" t="s">
        <v>1007</v>
      </c>
      <c r="D185" s="111">
        <v>1600</v>
      </c>
      <c r="E185" s="111">
        <v>20</v>
      </c>
      <c r="F185" s="119">
        <v>45201</v>
      </c>
      <c r="G185" s="131">
        <v>45170</v>
      </c>
      <c r="H185" s="109" t="s">
        <v>11</v>
      </c>
      <c r="I185" s="104" t="s">
        <v>10</v>
      </c>
      <c r="J185" s="104" t="s">
        <v>10</v>
      </c>
      <c r="K185" s="104" t="s">
        <v>10</v>
      </c>
      <c r="L185" s="109" t="s">
        <v>1009</v>
      </c>
      <c r="M185" s="109" t="s">
        <v>1006</v>
      </c>
      <c r="N185" s="109" t="s">
        <v>1351</v>
      </c>
      <c r="O185" s="104">
        <v>20</v>
      </c>
      <c r="P185" s="104" t="s">
        <v>139</v>
      </c>
      <c r="Q185" s="110">
        <v>80</v>
      </c>
      <c r="R185" s="121"/>
      <c r="S185" s="122"/>
      <c r="T185" s="122"/>
      <c r="U185" s="122"/>
      <c r="V185" s="122"/>
      <c r="W185" s="122"/>
      <c r="X185" s="122"/>
    </row>
    <row r="186" spans="2:24" s="89" customFormat="1" ht="24.75" customHeight="1">
      <c r="B186" s="194" t="s">
        <v>694</v>
      </c>
      <c r="C186" s="194"/>
      <c r="D186" s="194"/>
      <c r="E186" s="194"/>
      <c r="F186" s="194"/>
      <c r="G186" s="194"/>
      <c r="H186" s="194"/>
      <c r="I186" s="194"/>
      <c r="J186" s="194"/>
      <c r="K186" s="194"/>
      <c r="L186" s="194"/>
      <c r="M186" s="194"/>
      <c r="N186" s="194"/>
      <c r="O186" s="194"/>
      <c r="P186" s="194"/>
      <c r="Q186" s="194"/>
      <c r="R186" s="93"/>
      <c r="S186" s="94"/>
      <c r="T186" s="94"/>
      <c r="U186" s="94"/>
      <c r="V186" s="94"/>
      <c r="W186" s="94"/>
      <c r="X186" s="94"/>
    </row>
    <row r="187" spans="2:24" s="89" customFormat="1" ht="88.5" customHeight="1">
      <c r="B187" s="114" t="s">
        <v>0</v>
      </c>
      <c r="C187" s="114" t="s">
        <v>1</v>
      </c>
      <c r="D187" s="115" t="s">
        <v>2</v>
      </c>
      <c r="E187" s="115" t="s">
        <v>45</v>
      </c>
      <c r="F187" s="108" t="s">
        <v>3</v>
      </c>
      <c r="G187" s="114" t="s">
        <v>4</v>
      </c>
      <c r="H187" s="114" t="s">
        <v>5</v>
      </c>
      <c r="I187" s="114" t="s">
        <v>6</v>
      </c>
      <c r="J187" s="114" t="s">
        <v>7</v>
      </c>
      <c r="K187" s="95" t="s">
        <v>99</v>
      </c>
      <c r="L187" s="114" t="s">
        <v>8</v>
      </c>
      <c r="M187" s="114" t="s">
        <v>25</v>
      </c>
      <c r="N187" s="114" t="s">
        <v>26</v>
      </c>
      <c r="O187" s="114" t="s">
        <v>1237</v>
      </c>
      <c r="P187" s="114" t="s">
        <v>130</v>
      </c>
      <c r="Q187" s="95" t="s">
        <v>43</v>
      </c>
      <c r="R187" s="112"/>
      <c r="S187" s="113"/>
      <c r="T187" s="113"/>
      <c r="U187" s="113"/>
      <c r="V187" s="113"/>
      <c r="W187" s="113"/>
      <c r="X187" s="113"/>
    </row>
    <row r="188" spans="2:24" s="91" customFormat="1" ht="78.75" customHeight="1">
      <c r="B188" s="109" t="s">
        <v>690</v>
      </c>
      <c r="C188" s="109" t="s">
        <v>691</v>
      </c>
      <c r="D188" s="111">
        <v>2050</v>
      </c>
      <c r="E188" s="111">
        <v>51.25</v>
      </c>
      <c r="F188" s="184">
        <v>45203</v>
      </c>
      <c r="G188" s="102">
        <v>45170</v>
      </c>
      <c r="H188" s="109" t="s">
        <v>693</v>
      </c>
      <c r="I188" s="104" t="s">
        <v>10</v>
      </c>
      <c r="J188" s="104" t="s">
        <v>10</v>
      </c>
      <c r="K188" s="104" t="s">
        <v>10</v>
      </c>
      <c r="L188" s="104" t="s">
        <v>10</v>
      </c>
      <c r="M188" s="109" t="s">
        <v>689</v>
      </c>
      <c r="N188" s="109" t="s">
        <v>692</v>
      </c>
      <c r="O188" s="109">
        <v>10</v>
      </c>
      <c r="P188" s="109" t="s">
        <v>459</v>
      </c>
      <c r="Q188" s="110">
        <v>40</v>
      </c>
      <c r="R188" s="121"/>
      <c r="S188" s="122"/>
      <c r="T188" s="122"/>
      <c r="U188" s="122"/>
      <c r="V188" s="122"/>
      <c r="W188" s="122"/>
      <c r="X188" s="122"/>
    </row>
    <row r="189" spans="2:24" s="91" customFormat="1" ht="78.75" customHeight="1">
      <c r="B189" s="109" t="s">
        <v>696</v>
      </c>
      <c r="C189" s="109" t="s">
        <v>697</v>
      </c>
      <c r="D189" s="111">
        <v>2050</v>
      </c>
      <c r="E189" s="111">
        <v>51.25</v>
      </c>
      <c r="F189" s="119">
        <v>45203</v>
      </c>
      <c r="G189" s="102">
        <v>45170</v>
      </c>
      <c r="H189" s="109" t="s">
        <v>12</v>
      </c>
      <c r="I189" s="104">
        <v>1359003</v>
      </c>
      <c r="J189" s="104" t="s">
        <v>566</v>
      </c>
      <c r="K189" s="104" t="s">
        <v>100</v>
      </c>
      <c r="L189" s="104" t="s">
        <v>10</v>
      </c>
      <c r="M189" s="109" t="s">
        <v>695</v>
      </c>
      <c r="N189" s="109" t="s">
        <v>692</v>
      </c>
      <c r="O189" s="109">
        <v>10</v>
      </c>
      <c r="P189" s="104" t="s">
        <v>141</v>
      </c>
      <c r="Q189" s="110">
        <v>40</v>
      </c>
      <c r="R189" s="121"/>
      <c r="S189" s="122"/>
      <c r="T189" s="122"/>
      <c r="U189" s="122"/>
      <c r="V189" s="122"/>
      <c r="W189" s="122"/>
      <c r="X189" s="122"/>
    </row>
    <row r="190" spans="2:24" s="89" customFormat="1" ht="29.25" customHeight="1">
      <c r="B190" s="192" t="s">
        <v>275</v>
      </c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  <c r="N190" s="192"/>
      <c r="O190" s="192"/>
      <c r="P190" s="192"/>
      <c r="Q190" s="192"/>
      <c r="R190" s="117"/>
      <c r="S190" s="118"/>
      <c r="T190" s="113"/>
      <c r="U190" s="113"/>
      <c r="V190" s="113"/>
      <c r="W190" s="113"/>
      <c r="X190" s="113"/>
    </row>
    <row r="191" spans="2:24" s="89" customFormat="1" ht="99" customHeight="1">
      <c r="B191" s="114" t="s">
        <v>0</v>
      </c>
      <c r="C191" s="114" t="s">
        <v>1</v>
      </c>
      <c r="D191" s="115" t="s">
        <v>2</v>
      </c>
      <c r="E191" s="115" t="s">
        <v>45</v>
      </c>
      <c r="F191" s="108" t="s">
        <v>3</v>
      </c>
      <c r="G191" s="114" t="s">
        <v>4</v>
      </c>
      <c r="H191" s="114" t="s">
        <v>5</v>
      </c>
      <c r="I191" s="114" t="s">
        <v>6</v>
      </c>
      <c r="J191" s="114" t="s">
        <v>7</v>
      </c>
      <c r="K191" s="95" t="s">
        <v>99</v>
      </c>
      <c r="L191" s="114" t="s">
        <v>8</v>
      </c>
      <c r="M191" s="114" t="s">
        <v>25</v>
      </c>
      <c r="N191" s="114" t="s">
        <v>26</v>
      </c>
      <c r="O191" s="114" t="s">
        <v>1237</v>
      </c>
      <c r="P191" s="114" t="s">
        <v>130</v>
      </c>
      <c r="Q191" s="95" t="s">
        <v>43</v>
      </c>
      <c r="R191" s="112"/>
      <c r="S191" s="113"/>
      <c r="T191" s="113"/>
      <c r="U191" s="113"/>
      <c r="V191" s="113"/>
      <c r="W191" s="113"/>
      <c r="X191" s="113"/>
    </row>
    <row r="192" spans="2:24" s="91" customFormat="1" ht="76.5" customHeight="1">
      <c r="B192" s="109" t="s">
        <v>1023</v>
      </c>
      <c r="C192" s="109" t="s">
        <v>1021</v>
      </c>
      <c r="D192" s="111">
        <v>400</v>
      </c>
      <c r="E192" s="111">
        <v>5</v>
      </c>
      <c r="F192" s="119">
        <v>45209</v>
      </c>
      <c r="G192" s="102">
        <v>45170</v>
      </c>
      <c r="H192" s="109" t="s">
        <v>9</v>
      </c>
      <c r="I192" s="109" t="s">
        <v>10</v>
      </c>
      <c r="J192" s="109" t="s">
        <v>10</v>
      </c>
      <c r="K192" s="109" t="s">
        <v>10</v>
      </c>
      <c r="L192" s="109" t="s">
        <v>39</v>
      </c>
      <c r="M192" s="109" t="s">
        <v>1020</v>
      </c>
      <c r="N192" s="109" t="s">
        <v>1375</v>
      </c>
      <c r="O192" s="109">
        <v>20</v>
      </c>
      <c r="P192" s="109" t="s">
        <v>143</v>
      </c>
      <c r="Q192" s="110">
        <v>80</v>
      </c>
      <c r="R192" s="121"/>
      <c r="S192" s="122"/>
      <c r="T192" s="122"/>
      <c r="U192" s="122"/>
      <c r="V192" s="122"/>
      <c r="W192" s="122"/>
      <c r="X192" s="122"/>
    </row>
    <row r="193" spans="2:24" s="91" customFormat="1" ht="75" customHeight="1">
      <c r="B193" s="109" t="s">
        <v>654</v>
      </c>
      <c r="C193" s="109" t="s">
        <v>655</v>
      </c>
      <c r="D193" s="111">
        <v>800</v>
      </c>
      <c r="E193" s="135">
        <v>28.57</v>
      </c>
      <c r="F193" s="119">
        <v>45209</v>
      </c>
      <c r="G193" s="102">
        <v>45170</v>
      </c>
      <c r="H193" s="109" t="s">
        <v>12</v>
      </c>
      <c r="I193" s="109">
        <v>2544852</v>
      </c>
      <c r="J193" s="109" t="s">
        <v>566</v>
      </c>
      <c r="K193" s="109" t="s">
        <v>100</v>
      </c>
      <c r="L193" s="109" t="s">
        <v>10</v>
      </c>
      <c r="M193" s="109" t="s">
        <v>656</v>
      </c>
      <c r="N193" s="109" t="s">
        <v>959</v>
      </c>
      <c r="O193" s="109">
        <v>7</v>
      </c>
      <c r="P193" s="109" t="s">
        <v>658</v>
      </c>
      <c r="Q193" s="110">
        <v>28</v>
      </c>
      <c r="R193" s="121"/>
      <c r="S193" s="122"/>
      <c r="T193" s="122"/>
      <c r="U193" s="122"/>
      <c r="V193" s="122"/>
      <c r="W193" s="122"/>
      <c r="X193" s="122"/>
    </row>
    <row r="194" spans="2:24" s="91" customFormat="1" ht="75" customHeight="1">
      <c r="B194" s="109" t="s">
        <v>654</v>
      </c>
      <c r="C194" s="109" t="s">
        <v>655</v>
      </c>
      <c r="D194" s="111">
        <v>506.66</v>
      </c>
      <c r="E194" s="135">
        <v>28.57</v>
      </c>
      <c r="F194" s="119">
        <v>45209</v>
      </c>
      <c r="G194" s="102" t="s">
        <v>1370</v>
      </c>
      <c r="H194" s="109" t="s">
        <v>12</v>
      </c>
      <c r="I194" s="109">
        <v>2544852</v>
      </c>
      <c r="J194" s="109" t="s">
        <v>566</v>
      </c>
      <c r="K194" s="109" t="s">
        <v>100</v>
      </c>
      <c r="L194" s="109" t="s">
        <v>10</v>
      </c>
      <c r="M194" s="109" t="s">
        <v>656</v>
      </c>
      <c r="N194" s="109" t="s">
        <v>959</v>
      </c>
      <c r="O194" s="109">
        <v>7</v>
      </c>
      <c r="P194" s="109" t="s">
        <v>658</v>
      </c>
      <c r="Q194" s="110">
        <v>28</v>
      </c>
      <c r="R194" s="121"/>
      <c r="S194" s="122"/>
      <c r="T194" s="122"/>
      <c r="U194" s="122"/>
      <c r="V194" s="122"/>
      <c r="W194" s="122"/>
      <c r="X194" s="122"/>
    </row>
    <row r="195" spans="2:24" s="91" customFormat="1" ht="75" customHeight="1">
      <c r="B195" s="109" t="s">
        <v>323</v>
      </c>
      <c r="C195" s="109" t="s">
        <v>1369</v>
      </c>
      <c r="D195" s="111">
        <v>1150</v>
      </c>
      <c r="E195" s="135">
        <v>28.75</v>
      </c>
      <c r="F195" s="119">
        <v>45209</v>
      </c>
      <c r="G195" s="102">
        <v>45170</v>
      </c>
      <c r="H195" s="109" t="s">
        <v>12</v>
      </c>
      <c r="I195" s="109">
        <v>1824044</v>
      </c>
      <c r="J195" s="109" t="s">
        <v>566</v>
      </c>
      <c r="K195" s="109" t="s">
        <v>100</v>
      </c>
      <c r="L195" s="109" t="s">
        <v>10</v>
      </c>
      <c r="M195" s="109" t="s">
        <v>322</v>
      </c>
      <c r="N195" s="109" t="s">
        <v>1368</v>
      </c>
      <c r="O195" s="109">
        <v>10</v>
      </c>
      <c r="P195" s="109" t="s">
        <v>658</v>
      </c>
      <c r="Q195" s="110">
        <v>40</v>
      </c>
      <c r="R195" s="121"/>
      <c r="S195" s="122"/>
      <c r="T195" s="122"/>
      <c r="U195" s="122"/>
      <c r="V195" s="122"/>
      <c r="W195" s="122"/>
      <c r="X195" s="122"/>
    </row>
    <row r="196" spans="2:24" s="91" customFormat="1" ht="75" customHeight="1">
      <c r="B196" s="109" t="s">
        <v>1373</v>
      </c>
      <c r="C196" s="109" t="s">
        <v>1372</v>
      </c>
      <c r="D196" s="111">
        <v>213.33</v>
      </c>
      <c r="E196" s="140">
        <v>5</v>
      </c>
      <c r="F196" s="119">
        <v>45209</v>
      </c>
      <c r="G196" s="102" t="s">
        <v>1376</v>
      </c>
      <c r="H196" s="109" t="s">
        <v>9</v>
      </c>
      <c r="I196" s="109" t="s">
        <v>10</v>
      </c>
      <c r="J196" s="109" t="s">
        <v>10</v>
      </c>
      <c r="K196" s="109" t="s">
        <v>10</v>
      </c>
      <c r="L196" s="109" t="s">
        <v>39</v>
      </c>
      <c r="M196" s="109" t="s">
        <v>1371</v>
      </c>
      <c r="N196" s="109" t="s">
        <v>1374</v>
      </c>
      <c r="O196" s="109">
        <v>20</v>
      </c>
      <c r="P196" s="109" t="s">
        <v>143</v>
      </c>
      <c r="Q196" s="110">
        <v>80</v>
      </c>
      <c r="R196" s="121"/>
      <c r="S196" s="122"/>
      <c r="T196" s="122"/>
      <c r="U196" s="122"/>
      <c r="V196" s="122"/>
      <c r="W196" s="122"/>
      <c r="X196" s="122"/>
    </row>
    <row r="197" spans="2:24" s="89" customFormat="1" ht="27" customHeight="1">
      <c r="B197" s="196" t="s">
        <v>1254</v>
      </c>
      <c r="C197" s="196"/>
      <c r="D197" s="196"/>
      <c r="E197" s="196"/>
      <c r="F197" s="196"/>
      <c r="G197" s="196"/>
      <c r="H197" s="196"/>
      <c r="I197" s="196"/>
      <c r="J197" s="196"/>
      <c r="K197" s="196"/>
      <c r="L197" s="196"/>
      <c r="M197" s="196"/>
      <c r="N197" s="196"/>
      <c r="O197" s="196"/>
      <c r="P197" s="196"/>
      <c r="Q197" s="196"/>
      <c r="R197" s="112"/>
      <c r="S197" s="113"/>
      <c r="T197" s="113"/>
      <c r="U197" s="113"/>
      <c r="V197" s="113"/>
      <c r="W197" s="113"/>
      <c r="X197" s="113"/>
    </row>
    <row r="198" spans="2:24" s="89" customFormat="1" ht="91.5" customHeight="1">
      <c r="B198" s="114" t="s">
        <v>0</v>
      </c>
      <c r="C198" s="114" t="s">
        <v>1</v>
      </c>
      <c r="D198" s="115" t="s">
        <v>2</v>
      </c>
      <c r="E198" s="115" t="s">
        <v>45</v>
      </c>
      <c r="F198" s="108" t="s">
        <v>3</v>
      </c>
      <c r="G198" s="114" t="s">
        <v>4</v>
      </c>
      <c r="H198" s="114" t="s">
        <v>5</v>
      </c>
      <c r="I198" s="114" t="s">
        <v>6</v>
      </c>
      <c r="J198" s="114" t="s">
        <v>7</v>
      </c>
      <c r="K198" s="95" t="s">
        <v>99</v>
      </c>
      <c r="L198" s="114" t="s">
        <v>8</v>
      </c>
      <c r="M198" s="114" t="s">
        <v>25</v>
      </c>
      <c r="N198" s="114" t="s">
        <v>26</v>
      </c>
      <c r="O198" s="114" t="s">
        <v>1215</v>
      </c>
      <c r="P198" s="114" t="s">
        <v>130</v>
      </c>
      <c r="Q198" s="95" t="s">
        <v>43</v>
      </c>
      <c r="R198" s="112"/>
      <c r="S198" s="113"/>
      <c r="T198" s="113"/>
      <c r="U198" s="113"/>
      <c r="V198" s="113"/>
      <c r="W198" s="113"/>
      <c r="X198" s="113"/>
    </row>
    <row r="199" spans="2:24" s="91" customFormat="1" ht="80.25" customHeight="1">
      <c r="B199" s="109" t="s">
        <v>414</v>
      </c>
      <c r="C199" s="109" t="s">
        <v>415</v>
      </c>
      <c r="D199" s="111">
        <v>2100</v>
      </c>
      <c r="E199" s="111">
        <v>87.5</v>
      </c>
      <c r="F199" s="119">
        <v>45202</v>
      </c>
      <c r="G199" s="131">
        <v>45170</v>
      </c>
      <c r="H199" s="109" t="s">
        <v>12</v>
      </c>
      <c r="I199" s="109">
        <v>1866078</v>
      </c>
      <c r="J199" s="120" t="s">
        <v>50</v>
      </c>
      <c r="K199" s="120" t="s">
        <v>100</v>
      </c>
      <c r="L199" s="120" t="s">
        <v>10</v>
      </c>
      <c r="M199" s="109" t="s">
        <v>1255</v>
      </c>
      <c r="N199" s="109" t="s">
        <v>1257</v>
      </c>
      <c r="O199" s="109">
        <v>6</v>
      </c>
      <c r="P199" s="104" t="s">
        <v>141</v>
      </c>
      <c r="Q199" s="110">
        <v>24</v>
      </c>
      <c r="R199" s="121"/>
      <c r="S199" s="122"/>
      <c r="T199" s="122"/>
      <c r="U199" s="122"/>
      <c r="V199" s="122"/>
      <c r="W199" s="122"/>
      <c r="X199" s="122"/>
    </row>
    <row r="200" spans="2:24" s="91" customFormat="1" ht="80.25" customHeight="1">
      <c r="B200" s="109" t="s">
        <v>198</v>
      </c>
      <c r="C200" s="109" t="s">
        <v>193</v>
      </c>
      <c r="D200" s="111">
        <v>3675</v>
      </c>
      <c r="E200" s="111">
        <v>87.5</v>
      </c>
      <c r="F200" s="119">
        <v>45202</v>
      </c>
      <c r="G200" s="131">
        <v>45170</v>
      </c>
      <c r="H200" s="109" t="s">
        <v>13</v>
      </c>
      <c r="I200" s="109">
        <v>2572568</v>
      </c>
      <c r="J200" s="120" t="s">
        <v>50</v>
      </c>
      <c r="K200" s="120" t="s">
        <v>100</v>
      </c>
      <c r="L200" s="120" t="s">
        <v>10</v>
      </c>
      <c r="M200" s="109" t="s">
        <v>1258</v>
      </c>
      <c r="N200" s="109" t="s">
        <v>1259</v>
      </c>
      <c r="O200" s="109">
        <v>10.5</v>
      </c>
      <c r="P200" s="104" t="s">
        <v>141</v>
      </c>
      <c r="Q200" s="110">
        <v>42</v>
      </c>
      <c r="R200" s="121"/>
      <c r="S200" s="122"/>
      <c r="T200" s="122"/>
      <c r="U200" s="122"/>
      <c r="V200" s="122"/>
      <c r="W200" s="122"/>
      <c r="X200" s="122"/>
    </row>
    <row r="201" spans="2:24" s="91" customFormat="1" ht="80.25" customHeight="1">
      <c r="B201" s="109" t="s">
        <v>1379</v>
      </c>
      <c r="C201" s="109" t="s">
        <v>1378</v>
      </c>
      <c r="D201" s="111">
        <v>819.84</v>
      </c>
      <c r="E201" s="111">
        <v>25.62</v>
      </c>
      <c r="F201" s="119">
        <v>45202</v>
      </c>
      <c r="G201" s="131">
        <v>45170</v>
      </c>
      <c r="H201" s="109" t="s">
        <v>12</v>
      </c>
      <c r="I201" s="109">
        <v>1479296</v>
      </c>
      <c r="J201" s="120" t="s">
        <v>1380</v>
      </c>
      <c r="K201" s="120" t="s">
        <v>10</v>
      </c>
      <c r="L201" s="120" t="s">
        <v>10</v>
      </c>
      <c r="M201" s="109" t="s">
        <v>1377</v>
      </c>
      <c r="N201" s="109" t="s">
        <v>1381</v>
      </c>
      <c r="O201" s="109">
        <v>8</v>
      </c>
      <c r="P201" s="104" t="s">
        <v>139</v>
      </c>
      <c r="Q201" s="110">
        <v>32</v>
      </c>
      <c r="R201" s="121"/>
      <c r="S201" s="122"/>
      <c r="T201" s="122"/>
      <c r="U201" s="122"/>
      <c r="V201" s="122"/>
      <c r="W201" s="122"/>
      <c r="X201" s="122"/>
    </row>
    <row r="202" spans="2:24" s="91" customFormat="1" ht="80.25" customHeight="1">
      <c r="B202" s="109" t="s">
        <v>195</v>
      </c>
      <c r="C202" s="109" t="s">
        <v>194</v>
      </c>
      <c r="D202" s="111">
        <v>2800</v>
      </c>
      <c r="E202" s="111">
        <v>87.5</v>
      </c>
      <c r="F202" s="119">
        <v>45202</v>
      </c>
      <c r="G202" s="131">
        <v>45170</v>
      </c>
      <c r="H202" s="109" t="s">
        <v>13</v>
      </c>
      <c r="I202" s="109">
        <v>2279977</v>
      </c>
      <c r="J202" s="120" t="s">
        <v>50</v>
      </c>
      <c r="K202" s="120" t="s">
        <v>100</v>
      </c>
      <c r="L202" s="120" t="s">
        <v>10</v>
      </c>
      <c r="M202" s="109" t="s">
        <v>1260</v>
      </c>
      <c r="N202" s="109" t="s">
        <v>1257</v>
      </c>
      <c r="O202" s="109">
        <v>8</v>
      </c>
      <c r="P202" s="104" t="s">
        <v>141</v>
      </c>
      <c r="Q202" s="110">
        <v>32</v>
      </c>
      <c r="R202" s="121"/>
      <c r="S202" s="122"/>
      <c r="T202" s="122"/>
      <c r="U202" s="122"/>
      <c r="V202" s="122"/>
      <c r="W202" s="122"/>
      <c r="X202" s="122"/>
    </row>
    <row r="203" spans="2:24" s="91" customFormat="1" ht="80.25" customHeight="1">
      <c r="B203" s="109" t="s">
        <v>1265</v>
      </c>
      <c r="C203" s="109" t="s">
        <v>1262</v>
      </c>
      <c r="D203" s="111">
        <v>1400</v>
      </c>
      <c r="E203" s="111">
        <v>87.5</v>
      </c>
      <c r="F203" s="119">
        <v>45202</v>
      </c>
      <c r="G203" s="131">
        <v>45170</v>
      </c>
      <c r="H203" s="109" t="s">
        <v>12</v>
      </c>
      <c r="I203" s="109">
        <v>2330707</v>
      </c>
      <c r="J203" s="120" t="s">
        <v>1263</v>
      </c>
      <c r="K203" s="120" t="s">
        <v>100</v>
      </c>
      <c r="L203" s="109" t="s">
        <v>10</v>
      </c>
      <c r="M203" s="109" t="s">
        <v>1261</v>
      </c>
      <c r="N203" s="109" t="s">
        <v>1264</v>
      </c>
      <c r="O203" s="109">
        <v>4</v>
      </c>
      <c r="P203" s="104" t="s">
        <v>141</v>
      </c>
      <c r="Q203" s="110">
        <v>16</v>
      </c>
      <c r="R203" s="121"/>
      <c r="S203" s="122"/>
      <c r="T203" s="122"/>
      <c r="U203" s="122"/>
      <c r="V203" s="122"/>
      <c r="W203" s="122"/>
      <c r="X203" s="122"/>
    </row>
    <row r="204" spans="2:24" s="91" customFormat="1" ht="80.25" customHeight="1">
      <c r="B204" s="109" t="s">
        <v>342</v>
      </c>
      <c r="C204" s="134" t="s">
        <v>341</v>
      </c>
      <c r="D204" s="111">
        <v>2800</v>
      </c>
      <c r="E204" s="111">
        <v>87.5</v>
      </c>
      <c r="F204" s="119">
        <v>45202</v>
      </c>
      <c r="G204" s="131">
        <v>45170</v>
      </c>
      <c r="H204" s="109" t="s">
        <v>12</v>
      </c>
      <c r="I204" s="109">
        <v>1300316</v>
      </c>
      <c r="J204" s="120" t="s">
        <v>50</v>
      </c>
      <c r="K204" s="109" t="s">
        <v>100</v>
      </c>
      <c r="L204" s="109" t="s">
        <v>10</v>
      </c>
      <c r="M204" s="109" t="s">
        <v>1266</v>
      </c>
      <c r="N204" s="109" t="s">
        <v>1259</v>
      </c>
      <c r="O204" s="109">
        <v>8</v>
      </c>
      <c r="P204" s="104" t="s">
        <v>141</v>
      </c>
      <c r="Q204" s="110">
        <v>32</v>
      </c>
      <c r="R204" s="121"/>
      <c r="S204" s="122"/>
      <c r="T204" s="122"/>
      <c r="U204" s="122"/>
      <c r="V204" s="122"/>
      <c r="W204" s="122"/>
      <c r="X204" s="122"/>
    </row>
    <row r="205" spans="2:24" s="89" customFormat="1" ht="29.25" customHeight="1">
      <c r="B205" s="192" t="s">
        <v>1341</v>
      </c>
      <c r="C205" s="192"/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2"/>
      <c r="O205" s="192"/>
      <c r="P205" s="192"/>
      <c r="Q205" s="192"/>
      <c r="R205" s="112"/>
      <c r="S205" s="113"/>
      <c r="T205" s="113"/>
      <c r="U205" s="113"/>
      <c r="V205" s="113"/>
      <c r="W205" s="113"/>
      <c r="X205" s="113"/>
    </row>
    <row r="206" spans="2:24" s="89" customFormat="1" ht="87" customHeight="1">
      <c r="B206" s="114" t="s">
        <v>0</v>
      </c>
      <c r="C206" s="114" t="s">
        <v>1</v>
      </c>
      <c r="D206" s="115" t="s">
        <v>2</v>
      </c>
      <c r="E206" s="115" t="s">
        <v>45</v>
      </c>
      <c r="F206" s="108" t="s">
        <v>3</v>
      </c>
      <c r="G206" s="114" t="s">
        <v>4</v>
      </c>
      <c r="H206" s="114" t="s">
        <v>5</v>
      </c>
      <c r="I206" s="114" t="s">
        <v>6</v>
      </c>
      <c r="J206" s="114" t="s">
        <v>7</v>
      </c>
      <c r="K206" s="95" t="s">
        <v>99</v>
      </c>
      <c r="L206" s="114" t="s">
        <v>8</v>
      </c>
      <c r="M206" s="114" t="s">
        <v>25</v>
      </c>
      <c r="N206" s="114" t="s">
        <v>26</v>
      </c>
      <c r="O206" s="114" t="s">
        <v>1237</v>
      </c>
      <c r="P206" s="114" t="s">
        <v>130</v>
      </c>
      <c r="Q206" s="95" t="s">
        <v>43</v>
      </c>
      <c r="R206" s="112"/>
      <c r="S206" s="113"/>
      <c r="T206" s="113"/>
      <c r="U206" s="113"/>
      <c r="V206" s="113"/>
      <c r="W206" s="113"/>
      <c r="X206" s="113"/>
    </row>
    <row r="207" spans="2:24" s="91" customFormat="1" ht="75" customHeight="1">
      <c r="B207" s="109" t="s">
        <v>1308</v>
      </c>
      <c r="C207" s="109" t="s">
        <v>1309</v>
      </c>
      <c r="D207" s="111">
        <v>400</v>
      </c>
      <c r="E207" s="111">
        <v>5</v>
      </c>
      <c r="F207" s="133">
        <v>45203</v>
      </c>
      <c r="G207" s="102">
        <v>45170</v>
      </c>
      <c r="H207" s="109" t="s">
        <v>11</v>
      </c>
      <c r="I207" s="120" t="s">
        <v>10</v>
      </c>
      <c r="J207" s="120" t="s">
        <v>10</v>
      </c>
      <c r="K207" s="120" t="s">
        <v>10</v>
      </c>
      <c r="L207" s="120" t="s">
        <v>1311</v>
      </c>
      <c r="M207" s="109" t="s">
        <v>1307</v>
      </c>
      <c r="N207" s="109" t="s">
        <v>1346</v>
      </c>
      <c r="O207" s="109">
        <v>20</v>
      </c>
      <c r="P207" s="109" t="s">
        <v>143</v>
      </c>
      <c r="Q207" s="110">
        <v>80</v>
      </c>
      <c r="R207" s="121"/>
      <c r="S207" s="122"/>
      <c r="T207" s="122"/>
      <c r="U207" s="122"/>
      <c r="V207" s="122"/>
      <c r="W207" s="122"/>
      <c r="X207" s="122"/>
    </row>
    <row r="208" spans="2:24" s="89" customFormat="1" ht="29.25" customHeight="1">
      <c r="B208" s="192" t="s">
        <v>1340</v>
      </c>
      <c r="C208" s="192"/>
      <c r="D208" s="192"/>
      <c r="E208" s="192"/>
      <c r="F208" s="192"/>
      <c r="G208" s="192"/>
      <c r="H208" s="192"/>
      <c r="I208" s="192"/>
      <c r="J208" s="192"/>
      <c r="K208" s="192"/>
      <c r="L208" s="192"/>
      <c r="M208" s="192"/>
      <c r="N208" s="192"/>
      <c r="O208" s="192"/>
      <c r="P208" s="192"/>
      <c r="Q208" s="192"/>
      <c r="R208" s="112"/>
      <c r="S208" s="113"/>
      <c r="T208" s="113"/>
      <c r="U208" s="113"/>
      <c r="V208" s="113"/>
      <c r="W208" s="113"/>
      <c r="X208" s="113"/>
    </row>
    <row r="209" spans="2:24" s="89" customFormat="1" ht="93" customHeight="1">
      <c r="B209" s="114" t="s">
        <v>0</v>
      </c>
      <c r="C209" s="114" t="s">
        <v>1</v>
      </c>
      <c r="D209" s="115" t="s">
        <v>2</v>
      </c>
      <c r="E209" s="115" t="s">
        <v>45</v>
      </c>
      <c r="F209" s="108" t="s">
        <v>3</v>
      </c>
      <c r="G209" s="114" t="s">
        <v>4</v>
      </c>
      <c r="H209" s="114" t="s">
        <v>5</v>
      </c>
      <c r="I209" s="114" t="s">
        <v>6</v>
      </c>
      <c r="J209" s="114" t="s">
        <v>7</v>
      </c>
      <c r="K209" s="95" t="s">
        <v>99</v>
      </c>
      <c r="L209" s="114" t="s">
        <v>8</v>
      </c>
      <c r="M209" s="114" t="s">
        <v>25</v>
      </c>
      <c r="N209" s="114" t="s">
        <v>26</v>
      </c>
      <c r="O209" s="114" t="s">
        <v>1237</v>
      </c>
      <c r="P209" s="114" t="s">
        <v>130</v>
      </c>
      <c r="Q209" s="95" t="s">
        <v>43</v>
      </c>
      <c r="R209" s="112"/>
      <c r="S209" s="113"/>
      <c r="T209" s="113"/>
      <c r="U209" s="113"/>
      <c r="V209" s="113"/>
      <c r="W209" s="113"/>
      <c r="X209" s="113"/>
    </row>
    <row r="210" spans="2:24" s="91" customFormat="1" ht="84" customHeight="1">
      <c r="B210" s="109" t="s">
        <v>1343</v>
      </c>
      <c r="C210" s="109" t="s">
        <v>1344</v>
      </c>
      <c r="D210" s="111">
        <v>700</v>
      </c>
      <c r="E210" s="111">
        <v>6.25</v>
      </c>
      <c r="F210" s="133">
        <v>45203</v>
      </c>
      <c r="G210" s="102">
        <v>45170</v>
      </c>
      <c r="H210" s="109" t="s">
        <v>11</v>
      </c>
      <c r="I210" s="120" t="s">
        <v>10</v>
      </c>
      <c r="J210" s="120" t="s">
        <v>10</v>
      </c>
      <c r="K210" s="120" t="s">
        <v>10</v>
      </c>
      <c r="L210" s="120" t="s">
        <v>1139</v>
      </c>
      <c r="M210" s="109" t="s">
        <v>1342</v>
      </c>
      <c r="N210" s="109" t="s">
        <v>1347</v>
      </c>
      <c r="O210" s="109">
        <v>28</v>
      </c>
      <c r="P210" s="109" t="s">
        <v>143</v>
      </c>
      <c r="Q210" s="110">
        <v>112</v>
      </c>
      <c r="R210" s="121"/>
      <c r="S210" s="122"/>
      <c r="T210" s="122"/>
      <c r="U210" s="122"/>
      <c r="V210" s="122"/>
      <c r="W210" s="122"/>
      <c r="X210" s="122"/>
    </row>
    <row r="211" spans="2:24" s="89" customFormat="1" ht="24.75" customHeight="1">
      <c r="B211" s="203" t="s">
        <v>763</v>
      </c>
      <c r="C211" s="204"/>
      <c r="D211" s="204"/>
      <c r="E211" s="204"/>
      <c r="F211" s="204"/>
      <c r="G211" s="204"/>
      <c r="H211" s="204"/>
      <c r="I211" s="204"/>
      <c r="J211" s="204"/>
      <c r="K211" s="204"/>
      <c r="L211" s="204"/>
      <c r="M211" s="204"/>
      <c r="N211" s="204"/>
      <c r="O211" s="204"/>
      <c r="P211" s="204"/>
      <c r="Q211" s="205"/>
      <c r="R211" s="93"/>
      <c r="S211" s="94"/>
      <c r="T211" s="94"/>
      <c r="U211" s="94"/>
      <c r="V211" s="94"/>
      <c r="W211" s="94"/>
      <c r="X211" s="94"/>
    </row>
    <row r="212" spans="2:24" s="89" customFormat="1" ht="94.5" customHeight="1">
      <c r="B212" s="114" t="s">
        <v>0</v>
      </c>
      <c r="C212" s="114" t="s">
        <v>1</v>
      </c>
      <c r="D212" s="115" t="s">
        <v>2</v>
      </c>
      <c r="E212" s="115" t="s">
        <v>45</v>
      </c>
      <c r="F212" s="108" t="s">
        <v>3</v>
      </c>
      <c r="G212" s="114" t="s">
        <v>4</v>
      </c>
      <c r="H212" s="114" t="s">
        <v>5</v>
      </c>
      <c r="I212" s="114" t="s">
        <v>6</v>
      </c>
      <c r="J212" s="114" t="s">
        <v>7</v>
      </c>
      <c r="K212" s="95" t="s">
        <v>99</v>
      </c>
      <c r="L212" s="114" t="s">
        <v>8</v>
      </c>
      <c r="M212" s="114" t="s">
        <v>25</v>
      </c>
      <c r="N212" s="114" t="s">
        <v>26</v>
      </c>
      <c r="O212" s="114" t="s">
        <v>1237</v>
      </c>
      <c r="P212" s="114" t="s">
        <v>130</v>
      </c>
      <c r="Q212" s="95" t="s">
        <v>43</v>
      </c>
      <c r="R212" s="112"/>
      <c r="S212" s="113"/>
      <c r="T212" s="113"/>
      <c r="U212" s="113"/>
      <c r="V212" s="113"/>
      <c r="W212" s="113"/>
      <c r="X212" s="113"/>
    </row>
    <row r="213" spans="2:24" s="91" customFormat="1" ht="79.5" customHeight="1">
      <c r="B213" s="109" t="s">
        <v>767</v>
      </c>
      <c r="C213" s="109" t="s">
        <v>766</v>
      </c>
      <c r="D213" s="111">
        <v>1050</v>
      </c>
      <c r="E213" s="111">
        <v>87.5</v>
      </c>
      <c r="F213" s="119">
        <v>45202</v>
      </c>
      <c r="G213" s="102">
        <v>45170</v>
      </c>
      <c r="H213" s="109" t="s">
        <v>13</v>
      </c>
      <c r="I213" s="104">
        <v>1066204</v>
      </c>
      <c r="J213" s="104" t="s">
        <v>50</v>
      </c>
      <c r="K213" s="104" t="s">
        <v>100</v>
      </c>
      <c r="L213" s="104" t="s">
        <v>10</v>
      </c>
      <c r="M213" s="109" t="s">
        <v>765</v>
      </c>
      <c r="N213" s="133" t="s">
        <v>768</v>
      </c>
      <c r="O213" s="181">
        <v>3</v>
      </c>
      <c r="P213" s="104" t="s">
        <v>141</v>
      </c>
      <c r="Q213" s="110">
        <v>12</v>
      </c>
      <c r="R213" s="121"/>
      <c r="S213" s="122"/>
      <c r="T213" s="122"/>
      <c r="U213" s="122"/>
      <c r="V213" s="122"/>
      <c r="W213" s="122"/>
      <c r="X213" s="122"/>
    </row>
    <row r="214" spans="2:24" s="89" customFormat="1" ht="30.75" customHeight="1">
      <c r="B214" s="203" t="s">
        <v>1352</v>
      </c>
      <c r="C214" s="204"/>
      <c r="D214" s="204"/>
      <c r="E214" s="204"/>
      <c r="F214" s="204"/>
      <c r="G214" s="204"/>
      <c r="H214" s="204"/>
      <c r="I214" s="204"/>
      <c r="J214" s="204"/>
      <c r="K214" s="204"/>
      <c r="L214" s="204"/>
      <c r="M214" s="204"/>
      <c r="N214" s="204"/>
      <c r="O214" s="204"/>
      <c r="P214" s="204"/>
      <c r="Q214" s="205"/>
      <c r="R214" s="93"/>
      <c r="S214" s="94"/>
      <c r="T214" s="94"/>
      <c r="U214" s="94"/>
      <c r="V214" s="94"/>
      <c r="W214" s="94"/>
      <c r="X214" s="94"/>
    </row>
    <row r="215" spans="2:24" s="89" customFormat="1" ht="94.5" customHeight="1">
      <c r="B215" s="114" t="s">
        <v>0</v>
      </c>
      <c r="C215" s="114" t="s">
        <v>1</v>
      </c>
      <c r="D215" s="115" t="s">
        <v>2</v>
      </c>
      <c r="E215" s="115" t="s">
        <v>45</v>
      </c>
      <c r="F215" s="108" t="s">
        <v>3</v>
      </c>
      <c r="G215" s="114" t="s">
        <v>4</v>
      </c>
      <c r="H215" s="114" t="s">
        <v>5</v>
      </c>
      <c r="I215" s="114" t="s">
        <v>6</v>
      </c>
      <c r="J215" s="114" t="s">
        <v>7</v>
      </c>
      <c r="K215" s="95" t="s">
        <v>99</v>
      </c>
      <c r="L215" s="114" t="s">
        <v>8</v>
      </c>
      <c r="M215" s="114" t="s">
        <v>25</v>
      </c>
      <c r="N215" s="114" t="s">
        <v>26</v>
      </c>
      <c r="O215" s="114" t="s">
        <v>1237</v>
      </c>
      <c r="P215" s="114" t="s">
        <v>130</v>
      </c>
      <c r="Q215" s="95" t="s">
        <v>43</v>
      </c>
      <c r="R215" s="112"/>
      <c r="S215" s="113"/>
      <c r="T215" s="113"/>
      <c r="U215" s="113"/>
      <c r="V215" s="113"/>
      <c r="W215" s="113"/>
      <c r="X215" s="113"/>
    </row>
    <row r="216" spans="2:24" s="91" customFormat="1" ht="79.5" customHeight="1">
      <c r="B216" s="109" t="s">
        <v>1353</v>
      </c>
      <c r="C216" s="109" t="s">
        <v>1355</v>
      </c>
      <c r="D216" s="111">
        <v>1400</v>
      </c>
      <c r="E216" s="111">
        <v>87.5</v>
      </c>
      <c r="F216" s="119">
        <v>45202</v>
      </c>
      <c r="G216" s="102" t="s">
        <v>1357</v>
      </c>
      <c r="H216" s="109" t="s">
        <v>12</v>
      </c>
      <c r="I216" s="104">
        <v>2523335</v>
      </c>
      <c r="J216" s="104" t="s">
        <v>50</v>
      </c>
      <c r="K216" s="104" t="s">
        <v>100</v>
      </c>
      <c r="L216" s="104" t="s">
        <v>10</v>
      </c>
      <c r="M216" s="109" t="s">
        <v>1354</v>
      </c>
      <c r="N216" s="133" t="s">
        <v>1356</v>
      </c>
      <c r="O216" s="145">
        <v>6</v>
      </c>
      <c r="P216" s="104" t="s">
        <v>141</v>
      </c>
      <c r="Q216" s="110">
        <v>24</v>
      </c>
      <c r="R216" s="121"/>
      <c r="S216" s="122"/>
      <c r="T216" s="122"/>
      <c r="U216" s="122"/>
      <c r="V216" s="122"/>
      <c r="W216" s="122"/>
      <c r="X216" s="122"/>
    </row>
    <row r="217" spans="2:24" s="91" customFormat="1" ht="79.5" customHeight="1">
      <c r="B217" s="109" t="s">
        <v>1359</v>
      </c>
      <c r="C217" s="109" t="s">
        <v>1360</v>
      </c>
      <c r="D217" s="111">
        <v>1333.33</v>
      </c>
      <c r="E217" s="111">
        <v>83.33</v>
      </c>
      <c r="F217" s="119">
        <v>45202</v>
      </c>
      <c r="G217" s="102" t="s">
        <v>1357</v>
      </c>
      <c r="H217" s="109" t="s">
        <v>12</v>
      </c>
      <c r="I217" s="104">
        <v>1867385</v>
      </c>
      <c r="J217" s="104" t="s">
        <v>50</v>
      </c>
      <c r="K217" s="104" t="s">
        <v>100</v>
      </c>
      <c r="L217" s="104" t="s">
        <v>10</v>
      </c>
      <c r="M217" s="109" t="s">
        <v>1358</v>
      </c>
      <c r="N217" s="133" t="s">
        <v>1356</v>
      </c>
      <c r="O217" s="145">
        <v>6</v>
      </c>
      <c r="P217" s="104" t="s">
        <v>141</v>
      </c>
      <c r="Q217" s="110">
        <v>24</v>
      </c>
      <c r="R217" s="121"/>
      <c r="S217" s="122"/>
      <c r="T217" s="122"/>
      <c r="U217" s="122"/>
      <c r="V217" s="122"/>
      <c r="W217" s="122"/>
      <c r="X217" s="122"/>
    </row>
    <row r="218" spans="2:24" s="91" customFormat="1" ht="79.5" customHeight="1">
      <c r="B218" s="109" t="s">
        <v>190</v>
      </c>
      <c r="C218" s="109" t="s">
        <v>724</v>
      </c>
      <c r="D218" s="111">
        <v>1400</v>
      </c>
      <c r="E218" s="111">
        <v>87.5</v>
      </c>
      <c r="F218" s="119">
        <v>45202</v>
      </c>
      <c r="G218" s="102" t="s">
        <v>1357</v>
      </c>
      <c r="H218" s="109" t="s">
        <v>12</v>
      </c>
      <c r="I218" s="104">
        <v>2876319</v>
      </c>
      <c r="J218" s="104" t="s">
        <v>50</v>
      </c>
      <c r="K218" s="104" t="s">
        <v>100</v>
      </c>
      <c r="L218" s="104" t="s">
        <v>10</v>
      </c>
      <c r="M218" s="109" t="s">
        <v>1361</v>
      </c>
      <c r="N218" s="133" t="s">
        <v>1356</v>
      </c>
      <c r="O218" s="145">
        <v>6</v>
      </c>
      <c r="P218" s="104" t="s">
        <v>141</v>
      </c>
      <c r="Q218" s="110">
        <v>24</v>
      </c>
      <c r="R218" s="121"/>
      <c r="S218" s="122"/>
      <c r="T218" s="122"/>
      <c r="U218" s="122"/>
      <c r="V218" s="122"/>
      <c r="W218" s="122"/>
      <c r="X218" s="122"/>
    </row>
    <row r="219" spans="2:24" s="91" customFormat="1" ht="79.5" customHeight="1">
      <c r="B219" s="109" t="s">
        <v>1364</v>
      </c>
      <c r="C219" s="109" t="s">
        <v>1363</v>
      </c>
      <c r="D219" s="111">
        <v>2000</v>
      </c>
      <c r="E219" s="111">
        <v>83.33</v>
      </c>
      <c r="F219" s="119">
        <v>45202</v>
      </c>
      <c r="G219" s="102" t="s">
        <v>1357</v>
      </c>
      <c r="H219" s="109" t="s">
        <v>12</v>
      </c>
      <c r="I219" s="104">
        <v>2062408</v>
      </c>
      <c r="J219" s="104" t="s">
        <v>50</v>
      </c>
      <c r="K219" s="104" t="s">
        <v>100</v>
      </c>
      <c r="L219" s="104" t="s">
        <v>10</v>
      </c>
      <c r="M219" s="109" t="s">
        <v>1362</v>
      </c>
      <c r="N219" s="133" t="s">
        <v>1356</v>
      </c>
      <c r="O219" s="145">
        <v>9</v>
      </c>
      <c r="P219" s="104" t="s">
        <v>141</v>
      </c>
      <c r="Q219" s="110">
        <v>36</v>
      </c>
      <c r="R219" s="121"/>
      <c r="S219" s="122"/>
      <c r="T219" s="122"/>
      <c r="U219" s="122"/>
      <c r="V219" s="122"/>
      <c r="W219" s="122"/>
      <c r="X219" s="122"/>
    </row>
    <row r="220" spans="2:24" s="89" customFormat="1" ht="30.75" customHeight="1">
      <c r="B220" s="203" t="s">
        <v>1382</v>
      </c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5"/>
      <c r="R220" s="93"/>
      <c r="S220" s="94"/>
      <c r="T220" s="94"/>
      <c r="U220" s="94"/>
      <c r="V220" s="94"/>
      <c r="W220" s="94"/>
      <c r="X220" s="94"/>
    </row>
    <row r="221" spans="2:24" s="89" customFormat="1" ht="94.5" customHeight="1">
      <c r="B221" s="114" t="s">
        <v>0</v>
      </c>
      <c r="C221" s="114" t="s">
        <v>1</v>
      </c>
      <c r="D221" s="115" t="s">
        <v>2</v>
      </c>
      <c r="E221" s="115" t="s">
        <v>45</v>
      </c>
      <c r="F221" s="108" t="s">
        <v>3</v>
      </c>
      <c r="G221" s="114" t="s">
        <v>4</v>
      </c>
      <c r="H221" s="114" t="s">
        <v>5</v>
      </c>
      <c r="I221" s="114" t="s">
        <v>6</v>
      </c>
      <c r="J221" s="114" t="s">
        <v>7</v>
      </c>
      <c r="K221" s="95" t="s">
        <v>99</v>
      </c>
      <c r="L221" s="114" t="s">
        <v>8</v>
      </c>
      <c r="M221" s="114" t="s">
        <v>25</v>
      </c>
      <c r="N221" s="114" t="s">
        <v>26</v>
      </c>
      <c r="O221" s="114" t="s">
        <v>1237</v>
      </c>
      <c r="P221" s="114" t="s">
        <v>130</v>
      </c>
      <c r="Q221" s="95" t="s">
        <v>43</v>
      </c>
      <c r="R221" s="112"/>
      <c r="S221" s="113"/>
      <c r="T221" s="113"/>
      <c r="U221" s="113"/>
      <c r="V221" s="113"/>
      <c r="W221" s="113"/>
      <c r="X221" s="113"/>
    </row>
    <row r="222" spans="2:24" s="91" customFormat="1" ht="79.5" customHeight="1">
      <c r="B222" s="109" t="s">
        <v>1353</v>
      </c>
      <c r="C222" s="109" t="s">
        <v>1032</v>
      </c>
      <c r="D222" s="111">
        <v>2500</v>
      </c>
      <c r="E222" s="111">
        <v>78.12</v>
      </c>
      <c r="F222" s="119">
        <v>45202</v>
      </c>
      <c r="G222" s="102">
        <v>45170</v>
      </c>
      <c r="H222" s="109" t="s">
        <v>12</v>
      </c>
      <c r="I222" s="104">
        <v>2523335</v>
      </c>
      <c r="J222" s="104" t="s">
        <v>50</v>
      </c>
      <c r="K222" s="104" t="s">
        <v>100</v>
      </c>
      <c r="L222" s="104" t="s">
        <v>10</v>
      </c>
      <c r="M222" s="109" t="s">
        <v>1354</v>
      </c>
      <c r="N222" s="133" t="s">
        <v>1356</v>
      </c>
      <c r="O222" s="145">
        <v>8</v>
      </c>
      <c r="P222" s="104" t="s">
        <v>141</v>
      </c>
      <c r="Q222" s="110">
        <v>32</v>
      </c>
      <c r="R222" s="121"/>
      <c r="S222" s="122"/>
      <c r="T222" s="122"/>
      <c r="U222" s="122"/>
      <c r="V222" s="122"/>
      <c r="W222" s="122"/>
      <c r="X222" s="122"/>
    </row>
  </sheetData>
  <sheetProtection/>
  <mergeCells count="38">
    <mergeCell ref="B205:Q205"/>
    <mergeCell ref="B208:Q208"/>
    <mergeCell ref="B211:Q211"/>
    <mergeCell ref="B214:Q214"/>
    <mergeCell ref="B173:Q173"/>
    <mergeCell ref="B178:Q178"/>
    <mergeCell ref="B183:Q183"/>
    <mergeCell ref="B186:Q186"/>
    <mergeCell ref="B190:Q190"/>
    <mergeCell ref="B197:Q197"/>
    <mergeCell ref="B144:Q144"/>
    <mergeCell ref="B147:Q147"/>
    <mergeCell ref="B153:Q153"/>
    <mergeCell ref="B158:Q158"/>
    <mergeCell ref="B162:Q162"/>
    <mergeCell ref="B170:Q170"/>
    <mergeCell ref="B107:Q107"/>
    <mergeCell ref="B110:Q110"/>
    <mergeCell ref="B117:Q117"/>
    <mergeCell ref="B132:Q132"/>
    <mergeCell ref="B135:Q135"/>
    <mergeCell ref="B140:Q140"/>
    <mergeCell ref="B84:Q84"/>
    <mergeCell ref="B91:Q91"/>
    <mergeCell ref="B94:Q94"/>
    <mergeCell ref="B100:Q100"/>
    <mergeCell ref="B103:Q103"/>
    <mergeCell ref="T106:U106"/>
    <mergeCell ref="B220:Q220"/>
    <mergeCell ref="B1:Q1"/>
    <mergeCell ref="B2:Q2"/>
    <mergeCell ref="B29:Q29"/>
    <mergeCell ref="B35:Q35"/>
    <mergeCell ref="B44:Q44"/>
    <mergeCell ref="B49:Q49"/>
    <mergeCell ref="B54:Q54"/>
    <mergeCell ref="B71:Q71"/>
    <mergeCell ref="B80:Q80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49" r:id="rId2"/>
  <rowBreaks count="9" manualBreakCount="9">
    <brk id="33" max="16" man="1"/>
    <brk id="53" max="16" man="1"/>
    <brk id="70" max="16" man="1"/>
    <brk id="89" max="16" man="1"/>
    <brk id="102" max="16" man="1"/>
    <brk id="131" max="16" man="1"/>
    <brk id="152" max="16" man="1"/>
    <brk id="172" max="16" man="1"/>
    <brk id="190" max="16" man="1"/>
  </rowBreaks>
  <colBreaks count="1" manualBreakCount="1">
    <brk id="17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7"/>
  <sheetViews>
    <sheetView zoomScale="75" zoomScaleNormal="75" zoomScaleSheetLayoutView="80" workbookViewId="0" topLeftCell="A212">
      <selection activeCell="C162" sqref="C162"/>
    </sheetView>
  </sheetViews>
  <sheetFormatPr defaultColWidth="15.140625" defaultRowHeight="50.25" customHeight="1"/>
  <cols>
    <col min="1" max="1" width="5.140625" style="0" customWidth="1"/>
    <col min="2" max="2" width="21.140625" style="0" customWidth="1"/>
    <col min="3" max="3" width="36.28125" style="28" customWidth="1"/>
    <col min="4" max="4" width="20.7109375" style="0" customWidth="1"/>
    <col min="5" max="5" width="23.7109375" style="0" customWidth="1"/>
    <col min="6" max="6" width="21.00390625" style="30" customWidth="1"/>
    <col min="7" max="7" width="19.00390625" style="0" customWidth="1"/>
    <col min="8" max="8" width="18.140625" style="0" customWidth="1"/>
    <col min="9" max="9" width="30.8515625" style="0" customWidth="1"/>
    <col min="10" max="10" width="19.57421875" style="0" customWidth="1"/>
    <col min="11" max="11" width="20.28125" style="0" customWidth="1"/>
    <col min="12" max="12" width="19.7109375" style="0" customWidth="1"/>
    <col min="13" max="13" width="24.140625" style="47" customWidth="1"/>
  </cols>
  <sheetData>
    <row r="1" spans="2:15" s="89" customFormat="1" ht="126" customHeight="1">
      <c r="B1" s="193" t="s">
        <v>1404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87"/>
      <c r="O1" s="88"/>
    </row>
    <row r="2" spans="2:20" s="89" customFormat="1" ht="34.5" customHeight="1">
      <c r="B2" s="194" t="s">
        <v>49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93"/>
      <c r="O2" s="94"/>
      <c r="P2" s="94"/>
      <c r="Q2" s="94"/>
      <c r="R2" s="94"/>
      <c r="S2" s="94"/>
      <c r="T2" s="94"/>
    </row>
    <row r="3" spans="2:20" s="89" customFormat="1" ht="96" customHeight="1">
      <c r="B3" s="95" t="s">
        <v>0</v>
      </c>
      <c r="C3" s="95" t="s">
        <v>1</v>
      </c>
      <c r="D3" s="96" t="s">
        <v>2</v>
      </c>
      <c r="E3" s="97" t="s">
        <v>3</v>
      </c>
      <c r="F3" s="95" t="s">
        <v>4</v>
      </c>
      <c r="G3" s="95" t="s">
        <v>5</v>
      </c>
      <c r="H3" s="95" t="s">
        <v>99</v>
      </c>
      <c r="I3" s="95" t="s">
        <v>8</v>
      </c>
      <c r="J3" s="95" t="s">
        <v>25</v>
      </c>
      <c r="K3" s="95" t="s">
        <v>1213</v>
      </c>
      <c r="L3" s="95" t="s">
        <v>130</v>
      </c>
      <c r="M3" s="98" t="s">
        <v>43</v>
      </c>
      <c r="N3" s="93"/>
      <c r="O3" s="94"/>
      <c r="P3" s="94"/>
      <c r="Q3" s="94"/>
      <c r="R3" s="94"/>
      <c r="S3" s="94"/>
      <c r="T3" s="94"/>
    </row>
    <row r="4" spans="2:20" s="91" customFormat="1" ht="81.75" customHeight="1">
      <c r="B4" s="99" t="s">
        <v>1459</v>
      </c>
      <c r="C4" s="99" t="s">
        <v>108</v>
      </c>
      <c r="D4" s="150">
        <v>6150</v>
      </c>
      <c r="E4" s="90">
        <v>45237</v>
      </c>
      <c r="F4" s="102">
        <v>45200</v>
      </c>
      <c r="G4" s="103" t="s">
        <v>9</v>
      </c>
      <c r="H4" s="103" t="s">
        <v>10</v>
      </c>
      <c r="I4" s="104" t="s">
        <v>60</v>
      </c>
      <c r="J4" s="104" t="s">
        <v>110</v>
      </c>
      <c r="K4" s="99">
        <v>40</v>
      </c>
      <c r="L4" s="104" t="s">
        <v>141</v>
      </c>
      <c r="M4" s="105">
        <v>160</v>
      </c>
      <c r="N4" s="106"/>
      <c r="O4" s="107"/>
      <c r="P4" s="107"/>
      <c r="Q4" s="107"/>
      <c r="R4" s="107"/>
      <c r="S4" s="107"/>
      <c r="T4" s="107"/>
    </row>
    <row r="5" spans="2:20" s="91" customFormat="1" ht="81.75" customHeight="1">
      <c r="B5" s="99" t="s">
        <v>1459</v>
      </c>
      <c r="C5" s="99" t="s">
        <v>808</v>
      </c>
      <c r="D5" s="100">
        <v>1575</v>
      </c>
      <c r="E5" s="90">
        <v>45237</v>
      </c>
      <c r="F5" s="102">
        <v>45200</v>
      </c>
      <c r="G5" s="103" t="s">
        <v>9</v>
      </c>
      <c r="H5" s="103" t="s">
        <v>10</v>
      </c>
      <c r="I5" s="104" t="s">
        <v>484</v>
      </c>
      <c r="J5" s="104" t="s">
        <v>806</v>
      </c>
      <c r="K5" s="99">
        <v>36</v>
      </c>
      <c r="L5" s="104" t="s">
        <v>139</v>
      </c>
      <c r="M5" s="105">
        <v>144</v>
      </c>
      <c r="N5" s="106"/>
      <c r="O5" s="107"/>
      <c r="P5" s="107"/>
      <c r="Q5" s="107"/>
      <c r="R5" s="107"/>
      <c r="S5" s="107"/>
      <c r="T5" s="107"/>
    </row>
    <row r="6" spans="2:20" s="91" customFormat="1" ht="81.75" customHeight="1">
      <c r="B6" s="99" t="s">
        <v>1422</v>
      </c>
      <c r="C6" s="99" t="s">
        <v>238</v>
      </c>
      <c r="D6" s="100">
        <v>1750</v>
      </c>
      <c r="E6" s="90">
        <v>45237</v>
      </c>
      <c r="F6" s="102">
        <v>45200</v>
      </c>
      <c r="G6" s="103" t="s">
        <v>9</v>
      </c>
      <c r="H6" s="103" t="s">
        <v>10</v>
      </c>
      <c r="I6" s="104" t="s">
        <v>250</v>
      </c>
      <c r="J6" s="104" t="s">
        <v>236</v>
      </c>
      <c r="K6" s="99">
        <v>40</v>
      </c>
      <c r="L6" s="104" t="s">
        <v>139</v>
      </c>
      <c r="M6" s="105">
        <v>160</v>
      </c>
      <c r="N6" s="106"/>
      <c r="O6" s="107"/>
      <c r="P6" s="107"/>
      <c r="Q6" s="107"/>
      <c r="R6" s="107"/>
      <c r="S6" s="107"/>
      <c r="T6" s="107"/>
    </row>
    <row r="7" spans="2:20" s="91" customFormat="1" ht="81.75" customHeight="1">
      <c r="B7" s="99" t="s">
        <v>1516</v>
      </c>
      <c r="C7" s="99" t="s">
        <v>1071</v>
      </c>
      <c r="D7" s="100">
        <v>6150</v>
      </c>
      <c r="E7" s="90">
        <v>45237</v>
      </c>
      <c r="F7" s="102">
        <v>45200</v>
      </c>
      <c r="G7" s="103" t="s">
        <v>9</v>
      </c>
      <c r="H7" s="103" t="s">
        <v>10</v>
      </c>
      <c r="I7" s="104" t="s">
        <v>1072</v>
      </c>
      <c r="J7" s="104" t="s">
        <v>1069</v>
      </c>
      <c r="K7" s="99">
        <v>40</v>
      </c>
      <c r="L7" s="104" t="s">
        <v>141</v>
      </c>
      <c r="M7" s="105">
        <v>160</v>
      </c>
      <c r="N7" s="106"/>
      <c r="O7" s="107"/>
      <c r="P7" s="107"/>
      <c r="Q7" s="107"/>
      <c r="R7" s="107"/>
      <c r="S7" s="107"/>
      <c r="T7" s="107"/>
    </row>
    <row r="8" spans="2:20" s="91" customFormat="1" ht="81.75" customHeight="1">
      <c r="B8" s="99" t="s">
        <v>1517</v>
      </c>
      <c r="C8" s="99" t="s">
        <v>241</v>
      </c>
      <c r="D8" s="100">
        <v>1575</v>
      </c>
      <c r="E8" s="90">
        <v>45237</v>
      </c>
      <c r="F8" s="102">
        <v>45200</v>
      </c>
      <c r="G8" s="103" t="s">
        <v>9</v>
      </c>
      <c r="H8" s="103" t="s">
        <v>10</v>
      </c>
      <c r="I8" s="104" t="s">
        <v>484</v>
      </c>
      <c r="J8" s="104" t="s">
        <v>982</v>
      </c>
      <c r="K8" s="99">
        <v>36</v>
      </c>
      <c r="L8" s="104" t="s">
        <v>139</v>
      </c>
      <c r="M8" s="105">
        <v>160</v>
      </c>
      <c r="N8" s="106"/>
      <c r="O8" s="107"/>
      <c r="P8" s="107"/>
      <c r="Q8" s="107"/>
      <c r="R8" s="107"/>
      <c r="S8" s="107"/>
      <c r="T8" s="107"/>
    </row>
    <row r="9" spans="2:20" s="91" customFormat="1" ht="81.75" customHeight="1">
      <c r="B9" s="99" t="s">
        <v>1461</v>
      </c>
      <c r="C9" s="99" t="s">
        <v>902</v>
      </c>
      <c r="D9" s="100">
        <v>6150</v>
      </c>
      <c r="E9" s="90">
        <v>45237</v>
      </c>
      <c r="F9" s="102">
        <v>45200</v>
      </c>
      <c r="G9" s="103" t="s">
        <v>693</v>
      </c>
      <c r="H9" s="103" t="s">
        <v>10</v>
      </c>
      <c r="I9" s="103" t="s">
        <v>10</v>
      </c>
      <c r="J9" s="104" t="s">
        <v>1074</v>
      </c>
      <c r="K9" s="99">
        <v>40</v>
      </c>
      <c r="L9" s="104" t="s">
        <v>141</v>
      </c>
      <c r="M9" s="105">
        <v>160</v>
      </c>
      <c r="N9" s="106"/>
      <c r="O9" s="107"/>
      <c r="P9" s="107"/>
      <c r="Q9" s="107"/>
      <c r="R9" s="107"/>
      <c r="S9" s="107"/>
      <c r="T9" s="107"/>
    </row>
    <row r="10" spans="2:20" s="91" customFormat="1" ht="81.75" customHeight="1">
      <c r="B10" s="99" t="s">
        <v>1471</v>
      </c>
      <c r="C10" s="99" t="s">
        <v>699</v>
      </c>
      <c r="D10" s="100">
        <v>1575</v>
      </c>
      <c r="E10" s="90">
        <v>45237</v>
      </c>
      <c r="F10" s="102">
        <v>45200</v>
      </c>
      <c r="G10" s="103" t="s">
        <v>9</v>
      </c>
      <c r="H10" s="103" t="s">
        <v>10</v>
      </c>
      <c r="I10" s="104" t="s">
        <v>484</v>
      </c>
      <c r="J10" s="104" t="s">
        <v>493</v>
      </c>
      <c r="K10" s="99">
        <v>36</v>
      </c>
      <c r="L10" s="104" t="s">
        <v>139</v>
      </c>
      <c r="M10" s="105">
        <v>144</v>
      </c>
      <c r="N10" s="106"/>
      <c r="O10" s="107"/>
      <c r="P10" s="107"/>
      <c r="Q10" s="107"/>
      <c r="R10" s="107"/>
      <c r="S10" s="107"/>
      <c r="T10" s="107"/>
    </row>
    <row r="11" spans="2:20" s="91" customFormat="1" ht="81.75" customHeight="1">
      <c r="B11" s="99" t="s">
        <v>1426</v>
      </c>
      <c r="C11" s="99" t="s">
        <v>308</v>
      </c>
      <c r="D11" s="100">
        <v>1575</v>
      </c>
      <c r="E11" s="90">
        <v>45237</v>
      </c>
      <c r="F11" s="102">
        <v>45200</v>
      </c>
      <c r="G11" s="103" t="s">
        <v>9</v>
      </c>
      <c r="H11" s="103" t="s">
        <v>10</v>
      </c>
      <c r="I11" s="104" t="s">
        <v>212</v>
      </c>
      <c r="J11" s="104" t="s">
        <v>309</v>
      </c>
      <c r="K11" s="99">
        <v>40</v>
      </c>
      <c r="L11" s="104" t="s">
        <v>139</v>
      </c>
      <c r="M11" s="105">
        <f>40*4</f>
        <v>160</v>
      </c>
      <c r="N11" s="106"/>
      <c r="O11" s="107"/>
      <c r="P11" s="107"/>
      <c r="Q11" s="107"/>
      <c r="R11" s="107"/>
      <c r="S11" s="107"/>
      <c r="T11" s="107"/>
    </row>
    <row r="12" spans="2:20" s="91" customFormat="1" ht="81.75" customHeight="1">
      <c r="B12" s="99" t="s">
        <v>1518</v>
      </c>
      <c r="C12" s="99" t="s">
        <v>32</v>
      </c>
      <c r="D12" s="100">
        <v>1750</v>
      </c>
      <c r="E12" s="90">
        <v>45237</v>
      </c>
      <c r="F12" s="102">
        <v>45200</v>
      </c>
      <c r="G12" s="103" t="s">
        <v>9</v>
      </c>
      <c r="H12" s="103" t="s">
        <v>10</v>
      </c>
      <c r="I12" s="104" t="s">
        <v>212</v>
      </c>
      <c r="J12" s="104" t="s">
        <v>249</v>
      </c>
      <c r="K12" s="99">
        <v>40</v>
      </c>
      <c r="L12" s="104" t="s">
        <v>139</v>
      </c>
      <c r="M12" s="105">
        <f>40*4</f>
        <v>160</v>
      </c>
      <c r="N12" s="106"/>
      <c r="O12" s="107"/>
      <c r="P12" s="107"/>
      <c r="Q12" s="107"/>
      <c r="R12" s="107"/>
      <c r="S12" s="107"/>
      <c r="T12" s="107"/>
    </row>
    <row r="13" spans="2:20" s="91" customFormat="1" ht="81.75" customHeight="1">
      <c r="B13" s="99" t="s">
        <v>1463</v>
      </c>
      <c r="C13" s="99" t="s">
        <v>172</v>
      </c>
      <c r="D13" s="100">
        <v>1575</v>
      </c>
      <c r="E13" s="90">
        <v>45237</v>
      </c>
      <c r="F13" s="102">
        <v>45200</v>
      </c>
      <c r="G13" s="103" t="s">
        <v>41</v>
      </c>
      <c r="H13" s="103" t="s">
        <v>10</v>
      </c>
      <c r="I13" s="104" t="s">
        <v>212</v>
      </c>
      <c r="J13" s="104" t="s">
        <v>204</v>
      </c>
      <c r="K13" s="99">
        <v>36</v>
      </c>
      <c r="L13" s="104" t="s">
        <v>139</v>
      </c>
      <c r="M13" s="105">
        <v>144</v>
      </c>
      <c r="N13" s="106"/>
      <c r="O13" s="107"/>
      <c r="P13" s="107"/>
      <c r="Q13" s="107"/>
      <c r="R13" s="107"/>
      <c r="S13" s="107"/>
      <c r="T13" s="107"/>
    </row>
    <row r="14" spans="2:20" s="91" customFormat="1" ht="81.75" customHeight="1">
      <c r="B14" s="99" t="s">
        <v>1478</v>
      </c>
      <c r="C14" s="99" t="s">
        <v>173</v>
      </c>
      <c r="D14" s="100">
        <v>1575</v>
      </c>
      <c r="E14" s="90">
        <v>45237</v>
      </c>
      <c r="F14" s="102">
        <v>45200</v>
      </c>
      <c r="G14" s="103" t="s">
        <v>41</v>
      </c>
      <c r="H14" s="103" t="s">
        <v>10</v>
      </c>
      <c r="I14" s="104" t="s">
        <v>212</v>
      </c>
      <c r="J14" s="104" t="s">
        <v>206</v>
      </c>
      <c r="K14" s="99">
        <v>36</v>
      </c>
      <c r="L14" s="104" t="s">
        <v>139</v>
      </c>
      <c r="M14" s="105">
        <v>144</v>
      </c>
      <c r="N14" s="106"/>
      <c r="O14" s="107"/>
      <c r="P14" s="107"/>
      <c r="Q14" s="107"/>
      <c r="R14" s="107"/>
      <c r="S14" s="107"/>
      <c r="T14" s="107"/>
    </row>
    <row r="15" spans="2:20" s="91" customFormat="1" ht="81.75" customHeight="1">
      <c r="B15" s="99" t="s">
        <v>1519</v>
      </c>
      <c r="C15" s="99" t="s">
        <v>22</v>
      </c>
      <c r="D15" s="100">
        <v>6150</v>
      </c>
      <c r="E15" s="90">
        <v>45237</v>
      </c>
      <c r="F15" s="102">
        <v>45200</v>
      </c>
      <c r="G15" s="103" t="s">
        <v>9</v>
      </c>
      <c r="H15" s="103" t="s">
        <v>10</v>
      </c>
      <c r="I15" s="104" t="s">
        <v>15</v>
      </c>
      <c r="J15" s="104" t="s">
        <v>28</v>
      </c>
      <c r="K15" s="99">
        <v>40</v>
      </c>
      <c r="L15" s="104" t="s">
        <v>141</v>
      </c>
      <c r="M15" s="105">
        <f>40*4</f>
        <v>160</v>
      </c>
      <c r="N15" s="106"/>
      <c r="O15" s="107"/>
      <c r="P15" s="107"/>
      <c r="Q15" s="107"/>
      <c r="R15" s="107"/>
      <c r="S15" s="107"/>
      <c r="T15" s="107"/>
    </row>
    <row r="16" spans="2:20" s="91" customFormat="1" ht="81.75" customHeight="1">
      <c r="B16" s="99" t="s">
        <v>1493</v>
      </c>
      <c r="C16" s="99" t="s">
        <v>506</v>
      </c>
      <c r="D16" s="100">
        <v>1575</v>
      </c>
      <c r="E16" s="90">
        <v>45237</v>
      </c>
      <c r="F16" s="102">
        <v>45200</v>
      </c>
      <c r="G16" s="103" t="s">
        <v>9</v>
      </c>
      <c r="H16" s="103" t="s">
        <v>10</v>
      </c>
      <c r="I16" s="104" t="s">
        <v>484</v>
      </c>
      <c r="J16" s="104" t="s">
        <v>504</v>
      </c>
      <c r="K16" s="99">
        <v>36</v>
      </c>
      <c r="L16" s="104" t="s">
        <v>139</v>
      </c>
      <c r="M16" s="105">
        <v>144</v>
      </c>
      <c r="N16" s="106"/>
      <c r="O16" s="107"/>
      <c r="P16" s="107"/>
      <c r="Q16" s="107"/>
      <c r="R16" s="107"/>
      <c r="S16" s="107"/>
      <c r="T16" s="107"/>
    </row>
    <row r="17" spans="2:20" s="91" customFormat="1" ht="81.75" customHeight="1">
      <c r="B17" s="99" t="s">
        <v>1520</v>
      </c>
      <c r="C17" s="99" t="s">
        <v>403</v>
      </c>
      <c r="D17" s="100">
        <v>1575</v>
      </c>
      <c r="E17" s="90">
        <v>45237</v>
      </c>
      <c r="F17" s="102">
        <v>45200</v>
      </c>
      <c r="G17" s="103" t="s">
        <v>11</v>
      </c>
      <c r="H17" s="103" t="s">
        <v>10</v>
      </c>
      <c r="I17" s="104" t="s">
        <v>250</v>
      </c>
      <c r="J17" s="104" t="s">
        <v>401</v>
      </c>
      <c r="K17" s="99">
        <v>36</v>
      </c>
      <c r="L17" s="104" t="s">
        <v>139</v>
      </c>
      <c r="M17" s="105">
        <v>144</v>
      </c>
      <c r="N17" s="106"/>
      <c r="O17" s="107"/>
      <c r="P17" s="107"/>
      <c r="Q17" s="107"/>
      <c r="R17" s="107"/>
      <c r="S17" s="107"/>
      <c r="T17" s="107"/>
    </row>
    <row r="18" spans="2:20" s="91" customFormat="1" ht="81.75" customHeight="1">
      <c r="B18" s="99" t="s">
        <v>1521</v>
      </c>
      <c r="C18" s="99" t="s">
        <v>405</v>
      </c>
      <c r="D18" s="100">
        <v>1750</v>
      </c>
      <c r="E18" s="90">
        <v>45237</v>
      </c>
      <c r="F18" s="102">
        <v>45200</v>
      </c>
      <c r="G18" s="103" t="s">
        <v>9</v>
      </c>
      <c r="H18" s="103" t="s">
        <v>10</v>
      </c>
      <c r="I18" s="104" t="s">
        <v>212</v>
      </c>
      <c r="J18" s="104" t="s">
        <v>404</v>
      </c>
      <c r="K18" s="99">
        <v>40</v>
      </c>
      <c r="L18" s="104" t="s">
        <v>139</v>
      </c>
      <c r="M18" s="105">
        <v>160</v>
      </c>
      <c r="N18" s="106"/>
      <c r="O18" s="107"/>
      <c r="P18" s="107"/>
      <c r="Q18" s="107"/>
      <c r="R18" s="107"/>
      <c r="S18" s="107"/>
      <c r="T18" s="107"/>
    </row>
    <row r="19" spans="2:20" s="91" customFormat="1" ht="81.75" customHeight="1">
      <c r="B19" s="99" t="s">
        <v>1474</v>
      </c>
      <c r="C19" s="99" t="s">
        <v>580</v>
      </c>
      <c r="D19" s="100">
        <v>4400</v>
      </c>
      <c r="E19" s="90">
        <v>45237</v>
      </c>
      <c r="F19" s="102">
        <v>45200</v>
      </c>
      <c r="G19" s="103" t="s">
        <v>9</v>
      </c>
      <c r="H19" s="103" t="s">
        <v>10</v>
      </c>
      <c r="I19" s="104" t="s">
        <v>583</v>
      </c>
      <c r="J19" s="104" t="s">
        <v>582</v>
      </c>
      <c r="K19" s="99">
        <v>40</v>
      </c>
      <c r="L19" s="104" t="s">
        <v>141</v>
      </c>
      <c r="M19" s="105">
        <v>160</v>
      </c>
      <c r="N19" s="106"/>
      <c r="O19" s="107"/>
      <c r="P19" s="107"/>
      <c r="Q19" s="107"/>
      <c r="R19" s="107"/>
      <c r="S19" s="107"/>
      <c r="T19" s="107"/>
    </row>
    <row r="20" spans="2:20" s="91" customFormat="1" ht="81.75" customHeight="1">
      <c r="B20" s="99" t="s">
        <v>1459</v>
      </c>
      <c r="C20" s="99" t="s">
        <v>297</v>
      </c>
      <c r="D20" s="100">
        <v>1575</v>
      </c>
      <c r="E20" s="90">
        <v>45237</v>
      </c>
      <c r="F20" s="102">
        <v>45200</v>
      </c>
      <c r="G20" s="103" t="s">
        <v>9</v>
      </c>
      <c r="H20" s="103" t="s">
        <v>10</v>
      </c>
      <c r="I20" s="104" t="s">
        <v>250</v>
      </c>
      <c r="J20" s="104" t="s">
        <v>295</v>
      </c>
      <c r="K20" s="99">
        <v>36</v>
      </c>
      <c r="L20" s="104" t="s">
        <v>139</v>
      </c>
      <c r="M20" s="105">
        <v>144</v>
      </c>
      <c r="N20" s="106"/>
      <c r="O20" s="107"/>
      <c r="P20" s="107"/>
      <c r="Q20" s="107"/>
      <c r="R20" s="107"/>
      <c r="S20" s="107"/>
      <c r="T20" s="107"/>
    </row>
    <row r="21" spans="2:20" s="91" customFormat="1" ht="81.75" customHeight="1">
      <c r="B21" s="99" t="s">
        <v>1522</v>
      </c>
      <c r="C21" s="99" t="s">
        <v>174</v>
      </c>
      <c r="D21" s="100">
        <v>1575</v>
      </c>
      <c r="E21" s="90">
        <v>45237</v>
      </c>
      <c r="F21" s="102">
        <v>45200</v>
      </c>
      <c r="G21" s="103" t="s">
        <v>41</v>
      </c>
      <c r="H21" s="103" t="s">
        <v>10</v>
      </c>
      <c r="I21" s="104" t="s">
        <v>212</v>
      </c>
      <c r="J21" s="104" t="s">
        <v>208</v>
      </c>
      <c r="K21" s="99">
        <v>36</v>
      </c>
      <c r="L21" s="104" t="s">
        <v>139</v>
      </c>
      <c r="M21" s="105">
        <v>144</v>
      </c>
      <c r="N21" s="106"/>
      <c r="O21" s="107"/>
      <c r="P21" s="107"/>
      <c r="Q21" s="107"/>
      <c r="R21" s="107"/>
      <c r="S21" s="107"/>
      <c r="T21" s="107"/>
    </row>
    <row r="22" spans="2:20" s="91" customFormat="1" ht="81.75" customHeight="1">
      <c r="B22" s="99" t="s">
        <v>1438</v>
      </c>
      <c r="C22" s="99" t="s">
        <v>409</v>
      </c>
      <c r="D22" s="100">
        <v>1750</v>
      </c>
      <c r="E22" s="90">
        <v>45237</v>
      </c>
      <c r="F22" s="102">
        <v>45200</v>
      </c>
      <c r="G22" s="103" t="s">
        <v>9</v>
      </c>
      <c r="H22" s="103" t="s">
        <v>10</v>
      </c>
      <c r="I22" s="104" t="s">
        <v>251</v>
      </c>
      <c r="J22" s="104" t="s">
        <v>407</v>
      </c>
      <c r="K22" s="99">
        <v>40</v>
      </c>
      <c r="L22" s="104" t="s">
        <v>139</v>
      </c>
      <c r="M22" s="105">
        <v>160</v>
      </c>
      <c r="N22" s="106"/>
      <c r="O22" s="107"/>
      <c r="P22" s="107"/>
      <c r="Q22" s="107"/>
      <c r="R22" s="107"/>
      <c r="S22" s="107"/>
      <c r="T22" s="107"/>
    </row>
    <row r="23" spans="2:20" s="91" customFormat="1" ht="81.75" customHeight="1">
      <c r="B23" s="99" t="s">
        <v>1475</v>
      </c>
      <c r="C23" s="104" t="s">
        <v>906</v>
      </c>
      <c r="D23" s="100">
        <v>1575</v>
      </c>
      <c r="E23" s="90">
        <v>45237</v>
      </c>
      <c r="F23" s="102">
        <v>45200</v>
      </c>
      <c r="G23" s="103" t="s">
        <v>9</v>
      </c>
      <c r="H23" s="103" t="s">
        <v>10</v>
      </c>
      <c r="I23" s="104" t="s">
        <v>484</v>
      </c>
      <c r="J23" s="104" t="s">
        <v>905</v>
      </c>
      <c r="K23" s="99">
        <v>36</v>
      </c>
      <c r="L23" s="104" t="s">
        <v>139</v>
      </c>
      <c r="M23" s="105">
        <v>144</v>
      </c>
      <c r="N23" s="106"/>
      <c r="O23" s="107"/>
      <c r="P23" s="107"/>
      <c r="Q23" s="107"/>
      <c r="R23" s="107"/>
      <c r="S23" s="107"/>
      <c r="T23" s="107"/>
    </row>
    <row r="24" spans="2:20" s="91" customFormat="1" ht="81.75" customHeight="1">
      <c r="B24" s="99" t="s">
        <v>1523</v>
      </c>
      <c r="C24" s="99" t="s">
        <v>127</v>
      </c>
      <c r="D24" s="100">
        <v>6150</v>
      </c>
      <c r="E24" s="90">
        <v>45237</v>
      </c>
      <c r="F24" s="102">
        <v>45200</v>
      </c>
      <c r="G24" s="103" t="s">
        <v>9</v>
      </c>
      <c r="H24" s="103" t="s">
        <v>10</v>
      </c>
      <c r="I24" s="104" t="s">
        <v>15</v>
      </c>
      <c r="J24" s="104" t="s">
        <v>129</v>
      </c>
      <c r="K24" s="99">
        <v>40</v>
      </c>
      <c r="L24" s="104" t="s">
        <v>141</v>
      </c>
      <c r="M24" s="105">
        <v>160</v>
      </c>
      <c r="N24" s="106"/>
      <c r="O24" s="107"/>
      <c r="P24" s="107"/>
      <c r="Q24" s="107"/>
      <c r="R24" s="107"/>
      <c r="S24" s="107"/>
      <c r="T24" s="107"/>
    </row>
    <row r="25" spans="2:20" s="91" customFormat="1" ht="81.75" customHeight="1">
      <c r="B25" s="99" t="s">
        <v>1520</v>
      </c>
      <c r="C25" s="99" t="s">
        <v>301</v>
      </c>
      <c r="D25" s="100">
        <v>1575</v>
      </c>
      <c r="E25" s="90">
        <v>45237</v>
      </c>
      <c r="F25" s="102">
        <v>45200</v>
      </c>
      <c r="G25" s="103" t="s">
        <v>9</v>
      </c>
      <c r="H25" s="103" t="s">
        <v>10</v>
      </c>
      <c r="I25" s="104" t="s">
        <v>484</v>
      </c>
      <c r="J25" s="104" t="s">
        <v>521</v>
      </c>
      <c r="K25" s="99">
        <v>36</v>
      </c>
      <c r="L25" s="104" t="s">
        <v>139</v>
      </c>
      <c r="M25" s="105">
        <v>144</v>
      </c>
      <c r="N25" s="106"/>
      <c r="O25" s="107"/>
      <c r="P25" s="107"/>
      <c r="Q25" s="107"/>
      <c r="R25" s="107"/>
      <c r="S25" s="107"/>
      <c r="T25" s="107"/>
    </row>
    <row r="26" spans="2:20" s="91" customFormat="1" ht="81.75" customHeight="1">
      <c r="B26" s="99" t="s">
        <v>1524</v>
      </c>
      <c r="C26" s="99" t="s">
        <v>304</v>
      </c>
      <c r="D26" s="100">
        <v>1575</v>
      </c>
      <c r="E26" s="90">
        <v>45237</v>
      </c>
      <c r="F26" s="102">
        <v>45200</v>
      </c>
      <c r="G26" s="103" t="s">
        <v>9</v>
      </c>
      <c r="H26" s="103" t="s">
        <v>10</v>
      </c>
      <c r="I26" s="104" t="s">
        <v>250</v>
      </c>
      <c r="J26" s="104" t="s">
        <v>302</v>
      </c>
      <c r="K26" s="99">
        <v>36</v>
      </c>
      <c r="L26" s="104" t="s">
        <v>139</v>
      </c>
      <c r="M26" s="105">
        <v>144</v>
      </c>
      <c r="N26" s="106"/>
      <c r="O26" s="107"/>
      <c r="P26" s="107"/>
      <c r="Q26" s="107"/>
      <c r="R26" s="107"/>
      <c r="S26" s="107"/>
      <c r="T26" s="107"/>
    </row>
    <row r="27" spans="2:20" s="89" customFormat="1" ht="26.25" customHeight="1">
      <c r="B27" s="192" t="s">
        <v>1214</v>
      </c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12"/>
      <c r="O27" s="113"/>
      <c r="P27" s="94"/>
      <c r="Q27" s="94"/>
      <c r="R27" s="94"/>
      <c r="S27" s="94"/>
      <c r="T27" s="94"/>
    </row>
    <row r="28" spans="2:20" s="89" customFormat="1" ht="104.25" customHeight="1">
      <c r="B28" s="114" t="s">
        <v>0</v>
      </c>
      <c r="C28" s="114" t="s">
        <v>1</v>
      </c>
      <c r="D28" s="115" t="s">
        <v>2</v>
      </c>
      <c r="E28" s="108" t="s">
        <v>3</v>
      </c>
      <c r="F28" s="114" t="s">
        <v>4</v>
      </c>
      <c r="G28" s="114" t="s">
        <v>5</v>
      </c>
      <c r="H28" s="95" t="s">
        <v>99</v>
      </c>
      <c r="I28" s="114" t="s">
        <v>8</v>
      </c>
      <c r="J28" s="114" t="s">
        <v>25</v>
      </c>
      <c r="K28" s="114" t="s">
        <v>1215</v>
      </c>
      <c r="L28" s="114" t="s">
        <v>130</v>
      </c>
      <c r="M28" s="95" t="s">
        <v>43</v>
      </c>
      <c r="N28" s="93"/>
      <c r="O28" s="94"/>
      <c r="P28" s="94"/>
      <c r="Q28" s="94"/>
      <c r="R28" s="94"/>
      <c r="S28" s="94"/>
      <c r="T28" s="94"/>
    </row>
    <row r="29" spans="2:20" s="91" customFormat="1" ht="70.5" customHeight="1">
      <c r="B29" s="146" t="s">
        <v>1481</v>
      </c>
      <c r="C29" s="109" t="s">
        <v>57</v>
      </c>
      <c r="D29" s="148">
        <v>2000</v>
      </c>
      <c r="E29" s="133">
        <v>45236</v>
      </c>
      <c r="F29" s="102">
        <v>45200</v>
      </c>
      <c r="G29" s="109" t="s">
        <v>13</v>
      </c>
      <c r="H29" s="120" t="s">
        <v>100</v>
      </c>
      <c r="I29" s="109" t="s">
        <v>10</v>
      </c>
      <c r="J29" s="109" t="s">
        <v>58</v>
      </c>
      <c r="K29" s="109">
        <v>12</v>
      </c>
      <c r="L29" s="104" t="s">
        <v>141</v>
      </c>
      <c r="M29" s="110">
        <v>48</v>
      </c>
      <c r="N29" s="106"/>
      <c r="O29" s="107"/>
      <c r="P29" s="107"/>
      <c r="Q29" s="107"/>
      <c r="R29" s="107"/>
      <c r="S29" s="107"/>
      <c r="T29" s="107"/>
    </row>
    <row r="30" spans="2:20" s="91" customFormat="1" ht="70.5" customHeight="1">
      <c r="B30" s="146" t="s">
        <v>1482</v>
      </c>
      <c r="C30" s="109" t="s">
        <v>1328</v>
      </c>
      <c r="D30" s="148">
        <v>400</v>
      </c>
      <c r="E30" s="133">
        <v>45236</v>
      </c>
      <c r="F30" s="102">
        <v>45200</v>
      </c>
      <c r="G30" s="109" t="s">
        <v>11</v>
      </c>
      <c r="H30" s="109" t="s">
        <v>10</v>
      </c>
      <c r="I30" s="109" t="s">
        <v>385</v>
      </c>
      <c r="J30" s="109" t="s">
        <v>1326</v>
      </c>
      <c r="K30" s="109">
        <v>20</v>
      </c>
      <c r="L30" s="109" t="s">
        <v>143</v>
      </c>
      <c r="M30" s="110">
        <v>80</v>
      </c>
      <c r="N30" s="106"/>
      <c r="O30" s="107"/>
      <c r="P30" s="107"/>
      <c r="Q30" s="107"/>
      <c r="R30" s="107"/>
      <c r="S30" s="107"/>
      <c r="T30" s="107"/>
    </row>
    <row r="31" spans="2:20" s="91" customFormat="1" ht="70.5" customHeight="1">
      <c r="B31" s="104" t="s">
        <v>1463</v>
      </c>
      <c r="C31" s="104" t="s">
        <v>18</v>
      </c>
      <c r="D31" s="132">
        <v>700</v>
      </c>
      <c r="E31" s="133">
        <v>45236</v>
      </c>
      <c r="F31" s="102">
        <v>45200</v>
      </c>
      <c r="G31" s="104" t="s">
        <v>12</v>
      </c>
      <c r="H31" s="109" t="s">
        <v>10</v>
      </c>
      <c r="I31" s="104" t="s">
        <v>10</v>
      </c>
      <c r="J31" s="104" t="s">
        <v>66</v>
      </c>
      <c r="K31" s="104">
        <v>8</v>
      </c>
      <c r="L31" s="109" t="s">
        <v>144</v>
      </c>
      <c r="M31" s="110">
        <v>16</v>
      </c>
      <c r="N31" s="121"/>
      <c r="O31" s="122"/>
      <c r="P31" s="107"/>
      <c r="Q31" s="107"/>
      <c r="R31" s="107"/>
      <c r="S31" s="107"/>
      <c r="T31" s="107"/>
    </row>
    <row r="32" spans="2:20" s="91" customFormat="1" ht="70.5" customHeight="1">
      <c r="B32" s="146" t="s">
        <v>1483</v>
      </c>
      <c r="C32" s="109" t="s">
        <v>63</v>
      </c>
      <c r="D32" s="148">
        <v>1100</v>
      </c>
      <c r="E32" s="133">
        <v>45236</v>
      </c>
      <c r="F32" s="102">
        <v>45200</v>
      </c>
      <c r="G32" s="104" t="s">
        <v>12</v>
      </c>
      <c r="H32" s="109" t="s">
        <v>10</v>
      </c>
      <c r="I32" s="104" t="s">
        <v>10</v>
      </c>
      <c r="J32" s="104" t="s">
        <v>67</v>
      </c>
      <c r="K32" s="104">
        <v>20</v>
      </c>
      <c r="L32" s="104" t="s">
        <v>139</v>
      </c>
      <c r="M32" s="110">
        <v>80</v>
      </c>
      <c r="N32" s="121"/>
      <c r="O32" s="122"/>
      <c r="P32" s="122"/>
      <c r="Q32" s="122"/>
      <c r="R32" s="122"/>
      <c r="S32" s="122"/>
      <c r="T32" s="122"/>
    </row>
    <row r="33" spans="2:20" s="89" customFormat="1" ht="25.5" customHeight="1">
      <c r="B33" s="195" t="s">
        <v>73</v>
      </c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12"/>
      <c r="O33" s="113"/>
      <c r="P33" s="94"/>
      <c r="Q33" s="94"/>
      <c r="R33" s="94"/>
      <c r="S33" s="94"/>
      <c r="T33" s="94"/>
    </row>
    <row r="34" spans="2:20" s="89" customFormat="1" ht="100.5" customHeight="1">
      <c r="B34" s="114" t="s">
        <v>0</v>
      </c>
      <c r="C34" s="114" t="s">
        <v>1</v>
      </c>
      <c r="D34" s="115" t="s">
        <v>2</v>
      </c>
      <c r="E34" s="108" t="s">
        <v>3</v>
      </c>
      <c r="F34" s="114" t="s">
        <v>4</v>
      </c>
      <c r="G34" s="114" t="s">
        <v>5</v>
      </c>
      <c r="H34" s="95" t="s">
        <v>99</v>
      </c>
      <c r="I34" s="114" t="s">
        <v>8</v>
      </c>
      <c r="J34" s="114" t="s">
        <v>25</v>
      </c>
      <c r="K34" s="95" t="s">
        <v>1213</v>
      </c>
      <c r="L34" s="114" t="s">
        <v>130</v>
      </c>
      <c r="M34" s="95" t="s">
        <v>43</v>
      </c>
      <c r="N34" s="112"/>
      <c r="O34" s="113"/>
      <c r="P34" s="94"/>
      <c r="Q34" s="94"/>
      <c r="R34" s="94"/>
      <c r="S34" s="94"/>
      <c r="T34" s="94"/>
    </row>
    <row r="35" spans="2:20" s="91" customFormat="1" ht="66.75" customHeight="1">
      <c r="B35" s="109" t="s">
        <v>1444</v>
      </c>
      <c r="C35" s="109" t="s">
        <v>1102</v>
      </c>
      <c r="D35" s="111">
        <v>3045</v>
      </c>
      <c r="E35" s="90">
        <v>45237</v>
      </c>
      <c r="F35" s="131">
        <v>45200</v>
      </c>
      <c r="G35" s="109" t="s">
        <v>1108</v>
      </c>
      <c r="H35" s="104" t="s">
        <v>10</v>
      </c>
      <c r="I35" s="104" t="s">
        <v>10</v>
      </c>
      <c r="J35" s="109" t="s">
        <v>1106</v>
      </c>
      <c r="K35" s="104">
        <v>35</v>
      </c>
      <c r="L35" s="104" t="s">
        <v>141</v>
      </c>
      <c r="M35" s="110">
        <v>140</v>
      </c>
      <c r="N35" s="121"/>
      <c r="O35" s="122"/>
      <c r="P35" s="107"/>
      <c r="Q35" s="107"/>
      <c r="R35" s="107"/>
      <c r="S35" s="107"/>
      <c r="T35" s="107"/>
    </row>
    <row r="36" spans="2:20" s="91" customFormat="1" ht="66.75" customHeight="1">
      <c r="B36" s="109" t="s">
        <v>1445</v>
      </c>
      <c r="C36" s="109" t="s">
        <v>1103</v>
      </c>
      <c r="D36" s="111">
        <v>3045</v>
      </c>
      <c r="E36" s="119">
        <v>45237</v>
      </c>
      <c r="F36" s="131">
        <v>45200</v>
      </c>
      <c r="G36" s="109" t="s">
        <v>12</v>
      </c>
      <c r="H36" s="104" t="s">
        <v>10</v>
      </c>
      <c r="I36" s="104" t="s">
        <v>10</v>
      </c>
      <c r="J36" s="109" t="s">
        <v>1111</v>
      </c>
      <c r="K36" s="104">
        <v>35</v>
      </c>
      <c r="L36" s="104" t="s">
        <v>141</v>
      </c>
      <c r="M36" s="110">
        <v>140</v>
      </c>
      <c r="N36" s="121"/>
      <c r="O36" s="122"/>
      <c r="P36" s="107"/>
      <c r="Q36" s="107"/>
      <c r="R36" s="107"/>
      <c r="S36" s="107"/>
      <c r="T36" s="107"/>
    </row>
    <row r="37" spans="2:20" s="91" customFormat="1" ht="66.75" customHeight="1">
      <c r="B37" s="109" t="s">
        <v>1446</v>
      </c>
      <c r="C37" s="109" t="s">
        <v>1104</v>
      </c>
      <c r="D37" s="111">
        <v>2610</v>
      </c>
      <c r="E37" s="119">
        <v>45237</v>
      </c>
      <c r="F37" s="131">
        <v>45200</v>
      </c>
      <c r="G37" s="109" t="s">
        <v>12</v>
      </c>
      <c r="H37" s="120" t="s">
        <v>100</v>
      </c>
      <c r="I37" s="104" t="s">
        <v>10</v>
      </c>
      <c r="J37" s="109" t="s">
        <v>1113</v>
      </c>
      <c r="K37" s="104">
        <v>7.5</v>
      </c>
      <c r="L37" s="104" t="s">
        <v>141</v>
      </c>
      <c r="M37" s="110">
        <v>30</v>
      </c>
      <c r="N37" s="121"/>
      <c r="O37" s="122"/>
      <c r="P37" s="107"/>
      <c r="Q37" s="107"/>
      <c r="R37" s="107"/>
      <c r="S37" s="107"/>
      <c r="T37" s="107"/>
    </row>
    <row r="38" spans="2:20" s="91" customFormat="1" ht="66.75" customHeight="1">
      <c r="B38" s="109" t="s">
        <v>1447</v>
      </c>
      <c r="C38" s="109" t="s">
        <v>1105</v>
      </c>
      <c r="D38" s="111">
        <v>2610</v>
      </c>
      <c r="E38" s="119">
        <v>45237</v>
      </c>
      <c r="F38" s="131">
        <v>45200</v>
      </c>
      <c r="G38" s="109" t="s">
        <v>12</v>
      </c>
      <c r="H38" s="104" t="s">
        <v>10</v>
      </c>
      <c r="I38" s="104" t="s">
        <v>10</v>
      </c>
      <c r="J38" s="109" t="s">
        <v>1115</v>
      </c>
      <c r="K38" s="104">
        <v>7.5</v>
      </c>
      <c r="L38" s="104" t="s">
        <v>141</v>
      </c>
      <c r="M38" s="110">
        <v>30</v>
      </c>
      <c r="N38" s="121"/>
      <c r="O38" s="122"/>
      <c r="P38" s="107"/>
      <c r="Q38" s="107"/>
      <c r="R38" s="107"/>
      <c r="S38" s="107"/>
      <c r="T38" s="107"/>
    </row>
    <row r="39" spans="2:20" s="91" customFormat="1" ht="66.75" customHeight="1">
      <c r="B39" s="145" t="s">
        <v>1448</v>
      </c>
      <c r="C39" s="104" t="s">
        <v>69</v>
      </c>
      <c r="D39" s="132">
        <v>3132</v>
      </c>
      <c r="E39" s="119">
        <v>45237</v>
      </c>
      <c r="F39" s="131">
        <v>45200</v>
      </c>
      <c r="G39" s="104" t="s">
        <v>54</v>
      </c>
      <c r="H39" s="120" t="s">
        <v>100</v>
      </c>
      <c r="I39" s="104" t="s">
        <v>10</v>
      </c>
      <c r="J39" s="104" t="s">
        <v>72</v>
      </c>
      <c r="K39" s="104">
        <v>9</v>
      </c>
      <c r="L39" s="104" t="s">
        <v>141</v>
      </c>
      <c r="M39" s="110">
        <v>36</v>
      </c>
      <c r="N39" s="121"/>
      <c r="O39" s="122"/>
      <c r="P39" s="122"/>
      <c r="Q39" s="122"/>
      <c r="R39" s="122"/>
      <c r="S39" s="122"/>
      <c r="T39" s="122"/>
    </row>
    <row r="40" spans="2:20" s="91" customFormat="1" ht="66.75" customHeight="1">
      <c r="B40" s="109" t="s">
        <v>1449</v>
      </c>
      <c r="C40" s="109" t="s">
        <v>1117</v>
      </c>
      <c r="D40" s="111">
        <v>2610</v>
      </c>
      <c r="E40" s="119">
        <v>45237</v>
      </c>
      <c r="F40" s="131">
        <v>45200</v>
      </c>
      <c r="G40" s="109" t="s">
        <v>12</v>
      </c>
      <c r="H40" s="104" t="s">
        <v>100</v>
      </c>
      <c r="I40" s="104" t="s">
        <v>10</v>
      </c>
      <c r="J40" s="109" t="s">
        <v>1120</v>
      </c>
      <c r="K40" s="104">
        <v>7.5</v>
      </c>
      <c r="L40" s="104" t="s">
        <v>141</v>
      </c>
      <c r="M40" s="110">
        <v>30</v>
      </c>
      <c r="N40" s="121"/>
      <c r="O40" s="122"/>
      <c r="P40" s="107"/>
      <c r="Q40" s="107"/>
      <c r="R40" s="107"/>
      <c r="S40" s="107"/>
      <c r="T40" s="107"/>
    </row>
    <row r="41" spans="2:20" s="91" customFormat="1" ht="66.75" customHeight="1">
      <c r="B41" s="109" t="s">
        <v>1450</v>
      </c>
      <c r="C41" s="109" t="s">
        <v>1301</v>
      </c>
      <c r="D41" s="111">
        <v>2240</v>
      </c>
      <c r="E41" s="119">
        <v>45237</v>
      </c>
      <c r="F41" s="131">
        <v>45200</v>
      </c>
      <c r="G41" s="109" t="s">
        <v>11</v>
      </c>
      <c r="H41" s="104" t="s">
        <v>10</v>
      </c>
      <c r="I41" s="109" t="s">
        <v>1125</v>
      </c>
      <c r="J41" s="109" t="s">
        <v>1302</v>
      </c>
      <c r="K41" s="104">
        <v>80</v>
      </c>
      <c r="L41" s="104" t="s">
        <v>140</v>
      </c>
      <c r="M41" s="110">
        <v>320</v>
      </c>
      <c r="N41" s="121"/>
      <c r="O41" s="122"/>
      <c r="P41" s="107"/>
      <c r="Q41" s="107"/>
      <c r="R41" s="107"/>
      <c r="S41" s="107"/>
      <c r="T41" s="107"/>
    </row>
    <row r="42" spans="2:20" s="89" customFormat="1" ht="26.25" customHeight="1">
      <c r="B42" s="192" t="s">
        <v>1216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93"/>
      <c r="O42" s="94"/>
      <c r="P42" s="94"/>
      <c r="Q42" s="94"/>
      <c r="R42" s="94"/>
      <c r="S42" s="94"/>
      <c r="T42" s="94"/>
    </row>
    <row r="43" spans="2:20" s="89" customFormat="1" ht="94.5" customHeight="1">
      <c r="B43" s="114" t="s">
        <v>0</v>
      </c>
      <c r="C43" s="114" t="s">
        <v>1</v>
      </c>
      <c r="D43" s="115" t="s">
        <v>2</v>
      </c>
      <c r="E43" s="108" t="s">
        <v>3</v>
      </c>
      <c r="F43" s="114" t="s">
        <v>4</v>
      </c>
      <c r="G43" s="114" t="s">
        <v>5</v>
      </c>
      <c r="H43" s="95" t="s">
        <v>99</v>
      </c>
      <c r="I43" s="114" t="s">
        <v>8</v>
      </c>
      <c r="J43" s="114" t="s">
        <v>25</v>
      </c>
      <c r="K43" s="114" t="s">
        <v>1215</v>
      </c>
      <c r="L43" s="114" t="s">
        <v>130</v>
      </c>
      <c r="M43" s="95" t="s">
        <v>43</v>
      </c>
      <c r="N43" s="93"/>
      <c r="O43" s="94"/>
      <c r="P43" s="94"/>
      <c r="Q43" s="94"/>
      <c r="R43" s="94"/>
      <c r="S43" s="94"/>
      <c r="T43" s="94"/>
    </row>
    <row r="44" spans="2:20" s="91" customFormat="1" ht="66.75" customHeight="1">
      <c r="B44" s="146" t="s">
        <v>1438</v>
      </c>
      <c r="C44" s="109" t="s">
        <v>80</v>
      </c>
      <c r="D44" s="132">
        <v>500</v>
      </c>
      <c r="E44" s="119">
        <v>45231</v>
      </c>
      <c r="F44" s="102">
        <v>45200</v>
      </c>
      <c r="G44" s="104" t="s">
        <v>11</v>
      </c>
      <c r="H44" s="109" t="s">
        <v>10</v>
      </c>
      <c r="I44" s="109" t="s">
        <v>81</v>
      </c>
      <c r="J44" s="104" t="s">
        <v>78</v>
      </c>
      <c r="K44" s="104">
        <v>20</v>
      </c>
      <c r="L44" s="109" t="s">
        <v>143</v>
      </c>
      <c r="M44" s="110">
        <v>80</v>
      </c>
      <c r="N44" s="106"/>
      <c r="O44" s="107"/>
      <c r="P44" s="107"/>
      <c r="Q44" s="107"/>
      <c r="R44" s="107"/>
      <c r="S44" s="107"/>
      <c r="T44" s="107"/>
    </row>
    <row r="45" spans="2:20" s="89" customFormat="1" ht="28.5" customHeight="1">
      <c r="B45" s="199" t="s">
        <v>1217</v>
      </c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12"/>
      <c r="O45" s="113"/>
      <c r="P45" s="113"/>
      <c r="Q45" s="113"/>
      <c r="R45" s="113"/>
      <c r="S45" s="113"/>
      <c r="T45" s="113"/>
    </row>
    <row r="46" spans="1:20" s="158" customFormat="1" ht="93.75" customHeight="1" thickBot="1">
      <c r="A46" s="151"/>
      <c r="B46" s="152" t="s">
        <v>0</v>
      </c>
      <c r="C46" s="152" t="s">
        <v>1</v>
      </c>
      <c r="D46" s="153" t="s">
        <v>2</v>
      </c>
      <c r="E46" s="154" t="s">
        <v>3</v>
      </c>
      <c r="F46" s="152" t="s">
        <v>4</v>
      </c>
      <c r="G46" s="152" t="s">
        <v>5</v>
      </c>
      <c r="H46" s="155" t="s">
        <v>99</v>
      </c>
      <c r="I46" s="152" t="s">
        <v>8</v>
      </c>
      <c r="J46" s="152" t="s">
        <v>25</v>
      </c>
      <c r="K46" s="152" t="s">
        <v>1215</v>
      </c>
      <c r="L46" s="152" t="s">
        <v>130</v>
      </c>
      <c r="M46" s="155" t="s">
        <v>43</v>
      </c>
      <c r="N46" s="156"/>
      <c r="O46" s="157"/>
      <c r="P46" s="157"/>
      <c r="Q46" s="157"/>
      <c r="R46" s="157"/>
      <c r="S46" s="157"/>
      <c r="T46" s="157"/>
    </row>
    <row r="47" spans="1:20" s="171" customFormat="1" ht="85.5" customHeight="1">
      <c r="A47" s="159"/>
      <c r="B47" s="160" t="s">
        <v>1422</v>
      </c>
      <c r="C47" s="161" t="s">
        <v>96</v>
      </c>
      <c r="D47" s="162">
        <v>7000</v>
      </c>
      <c r="E47" s="163">
        <v>45231</v>
      </c>
      <c r="F47" s="164">
        <v>45200</v>
      </c>
      <c r="G47" s="161" t="s">
        <v>11</v>
      </c>
      <c r="H47" s="166" t="s">
        <v>10</v>
      </c>
      <c r="I47" s="161" t="s">
        <v>98</v>
      </c>
      <c r="J47" s="161" t="s">
        <v>86</v>
      </c>
      <c r="K47" s="161">
        <v>40</v>
      </c>
      <c r="L47" s="161" t="s">
        <v>141</v>
      </c>
      <c r="M47" s="167">
        <v>160</v>
      </c>
      <c r="N47" s="168"/>
      <c r="O47" s="169"/>
      <c r="P47" s="170"/>
      <c r="Q47" s="170"/>
      <c r="R47" s="170"/>
      <c r="S47" s="170"/>
      <c r="T47" s="170"/>
    </row>
    <row r="48" spans="2:20" s="91" customFormat="1" ht="85.5" customHeight="1">
      <c r="B48" s="160" t="s">
        <v>1428</v>
      </c>
      <c r="C48" s="161" t="s">
        <v>84</v>
      </c>
      <c r="D48" s="162">
        <v>7000</v>
      </c>
      <c r="E48" s="163">
        <v>45231</v>
      </c>
      <c r="F48" s="164">
        <v>45200</v>
      </c>
      <c r="G48" s="161" t="s">
        <v>12</v>
      </c>
      <c r="H48" s="165" t="s">
        <v>100</v>
      </c>
      <c r="I48" s="161" t="s">
        <v>10</v>
      </c>
      <c r="J48" s="161" t="s">
        <v>88</v>
      </c>
      <c r="K48" s="161">
        <v>20</v>
      </c>
      <c r="L48" s="161" t="s">
        <v>141</v>
      </c>
      <c r="M48" s="167">
        <v>80</v>
      </c>
      <c r="N48" s="106"/>
      <c r="O48" s="107"/>
      <c r="P48" s="122"/>
      <c r="Q48" s="122"/>
      <c r="R48" s="122"/>
      <c r="S48" s="122"/>
      <c r="T48" s="122"/>
    </row>
    <row r="49" spans="2:20" s="91" customFormat="1" ht="85.5" customHeight="1">
      <c r="B49" s="146" t="s">
        <v>1429</v>
      </c>
      <c r="C49" s="104" t="s">
        <v>97</v>
      </c>
      <c r="D49" s="132">
        <v>7000</v>
      </c>
      <c r="E49" s="163">
        <v>45231</v>
      </c>
      <c r="F49" s="164">
        <v>45200</v>
      </c>
      <c r="G49" s="104" t="s">
        <v>11</v>
      </c>
      <c r="H49" s="109" t="s">
        <v>10</v>
      </c>
      <c r="I49" s="104" t="s">
        <v>98</v>
      </c>
      <c r="J49" s="104" t="s">
        <v>90</v>
      </c>
      <c r="K49" s="104">
        <v>20</v>
      </c>
      <c r="L49" s="104" t="s">
        <v>141</v>
      </c>
      <c r="M49" s="110">
        <v>80</v>
      </c>
      <c r="N49" s="121"/>
      <c r="O49" s="122"/>
      <c r="P49" s="122"/>
      <c r="Q49" s="122"/>
      <c r="R49" s="122"/>
      <c r="S49" s="122"/>
      <c r="T49" s="122"/>
    </row>
    <row r="50" spans="2:20" s="89" customFormat="1" ht="27" customHeight="1">
      <c r="B50" s="192" t="s">
        <v>107</v>
      </c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93"/>
      <c r="O50" s="94"/>
      <c r="P50" s="94"/>
      <c r="Q50" s="94"/>
      <c r="R50" s="94"/>
      <c r="S50" s="94"/>
      <c r="T50" s="94"/>
    </row>
    <row r="51" spans="2:20" s="89" customFormat="1" ht="93" customHeight="1">
      <c r="B51" s="114" t="s">
        <v>0</v>
      </c>
      <c r="C51" s="114" t="s">
        <v>1</v>
      </c>
      <c r="D51" s="115" t="s">
        <v>2</v>
      </c>
      <c r="E51" s="97" t="s">
        <v>3</v>
      </c>
      <c r="F51" s="114" t="s">
        <v>4</v>
      </c>
      <c r="G51" s="114" t="s">
        <v>5</v>
      </c>
      <c r="H51" s="95" t="s">
        <v>99</v>
      </c>
      <c r="I51" s="114" t="s">
        <v>8</v>
      </c>
      <c r="J51" s="114" t="s">
        <v>25</v>
      </c>
      <c r="K51" s="114" t="s">
        <v>1215</v>
      </c>
      <c r="L51" s="114" t="s">
        <v>130</v>
      </c>
      <c r="M51" s="95" t="s">
        <v>43</v>
      </c>
      <c r="N51" s="93"/>
      <c r="O51" s="94"/>
      <c r="P51" s="94"/>
      <c r="Q51" s="94"/>
      <c r="R51" s="94"/>
      <c r="S51" s="94"/>
      <c r="T51" s="94"/>
    </row>
    <row r="52" spans="2:20" s="91" customFormat="1" ht="60" customHeight="1">
      <c r="B52" s="109" t="s">
        <v>1473</v>
      </c>
      <c r="C52" s="109" t="s">
        <v>840</v>
      </c>
      <c r="D52" s="111">
        <v>300</v>
      </c>
      <c r="E52" s="133">
        <v>45238</v>
      </c>
      <c r="F52" s="102">
        <v>45200</v>
      </c>
      <c r="G52" s="109" t="s">
        <v>9</v>
      </c>
      <c r="H52" s="120" t="s">
        <v>10</v>
      </c>
      <c r="I52" s="109" t="s">
        <v>259</v>
      </c>
      <c r="J52" s="109" t="s">
        <v>839</v>
      </c>
      <c r="K52" s="109">
        <v>20</v>
      </c>
      <c r="L52" s="109" t="s">
        <v>143</v>
      </c>
      <c r="M52" s="110">
        <v>80</v>
      </c>
      <c r="N52" s="106"/>
      <c r="O52" s="107"/>
      <c r="P52" s="107"/>
      <c r="Q52" s="107"/>
      <c r="R52" s="107"/>
      <c r="S52" s="107"/>
      <c r="T52" s="107"/>
    </row>
    <row r="53" spans="2:20" s="91" customFormat="1" ht="60" customHeight="1">
      <c r="B53" s="109" t="s">
        <v>1474</v>
      </c>
      <c r="C53" s="109" t="s">
        <v>963</v>
      </c>
      <c r="D53" s="111">
        <v>500</v>
      </c>
      <c r="E53" s="133">
        <v>45238</v>
      </c>
      <c r="F53" s="102">
        <v>45200</v>
      </c>
      <c r="G53" s="109" t="s">
        <v>11</v>
      </c>
      <c r="H53" s="120" t="s">
        <v>10</v>
      </c>
      <c r="I53" s="109" t="s">
        <v>965</v>
      </c>
      <c r="J53" s="109" t="s">
        <v>966</v>
      </c>
      <c r="K53" s="109">
        <v>20</v>
      </c>
      <c r="L53" s="109" t="s">
        <v>143</v>
      </c>
      <c r="M53" s="110">
        <v>80</v>
      </c>
      <c r="N53" s="106"/>
      <c r="O53" s="107"/>
      <c r="P53" s="107"/>
      <c r="Q53" s="107"/>
      <c r="R53" s="107"/>
      <c r="S53" s="107"/>
      <c r="T53" s="107"/>
    </row>
    <row r="54" spans="2:20" s="91" customFormat="1" ht="60" customHeight="1">
      <c r="B54" s="109" t="s">
        <v>1471</v>
      </c>
      <c r="C54" s="109" t="s">
        <v>1278</v>
      </c>
      <c r="D54" s="111">
        <v>300</v>
      </c>
      <c r="E54" s="133">
        <v>45238</v>
      </c>
      <c r="F54" s="102">
        <v>45200</v>
      </c>
      <c r="G54" s="109" t="s">
        <v>9</v>
      </c>
      <c r="H54" s="120" t="s">
        <v>10</v>
      </c>
      <c r="I54" s="109" t="s">
        <v>861</v>
      </c>
      <c r="J54" s="109" t="s">
        <v>1277</v>
      </c>
      <c r="K54" s="109">
        <v>20</v>
      </c>
      <c r="L54" s="109" t="s">
        <v>143</v>
      </c>
      <c r="M54" s="110">
        <v>80</v>
      </c>
      <c r="N54" s="106"/>
      <c r="O54" s="107"/>
      <c r="P54" s="107"/>
      <c r="Q54" s="107"/>
      <c r="R54" s="107"/>
      <c r="S54" s="107"/>
      <c r="T54" s="107"/>
    </row>
    <row r="55" spans="2:20" s="91" customFormat="1" ht="60" customHeight="1">
      <c r="B55" s="109" t="s">
        <v>1473</v>
      </c>
      <c r="C55" s="109" t="s">
        <v>846</v>
      </c>
      <c r="D55" s="111">
        <v>300</v>
      </c>
      <c r="E55" s="133">
        <v>45238</v>
      </c>
      <c r="F55" s="102">
        <v>45200</v>
      </c>
      <c r="G55" s="109" t="s">
        <v>9</v>
      </c>
      <c r="H55" s="120" t="s">
        <v>10</v>
      </c>
      <c r="I55" s="109" t="s">
        <v>848</v>
      </c>
      <c r="J55" s="109" t="s">
        <v>845</v>
      </c>
      <c r="K55" s="109">
        <v>20</v>
      </c>
      <c r="L55" s="109" t="s">
        <v>143</v>
      </c>
      <c r="M55" s="110">
        <v>80</v>
      </c>
      <c r="N55" s="106"/>
      <c r="O55" s="107"/>
      <c r="P55" s="107"/>
      <c r="Q55" s="107"/>
      <c r="R55" s="107"/>
      <c r="S55" s="107"/>
      <c r="T55" s="107"/>
    </row>
    <row r="56" spans="2:20" s="91" customFormat="1" ht="60" customHeight="1">
      <c r="B56" s="109" t="s">
        <v>1475</v>
      </c>
      <c r="C56" s="109" t="s">
        <v>1283</v>
      </c>
      <c r="D56" s="111">
        <v>300</v>
      </c>
      <c r="E56" s="133">
        <v>45238</v>
      </c>
      <c r="F56" s="102">
        <v>45200</v>
      </c>
      <c r="G56" s="109" t="s">
        <v>9</v>
      </c>
      <c r="H56" s="120" t="s">
        <v>10</v>
      </c>
      <c r="I56" s="109" t="s">
        <v>848</v>
      </c>
      <c r="J56" s="109" t="s">
        <v>1281</v>
      </c>
      <c r="K56" s="109">
        <v>20</v>
      </c>
      <c r="L56" s="109" t="s">
        <v>143</v>
      </c>
      <c r="M56" s="110">
        <v>80</v>
      </c>
      <c r="N56" s="106"/>
      <c r="O56" s="107"/>
      <c r="P56" s="107"/>
      <c r="Q56" s="107"/>
      <c r="R56" s="107"/>
      <c r="S56" s="107"/>
      <c r="T56" s="107"/>
    </row>
    <row r="57" spans="2:20" s="91" customFormat="1" ht="60" customHeight="1">
      <c r="B57" s="109" t="s">
        <v>1476</v>
      </c>
      <c r="C57" s="109" t="s">
        <v>852</v>
      </c>
      <c r="D57" s="111">
        <v>300</v>
      </c>
      <c r="E57" s="133">
        <v>45238</v>
      </c>
      <c r="F57" s="102">
        <v>45200</v>
      </c>
      <c r="G57" s="109" t="s">
        <v>9</v>
      </c>
      <c r="H57" s="120" t="s">
        <v>10</v>
      </c>
      <c r="I57" s="109" t="s">
        <v>260</v>
      </c>
      <c r="J57" s="109" t="s">
        <v>854</v>
      </c>
      <c r="K57" s="109">
        <v>20</v>
      </c>
      <c r="L57" s="109" t="s">
        <v>143</v>
      </c>
      <c r="M57" s="110">
        <v>80</v>
      </c>
      <c r="N57" s="106"/>
      <c r="O57" s="107"/>
      <c r="P57" s="107"/>
      <c r="Q57" s="107"/>
      <c r="R57" s="107"/>
      <c r="S57" s="107"/>
      <c r="T57" s="107"/>
    </row>
    <row r="58" spans="2:20" s="91" customFormat="1" ht="60" customHeight="1">
      <c r="B58" s="109" t="s">
        <v>1419</v>
      </c>
      <c r="C58" s="109" t="s">
        <v>1288</v>
      </c>
      <c r="D58" s="111">
        <v>300</v>
      </c>
      <c r="E58" s="133">
        <v>45238</v>
      </c>
      <c r="F58" s="102">
        <v>45200</v>
      </c>
      <c r="G58" s="109" t="s">
        <v>9</v>
      </c>
      <c r="H58" s="120" t="s">
        <v>10</v>
      </c>
      <c r="I58" s="109" t="s">
        <v>861</v>
      </c>
      <c r="J58" s="109" t="s">
        <v>1287</v>
      </c>
      <c r="K58" s="109">
        <v>20</v>
      </c>
      <c r="L58" s="109" t="s">
        <v>143</v>
      </c>
      <c r="M58" s="110">
        <v>80</v>
      </c>
      <c r="N58" s="106"/>
      <c r="O58" s="107"/>
      <c r="P58" s="107"/>
      <c r="Q58" s="107"/>
      <c r="R58" s="107"/>
      <c r="S58" s="107"/>
      <c r="T58" s="107"/>
    </row>
    <row r="59" spans="2:20" s="91" customFormat="1" ht="60" customHeight="1">
      <c r="B59" s="109" t="s">
        <v>1477</v>
      </c>
      <c r="C59" s="109" t="s">
        <v>1285</v>
      </c>
      <c r="D59" s="111">
        <v>300</v>
      </c>
      <c r="E59" s="133">
        <v>45238</v>
      </c>
      <c r="F59" s="102">
        <v>45200</v>
      </c>
      <c r="G59" s="109" t="s">
        <v>9</v>
      </c>
      <c r="H59" s="120" t="s">
        <v>10</v>
      </c>
      <c r="I59" s="109" t="s">
        <v>259</v>
      </c>
      <c r="J59" s="109" t="s">
        <v>1284</v>
      </c>
      <c r="K59" s="109">
        <v>20</v>
      </c>
      <c r="L59" s="109" t="s">
        <v>143</v>
      </c>
      <c r="M59" s="110">
        <v>80</v>
      </c>
      <c r="N59" s="106"/>
      <c r="O59" s="107"/>
      <c r="P59" s="107"/>
      <c r="Q59" s="107"/>
      <c r="R59" s="107"/>
      <c r="S59" s="107"/>
      <c r="T59" s="107"/>
    </row>
    <row r="60" spans="2:20" s="91" customFormat="1" ht="60" customHeight="1">
      <c r="B60" s="109" t="s">
        <v>1461</v>
      </c>
      <c r="C60" s="109" t="s">
        <v>856</v>
      </c>
      <c r="D60" s="111">
        <v>300</v>
      </c>
      <c r="E60" s="133">
        <v>45238</v>
      </c>
      <c r="F60" s="102">
        <v>45200</v>
      </c>
      <c r="G60" s="109" t="s">
        <v>9</v>
      </c>
      <c r="H60" s="120" t="s">
        <v>10</v>
      </c>
      <c r="I60" s="109" t="s">
        <v>848</v>
      </c>
      <c r="J60" s="109" t="s">
        <v>855</v>
      </c>
      <c r="K60" s="109">
        <v>20</v>
      </c>
      <c r="L60" s="109" t="s">
        <v>143</v>
      </c>
      <c r="M60" s="110">
        <v>80</v>
      </c>
      <c r="N60" s="106"/>
      <c r="O60" s="107"/>
      <c r="P60" s="107"/>
      <c r="Q60" s="107"/>
      <c r="R60" s="107"/>
      <c r="S60" s="107"/>
      <c r="T60" s="107"/>
    </row>
    <row r="61" spans="2:20" s="91" customFormat="1" ht="60" customHeight="1">
      <c r="B61" s="109" t="s">
        <v>1478</v>
      </c>
      <c r="C61" s="109" t="s">
        <v>1291</v>
      </c>
      <c r="D61" s="111">
        <v>300</v>
      </c>
      <c r="E61" s="133">
        <v>45238</v>
      </c>
      <c r="F61" s="102">
        <v>45200</v>
      </c>
      <c r="G61" s="109" t="s">
        <v>9</v>
      </c>
      <c r="H61" s="120" t="s">
        <v>10</v>
      </c>
      <c r="I61" s="109" t="s">
        <v>259</v>
      </c>
      <c r="J61" s="109" t="s">
        <v>1292</v>
      </c>
      <c r="K61" s="109">
        <v>20</v>
      </c>
      <c r="L61" s="109" t="s">
        <v>143</v>
      </c>
      <c r="M61" s="110">
        <v>80</v>
      </c>
      <c r="N61" s="106"/>
      <c r="O61" s="107"/>
      <c r="P61" s="107"/>
      <c r="Q61" s="107"/>
      <c r="R61" s="107"/>
      <c r="S61" s="107"/>
      <c r="T61" s="107"/>
    </row>
    <row r="62" spans="2:20" s="91" customFormat="1" ht="60" customHeight="1">
      <c r="B62" s="109" t="s">
        <v>1479</v>
      </c>
      <c r="C62" s="109" t="s">
        <v>1295</v>
      </c>
      <c r="D62" s="111">
        <v>300</v>
      </c>
      <c r="E62" s="133">
        <v>45238</v>
      </c>
      <c r="F62" s="102">
        <v>45200</v>
      </c>
      <c r="G62" s="109" t="s">
        <v>9</v>
      </c>
      <c r="H62" s="120" t="s">
        <v>10</v>
      </c>
      <c r="I62" s="109" t="s">
        <v>861</v>
      </c>
      <c r="J62" s="109" t="s">
        <v>1293</v>
      </c>
      <c r="K62" s="109">
        <v>20</v>
      </c>
      <c r="L62" s="109" t="s">
        <v>143</v>
      </c>
      <c r="M62" s="110">
        <v>80</v>
      </c>
      <c r="N62" s="106"/>
      <c r="O62" s="107"/>
      <c r="P62" s="107"/>
      <c r="Q62" s="107"/>
      <c r="R62" s="107"/>
      <c r="S62" s="107"/>
      <c r="T62" s="107"/>
    </row>
    <row r="63" spans="2:20" s="91" customFormat="1" ht="60" customHeight="1">
      <c r="B63" s="109" t="s">
        <v>1461</v>
      </c>
      <c r="C63" s="109" t="s">
        <v>1323</v>
      </c>
      <c r="D63" s="111">
        <v>300</v>
      </c>
      <c r="E63" s="133">
        <v>45238</v>
      </c>
      <c r="F63" s="102">
        <v>45200</v>
      </c>
      <c r="G63" s="109" t="s">
        <v>11</v>
      </c>
      <c r="H63" s="120" t="s">
        <v>10</v>
      </c>
      <c r="I63" s="109" t="s">
        <v>260</v>
      </c>
      <c r="J63" s="109" t="s">
        <v>1321</v>
      </c>
      <c r="K63" s="109">
        <v>20</v>
      </c>
      <c r="L63" s="109" t="s">
        <v>143</v>
      </c>
      <c r="M63" s="110">
        <v>80</v>
      </c>
      <c r="N63" s="106"/>
      <c r="O63" s="107"/>
      <c r="P63" s="107"/>
      <c r="Q63" s="107"/>
      <c r="R63" s="107"/>
      <c r="S63" s="107"/>
      <c r="T63" s="107"/>
    </row>
    <row r="64" spans="2:20" s="91" customFormat="1" ht="60" customHeight="1">
      <c r="B64" s="109" t="s">
        <v>1480</v>
      </c>
      <c r="C64" s="109" t="s">
        <v>863</v>
      </c>
      <c r="D64" s="111">
        <v>300</v>
      </c>
      <c r="E64" s="133">
        <v>45238</v>
      </c>
      <c r="F64" s="102">
        <v>45200</v>
      </c>
      <c r="G64" s="109" t="s">
        <v>11</v>
      </c>
      <c r="H64" s="120" t="s">
        <v>10</v>
      </c>
      <c r="I64" s="109" t="s">
        <v>260</v>
      </c>
      <c r="J64" s="109" t="s">
        <v>862</v>
      </c>
      <c r="K64" s="109">
        <v>20</v>
      </c>
      <c r="L64" s="109" t="s">
        <v>143</v>
      </c>
      <c r="M64" s="110">
        <v>80</v>
      </c>
      <c r="N64" s="106"/>
      <c r="O64" s="107"/>
      <c r="P64" s="107"/>
      <c r="Q64" s="107"/>
      <c r="R64" s="107"/>
      <c r="S64" s="107"/>
      <c r="T64" s="107"/>
    </row>
    <row r="65" spans="2:20" s="89" customFormat="1" ht="26.25" customHeight="1">
      <c r="B65" s="192" t="s">
        <v>123</v>
      </c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12"/>
      <c r="O65" s="113"/>
      <c r="P65" s="94"/>
      <c r="Q65" s="94"/>
      <c r="R65" s="94"/>
      <c r="S65" s="94"/>
      <c r="T65" s="94"/>
    </row>
    <row r="66" spans="2:20" s="89" customFormat="1" ht="101.25" customHeight="1">
      <c r="B66" s="114" t="s">
        <v>0</v>
      </c>
      <c r="C66" s="114" t="s">
        <v>1</v>
      </c>
      <c r="D66" s="115" t="s">
        <v>2</v>
      </c>
      <c r="E66" s="108" t="s">
        <v>3</v>
      </c>
      <c r="F66" s="114" t="s">
        <v>4</v>
      </c>
      <c r="G66" s="114" t="s">
        <v>5</v>
      </c>
      <c r="H66" s="95" t="s">
        <v>99</v>
      </c>
      <c r="I66" s="114" t="s">
        <v>8</v>
      </c>
      <c r="J66" s="114" t="s">
        <v>25</v>
      </c>
      <c r="K66" s="114" t="s">
        <v>1215</v>
      </c>
      <c r="L66" s="114" t="s">
        <v>130</v>
      </c>
      <c r="M66" s="95" t="s">
        <v>43</v>
      </c>
      <c r="N66" s="93"/>
      <c r="O66" s="94"/>
      <c r="P66" s="94"/>
      <c r="Q66" s="94"/>
      <c r="R66" s="94"/>
      <c r="S66" s="94"/>
      <c r="T66" s="94"/>
    </row>
    <row r="67" spans="2:20" s="91" customFormat="1" ht="72" customHeight="1">
      <c r="B67" s="103" t="s">
        <v>1489</v>
      </c>
      <c r="C67" s="109" t="s">
        <v>367</v>
      </c>
      <c r="D67" s="111">
        <v>4100</v>
      </c>
      <c r="E67" s="119">
        <v>45236</v>
      </c>
      <c r="F67" s="102">
        <v>45200</v>
      </c>
      <c r="G67" s="103" t="s">
        <v>11</v>
      </c>
      <c r="H67" s="145" t="s">
        <v>10</v>
      </c>
      <c r="I67" s="109" t="s">
        <v>263</v>
      </c>
      <c r="J67" s="109" t="s">
        <v>368</v>
      </c>
      <c r="K67" s="109">
        <v>40</v>
      </c>
      <c r="L67" s="104" t="s">
        <v>141</v>
      </c>
      <c r="M67" s="144">
        <v>160</v>
      </c>
      <c r="N67" s="121"/>
      <c r="O67" s="122"/>
      <c r="P67" s="122"/>
      <c r="Q67" s="122"/>
      <c r="R67" s="122"/>
      <c r="S67" s="122"/>
      <c r="T67" s="122"/>
    </row>
    <row r="68" spans="2:20" s="91" customFormat="1" ht="72" customHeight="1">
      <c r="B68" s="103" t="s">
        <v>1490</v>
      </c>
      <c r="C68" s="109" t="s">
        <v>392</v>
      </c>
      <c r="D68" s="111">
        <v>7000</v>
      </c>
      <c r="E68" s="119">
        <v>45236</v>
      </c>
      <c r="F68" s="102">
        <v>45200</v>
      </c>
      <c r="G68" s="103" t="s">
        <v>54</v>
      </c>
      <c r="H68" s="145" t="s">
        <v>100</v>
      </c>
      <c r="I68" s="109" t="s">
        <v>10</v>
      </c>
      <c r="J68" s="109" t="s">
        <v>125</v>
      </c>
      <c r="K68" s="109">
        <v>20</v>
      </c>
      <c r="L68" s="104" t="s">
        <v>141</v>
      </c>
      <c r="M68" s="144">
        <v>80</v>
      </c>
      <c r="N68" s="121"/>
      <c r="O68" s="122"/>
      <c r="P68" s="122"/>
      <c r="Q68" s="122"/>
      <c r="R68" s="122"/>
      <c r="S68" s="122"/>
      <c r="T68" s="122"/>
    </row>
    <row r="69" spans="2:20" s="91" customFormat="1" ht="72" customHeight="1">
      <c r="B69" s="103" t="s">
        <v>1491</v>
      </c>
      <c r="C69" s="109" t="s">
        <v>454</v>
      </c>
      <c r="D69" s="111">
        <v>500</v>
      </c>
      <c r="E69" s="119">
        <v>45236</v>
      </c>
      <c r="F69" s="102">
        <v>45200</v>
      </c>
      <c r="G69" s="103" t="s">
        <v>11</v>
      </c>
      <c r="H69" s="109" t="s">
        <v>10</v>
      </c>
      <c r="I69" s="109" t="s">
        <v>134</v>
      </c>
      <c r="J69" s="109" t="s">
        <v>453</v>
      </c>
      <c r="K69" s="109">
        <v>20</v>
      </c>
      <c r="L69" s="109" t="s">
        <v>143</v>
      </c>
      <c r="M69" s="144">
        <v>80</v>
      </c>
      <c r="N69" s="121"/>
      <c r="O69" s="122"/>
      <c r="P69" s="122"/>
      <c r="Q69" s="122"/>
      <c r="R69" s="122"/>
      <c r="S69" s="122"/>
      <c r="T69" s="122"/>
    </row>
    <row r="70" spans="2:20" s="91" customFormat="1" ht="72" customHeight="1">
      <c r="B70" s="109" t="s">
        <v>1492</v>
      </c>
      <c r="C70" s="109" t="s">
        <v>131</v>
      </c>
      <c r="D70" s="111">
        <v>500</v>
      </c>
      <c r="E70" s="119">
        <v>45236</v>
      </c>
      <c r="F70" s="102">
        <v>45200</v>
      </c>
      <c r="G70" s="109" t="s">
        <v>11</v>
      </c>
      <c r="H70" s="120" t="s">
        <v>10</v>
      </c>
      <c r="I70" s="109" t="s">
        <v>134</v>
      </c>
      <c r="J70" s="109" t="s">
        <v>135</v>
      </c>
      <c r="K70" s="109">
        <v>20</v>
      </c>
      <c r="L70" s="109" t="s">
        <v>143</v>
      </c>
      <c r="M70" s="110">
        <v>80</v>
      </c>
      <c r="N70" s="121"/>
      <c r="O70" s="122"/>
      <c r="P70" s="107"/>
      <c r="Q70" s="107"/>
      <c r="R70" s="107"/>
      <c r="S70" s="107"/>
      <c r="T70" s="107"/>
    </row>
    <row r="71" spans="2:20" s="91" customFormat="1" ht="72" customHeight="1">
      <c r="B71" s="109" t="s">
        <v>1493</v>
      </c>
      <c r="C71" s="109" t="s">
        <v>1332</v>
      </c>
      <c r="D71" s="111">
        <v>500</v>
      </c>
      <c r="E71" s="119">
        <v>45236</v>
      </c>
      <c r="F71" s="102">
        <v>45200</v>
      </c>
      <c r="G71" s="109" t="s">
        <v>9</v>
      </c>
      <c r="H71" s="109" t="s">
        <v>10</v>
      </c>
      <c r="I71" s="109" t="s">
        <v>134</v>
      </c>
      <c r="J71" s="109" t="s">
        <v>1330</v>
      </c>
      <c r="K71" s="109">
        <v>20</v>
      </c>
      <c r="L71" s="109" t="s">
        <v>143</v>
      </c>
      <c r="M71" s="110">
        <v>80</v>
      </c>
      <c r="N71" s="121"/>
      <c r="O71" s="122"/>
      <c r="P71" s="107"/>
      <c r="Q71" s="107"/>
      <c r="R71" s="107"/>
      <c r="S71" s="107"/>
      <c r="T71" s="107"/>
    </row>
    <row r="72" spans="2:20" s="91" customFormat="1" ht="72" customHeight="1">
      <c r="B72" s="109" t="s">
        <v>1422</v>
      </c>
      <c r="C72" s="109" t="s">
        <v>347</v>
      </c>
      <c r="D72" s="111">
        <v>4100</v>
      </c>
      <c r="E72" s="119">
        <v>45236</v>
      </c>
      <c r="F72" s="102">
        <v>45200</v>
      </c>
      <c r="G72" s="109" t="s">
        <v>11</v>
      </c>
      <c r="H72" s="109" t="s">
        <v>10</v>
      </c>
      <c r="I72" s="109" t="s">
        <v>263</v>
      </c>
      <c r="J72" s="109" t="s">
        <v>261</v>
      </c>
      <c r="K72" s="109">
        <v>40</v>
      </c>
      <c r="L72" s="104" t="s">
        <v>141</v>
      </c>
      <c r="M72" s="110">
        <v>160</v>
      </c>
      <c r="N72" s="121"/>
      <c r="O72" s="122"/>
      <c r="P72" s="107"/>
      <c r="Q72" s="107"/>
      <c r="R72" s="107"/>
      <c r="S72" s="107"/>
      <c r="T72" s="107"/>
    </row>
    <row r="73" spans="2:20" s="91" customFormat="1" ht="72" customHeight="1">
      <c r="B73" s="109" t="s">
        <v>1494</v>
      </c>
      <c r="C73" s="109" t="s">
        <v>1143</v>
      </c>
      <c r="D73" s="111">
        <v>3100</v>
      </c>
      <c r="E73" s="119">
        <v>45236</v>
      </c>
      <c r="F73" s="102">
        <v>45200</v>
      </c>
      <c r="G73" s="109" t="s">
        <v>11</v>
      </c>
      <c r="H73" s="109" t="s">
        <v>10</v>
      </c>
      <c r="I73" s="109" t="s">
        <v>1147</v>
      </c>
      <c r="J73" s="109" t="s">
        <v>1142</v>
      </c>
      <c r="K73" s="109">
        <v>20</v>
      </c>
      <c r="L73" s="104" t="s">
        <v>142</v>
      </c>
      <c r="M73" s="110">
        <v>80</v>
      </c>
      <c r="N73" s="121"/>
      <c r="O73" s="122"/>
      <c r="P73" s="107"/>
      <c r="Q73" s="107"/>
      <c r="R73" s="107"/>
      <c r="S73" s="107"/>
      <c r="T73" s="107"/>
    </row>
    <row r="74" spans="2:20" s="89" customFormat="1" ht="24.75" customHeight="1">
      <c r="B74" s="192" t="s">
        <v>149</v>
      </c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12"/>
      <c r="O74" s="113"/>
      <c r="P74" s="94"/>
      <c r="Q74" s="94"/>
      <c r="R74" s="94"/>
      <c r="S74" s="94"/>
      <c r="T74" s="94"/>
    </row>
    <row r="75" spans="2:20" s="89" customFormat="1" ht="80.25" customHeight="1">
      <c r="B75" s="114" t="s">
        <v>0</v>
      </c>
      <c r="C75" s="114" t="s">
        <v>1</v>
      </c>
      <c r="D75" s="115" t="s">
        <v>2</v>
      </c>
      <c r="E75" s="108" t="s">
        <v>3</v>
      </c>
      <c r="F75" s="114" t="s">
        <v>4</v>
      </c>
      <c r="G75" s="114" t="s">
        <v>5</v>
      </c>
      <c r="H75" s="95" t="s">
        <v>99</v>
      </c>
      <c r="I75" s="114" t="s">
        <v>8</v>
      </c>
      <c r="J75" s="114" t="s">
        <v>25</v>
      </c>
      <c r="K75" s="114" t="s">
        <v>1215</v>
      </c>
      <c r="L75" s="114" t="s">
        <v>130</v>
      </c>
      <c r="M75" s="95" t="s">
        <v>43</v>
      </c>
      <c r="N75" s="93"/>
      <c r="O75" s="94"/>
      <c r="P75" s="94"/>
      <c r="Q75" s="94"/>
      <c r="R75" s="94"/>
      <c r="S75" s="94"/>
      <c r="T75" s="94"/>
    </row>
    <row r="76" spans="2:20" s="91" customFormat="1" ht="61.5" customHeight="1">
      <c r="B76" s="109" t="s">
        <v>1458</v>
      </c>
      <c r="C76" s="109" t="s">
        <v>1025</v>
      </c>
      <c r="D76" s="111">
        <v>1400</v>
      </c>
      <c r="E76" s="119">
        <v>45238</v>
      </c>
      <c r="F76" s="102">
        <v>45200</v>
      </c>
      <c r="G76" s="109" t="s">
        <v>12</v>
      </c>
      <c r="H76" s="109" t="s">
        <v>184</v>
      </c>
      <c r="I76" s="145" t="s">
        <v>10</v>
      </c>
      <c r="J76" s="109" t="s">
        <v>1024</v>
      </c>
      <c r="K76" s="109">
        <v>4</v>
      </c>
      <c r="L76" s="104" t="s">
        <v>141</v>
      </c>
      <c r="M76" s="110">
        <v>16</v>
      </c>
      <c r="N76" s="106"/>
      <c r="O76" s="107"/>
      <c r="P76" s="107"/>
      <c r="Q76" s="107"/>
      <c r="R76" s="107"/>
      <c r="S76" s="107"/>
      <c r="T76" s="107"/>
    </row>
    <row r="77" spans="2:20" s="91" customFormat="1" ht="63" customHeight="1">
      <c r="B77" s="109" t="s">
        <v>1459</v>
      </c>
      <c r="C77" s="109" t="s">
        <v>182</v>
      </c>
      <c r="D77" s="111">
        <v>1400</v>
      </c>
      <c r="E77" s="119">
        <v>45238</v>
      </c>
      <c r="F77" s="102">
        <v>45200</v>
      </c>
      <c r="G77" s="109" t="s">
        <v>12</v>
      </c>
      <c r="H77" s="109" t="s">
        <v>184</v>
      </c>
      <c r="I77" s="145" t="s">
        <v>10</v>
      </c>
      <c r="J77" s="109" t="s">
        <v>185</v>
      </c>
      <c r="K77" s="109">
        <v>4</v>
      </c>
      <c r="L77" s="104" t="s">
        <v>141</v>
      </c>
      <c r="M77" s="110">
        <v>16</v>
      </c>
      <c r="N77" s="106"/>
      <c r="O77" s="107"/>
      <c r="P77" s="107"/>
      <c r="Q77" s="107"/>
      <c r="R77" s="107"/>
      <c r="S77" s="107"/>
      <c r="T77" s="107"/>
    </row>
    <row r="78" spans="2:20" s="89" customFormat="1" ht="23.25" customHeight="1">
      <c r="B78" s="192" t="s">
        <v>150</v>
      </c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12"/>
      <c r="O78" s="113"/>
      <c r="P78" s="113"/>
      <c r="Q78" s="113"/>
      <c r="R78" s="113"/>
      <c r="S78" s="113"/>
      <c r="T78" s="113"/>
    </row>
    <row r="79" spans="2:20" s="89" customFormat="1" ht="73.5" customHeight="1">
      <c r="B79" s="114" t="s">
        <v>0</v>
      </c>
      <c r="C79" s="114" t="s">
        <v>1</v>
      </c>
      <c r="D79" s="115" t="s">
        <v>2</v>
      </c>
      <c r="E79" s="108" t="s">
        <v>3</v>
      </c>
      <c r="F79" s="114" t="s">
        <v>4</v>
      </c>
      <c r="G79" s="114" t="s">
        <v>5</v>
      </c>
      <c r="H79" s="95" t="s">
        <v>99</v>
      </c>
      <c r="I79" s="114" t="s">
        <v>8</v>
      </c>
      <c r="J79" s="114" t="s">
        <v>25</v>
      </c>
      <c r="K79" s="114" t="s">
        <v>1215</v>
      </c>
      <c r="L79" s="114" t="s">
        <v>130</v>
      </c>
      <c r="M79" s="95" t="s">
        <v>43</v>
      </c>
      <c r="N79" s="112"/>
      <c r="O79" s="113"/>
      <c r="P79" s="113"/>
      <c r="Q79" s="113"/>
      <c r="R79" s="113"/>
      <c r="S79" s="113"/>
      <c r="T79" s="113"/>
    </row>
    <row r="80" spans="2:20" s="91" customFormat="1" ht="68.25" customHeight="1">
      <c r="B80" s="109" t="s">
        <v>1426</v>
      </c>
      <c r="C80" s="109" t="s">
        <v>186</v>
      </c>
      <c r="D80" s="111">
        <v>1100</v>
      </c>
      <c r="E80" s="133">
        <v>45231</v>
      </c>
      <c r="F80" s="102">
        <v>45200</v>
      </c>
      <c r="G80" s="109" t="s">
        <v>12</v>
      </c>
      <c r="H80" s="120" t="s">
        <v>100</v>
      </c>
      <c r="I80" s="109" t="s">
        <v>10</v>
      </c>
      <c r="J80" s="109" t="s">
        <v>188</v>
      </c>
      <c r="K80" s="109">
        <v>4</v>
      </c>
      <c r="L80" s="104" t="s">
        <v>141</v>
      </c>
      <c r="M80" s="110">
        <v>16</v>
      </c>
      <c r="N80" s="121"/>
      <c r="O80" s="122"/>
      <c r="P80" s="122"/>
      <c r="Q80" s="122"/>
      <c r="R80" s="122"/>
      <c r="S80" s="122"/>
      <c r="T80" s="122"/>
    </row>
    <row r="81" spans="2:20" s="91" customFormat="1" ht="69" customHeight="1">
      <c r="B81" s="109" t="s">
        <v>1525</v>
      </c>
      <c r="C81" s="109" t="s">
        <v>159</v>
      </c>
      <c r="D81" s="111">
        <v>2050</v>
      </c>
      <c r="E81" s="133">
        <v>45231</v>
      </c>
      <c r="F81" s="102">
        <v>45200</v>
      </c>
      <c r="G81" s="109" t="s">
        <v>11</v>
      </c>
      <c r="H81" s="120" t="s">
        <v>10</v>
      </c>
      <c r="I81" s="109" t="s">
        <v>1386</v>
      </c>
      <c r="J81" s="109" t="s">
        <v>1384</v>
      </c>
      <c r="K81" s="109">
        <v>20</v>
      </c>
      <c r="L81" s="104" t="s">
        <v>140</v>
      </c>
      <c r="M81" s="110">
        <v>80</v>
      </c>
      <c r="N81" s="121"/>
      <c r="O81" s="122"/>
      <c r="P81" s="122"/>
      <c r="Q81" s="122"/>
      <c r="R81" s="122"/>
      <c r="S81" s="122"/>
      <c r="T81" s="122"/>
    </row>
    <row r="82" spans="2:20" s="91" customFormat="1" ht="66" customHeight="1">
      <c r="B82" s="109" t="s">
        <v>1483</v>
      </c>
      <c r="C82" s="109" t="s">
        <v>266</v>
      </c>
      <c r="D82" s="111">
        <v>2200</v>
      </c>
      <c r="E82" s="133">
        <v>45231</v>
      </c>
      <c r="F82" s="102">
        <v>45200</v>
      </c>
      <c r="G82" s="109" t="s">
        <v>12</v>
      </c>
      <c r="H82" s="120" t="s">
        <v>100</v>
      </c>
      <c r="I82" s="109" t="s">
        <v>10</v>
      </c>
      <c r="J82" s="109" t="s">
        <v>264</v>
      </c>
      <c r="K82" s="109">
        <v>8</v>
      </c>
      <c r="L82" s="104" t="s">
        <v>141</v>
      </c>
      <c r="M82" s="110">
        <v>32</v>
      </c>
      <c r="N82" s="121"/>
      <c r="O82" s="122"/>
      <c r="P82" s="122"/>
      <c r="Q82" s="122"/>
      <c r="R82" s="122"/>
      <c r="S82" s="122"/>
      <c r="T82" s="122"/>
    </row>
    <row r="83" spans="2:20" s="89" customFormat="1" ht="23.25" customHeight="1">
      <c r="B83" s="192" t="s">
        <v>161</v>
      </c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12"/>
      <c r="O83" s="113"/>
      <c r="P83" s="113"/>
      <c r="Q83" s="113"/>
      <c r="R83" s="113"/>
      <c r="S83" s="113"/>
      <c r="T83" s="113"/>
    </row>
    <row r="84" spans="2:20" s="89" customFormat="1" ht="81" customHeight="1">
      <c r="B84" s="114" t="s">
        <v>0</v>
      </c>
      <c r="C84" s="114" t="s">
        <v>1</v>
      </c>
      <c r="D84" s="115" t="s">
        <v>2</v>
      </c>
      <c r="E84" s="108" t="s">
        <v>3</v>
      </c>
      <c r="F84" s="114" t="s">
        <v>4</v>
      </c>
      <c r="G84" s="114" t="s">
        <v>5</v>
      </c>
      <c r="H84" s="95" t="s">
        <v>99</v>
      </c>
      <c r="I84" s="114" t="s">
        <v>8</v>
      </c>
      <c r="J84" s="114" t="s">
        <v>25</v>
      </c>
      <c r="K84" s="114" t="s">
        <v>1215</v>
      </c>
      <c r="L84" s="114" t="s">
        <v>130</v>
      </c>
      <c r="M84" s="95" t="s">
        <v>43</v>
      </c>
      <c r="N84" s="112"/>
      <c r="O84" s="113"/>
      <c r="P84" s="113"/>
      <c r="Q84" s="113"/>
      <c r="R84" s="113"/>
      <c r="S84" s="113"/>
      <c r="T84" s="113"/>
    </row>
    <row r="85" spans="2:20" s="91" customFormat="1" ht="68.25" customHeight="1">
      <c r="B85" s="103" t="s">
        <v>1459</v>
      </c>
      <c r="C85" s="109" t="s">
        <v>163</v>
      </c>
      <c r="D85" s="111">
        <v>1500</v>
      </c>
      <c r="E85" s="133">
        <v>45231</v>
      </c>
      <c r="F85" s="102">
        <v>45200</v>
      </c>
      <c r="G85" s="103" t="s">
        <v>12</v>
      </c>
      <c r="H85" s="120" t="s">
        <v>100</v>
      </c>
      <c r="I85" s="109" t="s">
        <v>10</v>
      </c>
      <c r="J85" s="109" t="s">
        <v>164</v>
      </c>
      <c r="K85" s="109">
        <v>5</v>
      </c>
      <c r="L85" s="104" t="s">
        <v>141</v>
      </c>
      <c r="M85" s="144">
        <v>20</v>
      </c>
      <c r="N85" s="121"/>
      <c r="O85" s="122"/>
      <c r="P85" s="122"/>
      <c r="Q85" s="122"/>
      <c r="R85" s="122"/>
      <c r="S85" s="122"/>
      <c r="T85" s="122"/>
    </row>
    <row r="86" spans="2:20" s="89" customFormat="1" ht="28.5" customHeight="1">
      <c r="B86" s="192" t="s">
        <v>213</v>
      </c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12"/>
      <c r="O86" s="113"/>
      <c r="P86" s="113"/>
      <c r="Q86" s="113"/>
      <c r="R86" s="113"/>
      <c r="S86" s="113"/>
      <c r="T86" s="113"/>
    </row>
    <row r="87" spans="2:20" s="89" customFormat="1" ht="90.75" customHeight="1">
      <c r="B87" s="114" t="s">
        <v>0</v>
      </c>
      <c r="C87" s="114" t="s">
        <v>1</v>
      </c>
      <c r="D87" s="115" t="s">
        <v>2</v>
      </c>
      <c r="E87" s="108" t="s">
        <v>3</v>
      </c>
      <c r="F87" s="114" t="s">
        <v>4</v>
      </c>
      <c r="G87" s="114" t="s">
        <v>5</v>
      </c>
      <c r="H87" s="95" t="s">
        <v>99</v>
      </c>
      <c r="I87" s="114" t="s">
        <v>8</v>
      </c>
      <c r="J87" s="114" t="s">
        <v>25</v>
      </c>
      <c r="K87" s="114" t="s">
        <v>1215</v>
      </c>
      <c r="L87" s="114" t="s">
        <v>130</v>
      </c>
      <c r="M87" s="95" t="s">
        <v>43</v>
      </c>
      <c r="N87" s="112"/>
      <c r="O87" s="113"/>
      <c r="P87" s="113"/>
      <c r="Q87" s="113"/>
      <c r="R87" s="113"/>
      <c r="S87" s="113"/>
      <c r="T87" s="113"/>
    </row>
    <row r="88" spans="2:20" s="91" customFormat="1" ht="72.75" customHeight="1">
      <c r="B88" s="109" t="s">
        <v>1451</v>
      </c>
      <c r="C88" s="109" t="s">
        <v>831</v>
      </c>
      <c r="D88" s="111">
        <v>520</v>
      </c>
      <c r="E88" s="119">
        <v>45231</v>
      </c>
      <c r="F88" s="102">
        <v>45200</v>
      </c>
      <c r="G88" s="109" t="s">
        <v>13</v>
      </c>
      <c r="H88" s="120" t="s">
        <v>10</v>
      </c>
      <c r="I88" s="120" t="s">
        <v>10</v>
      </c>
      <c r="J88" s="109" t="s">
        <v>829</v>
      </c>
      <c r="K88" s="109">
        <v>8</v>
      </c>
      <c r="L88" s="104" t="s">
        <v>140</v>
      </c>
      <c r="M88" s="110">
        <v>32</v>
      </c>
      <c r="N88" s="121"/>
      <c r="O88" s="122"/>
      <c r="P88" s="122"/>
      <c r="Q88" s="122"/>
      <c r="R88" s="122"/>
      <c r="S88" s="122"/>
      <c r="T88" s="122"/>
    </row>
    <row r="89" spans="2:20" s="91" customFormat="1" ht="92.25" customHeight="1">
      <c r="B89" s="109" t="s">
        <v>1421</v>
      </c>
      <c r="C89" s="109" t="s">
        <v>774</v>
      </c>
      <c r="D89" s="111">
        <v>4200</v>
      </c>
      <c r="E89" s="119">
        <v>45231</v>
      </c>
      <c r="F89" s="102">
        <v>45200</v>
      </c>
      <c r="G89" s="109" t="s">
        <v>12</v>
      </c>
      <c r="H89" s="120" t="s">
        <v>100</v>
      </c>
      <c r="I89" s="120" t="s">
        <v>10</v>
      </c>
      <c r="J89" s="109" t="s">
        <v>771</v>
      </c>
      <c r="K89" s="109">
        <v>12</v>
      </c>
      <c r="L89" s="104" t="s">
        <v>141</v>
      </c>
      <c r="M89" s="110">
        <v>48</v>
      </c>
      <c r="N89" s="121"/>
      <c r="O89" s="122"/>
      <c r="P89" s="122"/>
      <c r="Q89" s="122"/>
      <c r="R89" s="122"/>
      <c r="S89" s="122"/>
      <c r="T89" s="122"/>
    </row>
    <row r="90" spans="2:20" s="91" customFormat="1" ht="76.5" customHeight="1">
      <c r="B90" s="109" t="s">
        <v>1452</v>
      </c>
      <c r="C90" s="109" t="s">
        <v>312</v>
      </c>
      <c r="D90" s="111">
        <v>2000</v>
      </c>
      <c r="E90" s="119">
        <v>45231</v>
      </c>
      <c r="F90" s="102">
        <v>45200</v>
      </c>
      <c r="G90" s="109" t="s">
        <v>41</v>
      </c>
      <c r="H90" s="120" t="s">
        <v>10</v>
      </c>
      <c r="I90" s="109" t="s">
        <v>1018</v>
      </c>
      <c r="J90" s="109" t="s">
        <v>314</v>
      </c>
      <c r="K90" s="109">
        <v>20</v>
      </c>
      <c r="L90" s="104" t="s">
        <v>140</v>
      </c>
      <c r="M90" s="110">
        <v>80</v>
      </c>
      <c r="N90" s="121"/>
      <c r="O90" s="122"/>
      <c r="P90" s="122"/>
      <c r="Q90" s="122"/>
      <c r="R90" s="122"/>
      <c r="S90" s="122"/>
      <c r="T90" s="122"/>
    </row>
    <row r="91" spans="2:20" s="91" customFormat="1" ht="66.75" customHeight="1">
      <c r="B91" s="109" t="s">
        <v>1453</v>
      </c>
      <c r="C91" s="109" t="s">
        <v>1014</v>
      </c>
      <c r="D91" s="111">
        <v>500</v>
      </c>
      <c r="E91" s="119">
        <v>45231</v>
      </c>
      <c r="F91" s="102">
        <v>45200</v>
      </c>
      <c r="G91" s="109" t="s">
        <v>41</v>
      </c>
      <c r="H91" s="120" t="s">
        <v>10</v>
      </c>
      <c r="I91" s="109" t="s">
        <v>1016</v>
      </c>
      <c r="J91" s="109" t="s">
        <v>1012</v>
      </c>
      <c r="K91" s="109">
        <v>20</v>
      </c>
      <c r="L91" s="109" t="s">
        <v>143</v>
      </c>
      <c r="M91" s="110">
        <v>80</v>
      </c>
      <c r="N91" s="121"/>
      <c r="O91" s="122"/>
      <c r="P91" s="122"/>
      <c r="Q91" s="122"/>
      <c r="R91" s="122"/>
      <c r="S91" s="122"/>
      <c r="T91" s="122"/>
    </row>
    <row r="92" spans="2:20" s="89" customFormat="1" ht="29.25" customHeight="1">
      <c r="B92" s="192" t="s">
        <v>231</v>
      </c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12"/>
      <c r="O92" s="113"/>
      <c r="P92" s="113"/>
      <c r="Q92" s="113"/>
      <c r="R92" s="113"/>
      <c r="S92" s="113"/>
      <c r="T92" s="113"/>
    </row>
    <row r="93" spans="2:20" s="89" customFormat="1" ht="99.75" customHeight="1">
      <c r="B93" s="114" t="s">
        <v>0</v>
      </c>
      <c r="C93" s="114" t="s">
        <v>1</v>
      </c>
      <c r="D93" s="115" t="s">
        <v>2</v>
      </c>
      <c r="E93" s="108" t="s">
        <v>3</v>
      </c>
      <c r="F93" s="114" t="s">
        <v>4</v>
      </c>
      <c r="G93" s="114" t="s">
        <v>5</v>
      </c>
      <c r="H93" s="95" t="s">
        <v>99</v>
      </c>
      <c r="I93" s="114" t="s">
        <v>8</v>
      </c>
      <c r="J93" s="114" t="s">
        <v>25</v>
      </c>
      <c r="K93" s="114" t="s">
        <v>1215</v>
      </c>
      <c r="L93" s="114" t="s">
        <v>130</v>
      </c>
      <c r="M93" s="95" t="s">
        <v>43</v>
      </c>
      <c r="N93" s="112"/>
      <c r="O93" s="113"/>
      <c r="P93" s="113"/>
      <c r="Q93" s="113"/>
      <c r="R93" s="113"/>
      <c r="S93" s="113"/>
      <c r="T93" s="113"/>
    </row>
    <row r="94" spans="2:20" s="91" customFormat="1" ht="64.5" customHeight="1">
      <c r="B94" s="109" t="s">
        <v>1454</v>
      </c>
      <c r="C94" s="109" t="s">
        <v>233</v>
      </c>
      <c r="D94" s="111">
        <v>4900</v>
      </c>
      <c r="E94" s="133">
        <v>45236</v>
      </c>
      <c r="F94" s="102">
        <v>45200</v>
      </c>
      <c r="G94" s="109" t="s">
        <v>54</v>
      </c>
      <c r="H94" s="120" t="s">
        <v>100</v>
      </c>
      <c r="I94" s="109" t="s">
        <v>10</v>
      </c>
      <c r="J94" s="109" t="s">
        <v>1177</v>
      </c>
      <c r="K94" s="109">
        <v>14</v>
      </c>
      <c r="L94" s="109" t="s">
        <v>141</v>
      </c>
      <c r="M94" s="110">
        <v>56</v>
      </c>
      <c r="N94" s="121"/>
      <c r="O94" s="122"/>
      <c r="P94" s="122"/>
      <c r="Q94" s="122"/>
      <c r="R94" s="122"/>
      <c r="S94" s="122"/>
      <c r="T94" s="122"/>
    </row>
    <row r="95" spans="2:20" s="89" customFormat="1" ht="26.25" customHeight="1">
      <c r="B95" s="192" t="s">
        <v>214</v>
      </c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12"/>
      <c r="O95" s="113"/>
      <c r="P95" s="113"/>
      <c r="Q95" s="113"/>
      <c r="R95" s="113"/>
      <c r="S95" s="113"/>
      <c r="T95" s="113"/>
    </row>
    <row r="96" spans="2:20" s="89" customFormat="1" ht="87" customHeight="1">
      <c r="B96" s="114" t="s">
        <v>0</v>
      </c>
      <c r="C96" s="114" t="s">
        <v>1</v>
      </c>
      <c r="D96" s="115" t="s">
        <v>2</v>
      </c>
      <c r="E96" s="108" t="s">
        <v>3</v>
      </c>
      <c r="F96" s="114" t="s">
        <v>4</v>
      </c>
      <c r="G96" s="114" t="s">
        <v>5</v>
      </c>
      <c r="H96" s="95" t="s">
        <v>99</v>
      </c>
      <c r="I96" s="114" t="s">
        <v>8</v>
      </c>
      <c r="J96" s="114" t="s">
        <v>25</v>
      </c>
      <c r="K96" s="114" t="s">
        <v>1215</v>
      </c>
      <c r="L96" s="114" t="s">
        <v>130</v>
      </c>
      <c r="M96" s="95" t="s">
        <v>43</v>
      </c>
      <c r="N96" s="116"/>
      <c r="O96" s="116"/>
      <c r="P96" s="113"/>
      <c r="Q96" s="113"/>
      <c r="R96" s="113"/>
      <c r="S96" s="113"/>
      <c r="T96" s="113"/>
    </row>
    <row r="97" spans="2:20" s="91" customFormat="1" ht="50.25" customHeight="1">
      <c r="B97" s="109" t="s">
        <v>1455</v>
      </c>
      <c r="C97" s="109" t="s">
        <v>1136</v>
      </c>
      <c r="D97" s="111">
        <v>200</v>
      </c>
      <c r="E97" s="133">
        <v>45237</v>
      </c>
      <c r="F97" s="102">
        <v>45200</v>
      </c>
      <c r="G97" s="109" t="s">
        <v>11</v>
      </c>
      <c r="H97" s="109" t="s">
        <v>10</v>
      </c>
      <c r="I97" s="109" t="s">
        <v>1139</v>
      </c>
      <c r="J97" s="109" t="s">
        <v>1137</v>
      </c>
      <c r="K97" s="109">
        <v>8</v>
      </c>
      <c r="L97" s="109" t="s">
        <v>143</v>
      </c>
      <c r="M97" s="110">
        <v>32</v>
      </c>
      <c r="N97" s="121"/>
      <c r="O97" s="122"/>
      <c r="P97" s="122"/>
      <c r="Q97" s="122"/>
      <c r="R97" s="122"/>
      <c r="S97" s="122"/>
      <c r="T97" s="122"/>
    </row>
    <row r="98" spans="2:20" s="91" customFormat="1" ht="73.5" customHeight="1">
      <c r="B98" s="109" t="s">
        <v>1436</v>
      </c>
      <c r="C98" s="109" t="s">
        <v>220</v>
      </c>
      <c r="D98" s="111">
        <v>5000</v>
      </c>
      <c r="E98" s="133">
        <v>45237</v>
      </c>
      <c r="F98" s="102">
        <v>45200</v>
      </c>
      <c r="G98" s="109" t="s">
        <v>54</v>
      </c>
      <c r="H98" s="120" t="s">
        <v>100</v>
      </c>
      <c r="I98" s="109" t="s">
        <v>10</v>
      </c>
      <c r="J98" s="109" t="s">
        <v>227</v>
      </c>
      <c r="K98" s="109">
        <v>15</v>
      </c>
      <c r="L98" s="104" t="s">
        <v>141</v>
      </c>
      <c r="M98" s="110">
        <v>60</v>
      </c>
      <c r="N98" s="141"/>
      <c r="O98" s="142"/>
      <c r="P98" s="198"/>
      <c r="Q98" s="198"/>
      <c r="R98" s="122"/>
      <c r="S98" s="122"/>
      <c r="T98" s="122"/>
    </row>
    <row r="99" spans="2:20" s="89" customFormat="1" ht="27" customHeight="1">
      <c r="B99" s="192" t="s">
        <v>252</v>
      </c>
      <c r="C99" s="192"/>
      <c r="D99" s="192"/>
      <c r="E99" s="192"/>
      <c r="F99" s="192"/>
      <c r="G99" s="192"/>
      <c r="H99" s="192"/>
      <c r="I99" s="192"/>
      <c r="J99" s="192"/>
      <c r="K99" s="192"/>
      <c r="L99" s="192"/>
      <c r="M99" s="192"/>
      <c r="N99" s="112"/>
      <c r="O99" s="113"/>
      <c r="P99" s="113"/>
      <c r="Q99" s="113"/>
      <c r="R99" s="113"/>
      <c r="S99" s="113"/>
      <c r="T99" s="113"/>
    </row>
    <row r="100" spans="2:20" s="89" customFormat="1" ht="92.25" customHeight="1">
      <c r="B100" s="114" t="s">
        <v>0</v>
      </c>
      <c r="C100" s="114" t="s">
        <v>1</v>
      </c>
      <c r="D100" s="115" t="s">
        <v>2</v>
      </c>
      <c r="E100" s="108" t="s">
        <v>3</v>
      </c>
      <c r="F100" s="114" t="s">
        <v>4</v>
      </c>
      <c r="G100" s="114" t="s">
        <v>5</v>
      </c>
      <c r="H100" s="95" t="s">
        <v>99</v>
      </c>
      <c r="I100" s="114" t="s">
        <v>8</v>
      </c>
      <c r="J100" s="114" t="s">
        <v>25</v>
      </c>
      <c r="K100" s="114" t="s">
        <v>1215</v>
      </c>
      <c r="L100" s="114" t="s">
        <v>130</v>
      </c>
      <c r="M100" s="95" t="s">
        <v>43</v>
      </c>
      <c r="N100" s="112"/>
      <c r="O100" s="113"/>
      <c r="P100" s="113"/>
      <c r="Q100" s="113"/>
      <c r="R100" s="113"/>
      <c r="S100" s="113"/>
      <c r="T100" s="113"/>
    </row>
    <row r="101" spans="2:20" s="91" customFormat="1" ht="72.75" customHeight="1">
      <c r="B101" s="109" t="s">
        <v>1488</v>
      </c>
      <c r="C101" s="109" t="s">
        <v>253</v>
      </c>
      <c r="D101" s="111">
        <v>5250</v>
      </c>
      <c r="E101" s="133">
        <v>45236</v>
      </c>
      <c r="F101" s="102">
        <v>45200</v>
      </c>
      <c r="G101" s="109" t="s">
        <v>54</v>
      </c>
      <c r="H101" s="120" t="s">
        <v>100</v>
      </c>
      <c r="I101" s="109" t="s">
        <v>10</v>
      </c>
      <c r="J101" s="109" t="s">
        <v>255</v>
      </c>
      <c r="K101" s="109">
        <v>15</v>
      </c>
      <c r="L101" s="109" t="s">
        <v>141</v>
      </c>
      <c r="M101" s="110">
        <v>60</v>
      </c>
      <c r="N101" s="121"/>
      <c r="O101" s="122"/>
      <c r="P101" s="122"/>
      <c r="Q101" s="122"/>
      <c r="R101" s="122"/>
      <c r="S101" s="122"/>
      <c r="T101" s="122"/>
    </row>
    <row r="102" spans="2:20" s="89" customFormat="1" ht="28.5" customHeight="1">
      <c r="B102" s="195" t="s">
        <v>315</v>
      </c>
      <c r="C102" s="195"/>
      <c r="D102" s="195"/>
      <c r="E102" s="195"/>
      <c r="F102" s="195"/>
      <c r="G102" s="195"/>
      <c r="H102" s="195"/>
      <c r="I102" s="195"/>
      <c r="J102" s="195"/>
      <c r="K102" s="195"/>
      <c r="L102" s="195"/>
      <c r="M102" s="195"/>
      <c r="N102" s="93"/>
      <c r="O102" s="94"/>
      <c r="P102" s="94"/>
      <c r="Q102" s="94"/>
      <c r="R102" s="94"/>
      <c r="S102" s="94"/>
      <c r="T102" s="94"/>
    </row>
    <row r="103" spans="2:20" s="89" customFormat="1" ht="93" customHeight="1">
      <c r="B103" s="95" t="s">
        <v>0</v>
      </c>
      <c r="C103" s="95" t="s">
        <v>1</v>
      </c>
      <c r="D103" s="96" t="s">
        <v>2</v>
      </c>
      <c r="E103" s="97" t="s">
        <v>3</v>
      </c>
      <c r="F103" s="95" t="s">
        <v>4</v>
      </c>
      <c r="G103" s="95" t="s">
        <v>5</v>
      </c>
      <c r="H103" s="95" t="s">
        <v>99</v>
      </c>
      <c r="I103" s="95" t="s">
        <v>8</v>
      </c>
      <c r="J103" s="95" t="s">
        <v>25</v>
      </c>
      <c r="K103" s="95" t="s">
        <v>1213</v>
      </c>
      <c r="L103" s="95" t="s">
        <v>130</v>
      </c>
      <c r="M103" s="95" t="s">
        <v>43</v>
      </c>
      <c r="N103" s="93"/>
      <c r="O103" s="94"/>
      <c r="P103" s="94"/>
      <c r="Q103" s="94"/>
      <c r="R103" s="94"/>
      <c r="S103" s="94"/>
      <c r="T103" s="94"/>
    </row>
    <row r="104" spans="2:20" s="91" customFormat="1" ht="65.25" customHeight="1">
      <c r="B104" s="109" t="s">
        <v>1456</v>
      </c>
      <c r="C104" s="109" t="s">
        <v>357</v>
      </c>
      <c r="D104" s="111">
        <v>500</v>
      </c>
      <c r="E104" s="133">
        <v>45236</v>
      </c>
      <c r="F104" s="102">
        <v>45200</v>
      </c>
      <c r="G104" s="109" t="s">
        <v>11</v>
      </c>
      <c r="H104" s="120" t="s">
        <v>10</v>
      </c>
      <c r="I104" s="109" t="s">
        <v>354</v>
      </c>
      <c r="J104" s="109" t="s">
        <v>359</v>
      </c>
      <c r="K104" s="109">
        <v>20</v>
      </c>
      <c r="L104" s="109" t="s">
        <v>143</v>
      </c>
      <c r="M104" s="110">
        <v>80</v>
      </c>
      <c r="N104" s="106"/>
      <c r="O104" s="107"/>
      <c r="P104" s="107"/>
      <c r="Q104" s="107"/>
      <c r="R104" s="107"/>
      <c r="S104" s="107"/>
      <c r="T104" s="107"/>
    </row>
    <row r="105" spans="2:20" s="91" customFormat="1" ht="65.25" customHeight="1">
      <c r="B105" s="109" t="s">
        <v>1457</v>
      </c>
      <c r="C105" s="109" t="s">
        <v>364</v>
      </c>
      <c r="D105" s="111">
        <v>500</v>
      </c>
      <c r="E105" s="133">
        <v>45236</v>
      </c>
      <c r="F105" s="102">
        <v>45200</v>
      </c>
      <c r="G105" s="109" t="s">
        <v>9</v>
      </c>
      <c r="H105" s="120" t="s">
        <v>10</v>
      </c>
      <c r="I105" s="109" t="s">
        <v>354</v>
      </c>
      <c r="J105" s="109" t="s">
        <v>365</v>
      </c>
      <c r="K105" s="109">
        <v>20</v>
      </c>
      <c r="L105" s="109" t="s">
        <v>143</v>
      </c>
      <c r="M105" s="110">
        <v>80</v>
      </c>
      <c r="N105" s="121"/>
      <c r="O105" s="122"/>
      <c r="P105" s="122"/>
      <c r="Q105" s="122"/>
      <c r="R105" s="122"/>
      <c r="S105" s="122"/>
      <c r="T105" s="122"/>
    </row>
    <row r="106" spans="2:20" s="89" customFormat="1" ht="28.5" customHeight="1">
      <c r="B106" s="195" t="s">
        <v>394</v>
      </c>
      <c r="C106" s="195"/>
      <c r="D106" s="195"/>
      <c r="E106" s="195"/>
      <c r="F106" s="195"/>
      <c r="G106" s="195"/>
      <c r="H106" s="195"/>
      <c r="I106" s="195"/>
      <c r="J106" s="195"/>
      <c r="K106" s="195"/>
      <c r="L106" s="195"/>
      <c r="M106" s="195"/>
      <c r="N106" s="93"/>
      <c r="O106" s="94"/>
      <c r="P106" s="94"/>
      <c r="Q106" s="94"/>
      <c r="R106" s="94"/>
      <c r="S106" s="94"/>
      <c r="T106" s="94"/>
    </row>
    <row r="107" spans="2:20" s="89" customFormat="1" ht="86.25" customHeight="1">
      <c r="B107" s="95" t="s">
        <v>0</v>
      </c>
      <c r="C107" s="95" t="s">
        <v>1</v>
      </c>
      <c r="D107" s="96" t="s">
        <v>2</v>
      </c>
      <c r="E107" s="97" t="s">
        <v>3</v>
      </c>
      <c r="F107" s="95" t="s">
        <v>4</v>
      </c>
      <c r="G107" s="95" t="s">
        <v>5</v>
      </c>
      <c r="H107" s="95" t="s">
        <v>99</v>
      </c>
      <c r="I107" s="95" t="s">
        <v>8</v>
      </c>
      <c r="J107" s="95" t="s">
        <v>25</v>
      </c>
      <c r="K107" s="95" t="s">
        <v>1213</v>
      </c>
      <c r="L107" s="95" t="s">
        <v>130</v>
      </c>
      <c r="M107" s="95" t="s">
        <v>43</v>
      </c>
      <c r="N107" s="116" t="s">
        <v>46</v>
      </c>
      <c r="O107" s="116" t="s">
        <v>47</v>
      </c>
      <c r="P107" s="94"/>
      <c r="Q107" s="94"/>
      <c r="R107" s="94"/>
      <c r="S107" s="94"/>
      <c r="T107" s="94"/>
    </row>
    <row r="108" spans="2:18" s="177" customFormat="1" ht="94.5" customHeight="1">
      <c r="B108" s="172" t="s">
        <v>1496</v>
      </c>
      <c r="C108" s="172" t="s">
        <v>867</v>
      </c>
      <c r="D108" s="173">
        <v>568.75</v>
      </c>
      <c r="E108" s="133">
        <v>45236</v>
      </c>
      <c r="F108" s="102">
        <v>45200</v>
      </c>
      <c r="G108" s="172" t="s">
        <v>12</v>
      </c>
      <c r="H108" s="172" t="s">
        <v>100</v>
      </c>
      <c r="I108" s="172" t="s">
        <v>10</v>
      </c>
      <c r="J108" s="172" t="s">
        <v>868</v>
      </c>
      <c r="K108" s="172">
        <v>16</v>
      </c>
      <c r="L108" s="172" t="s">
        <v>459</v>
      </c>
      <c r="M108" s="110" t="s">
        <v>1495</v>
      </c>
      <c r="N108" s="175">
        <v>1.575</v>
      </c>
      <c r="O108" s="175">
        <v>6.3</v>
      </c>
      <c r="P108" s="176"/>
      <c r="Q108" s="176"/>
      <c r="R108" s="176"/>
    </row>
    <row r="109" spans="2:18" s="177" customFormat="1" ht="94.5" customHeight="1">
      <c r="B109" s="104" t="s">
        <v>1497</v>
      </c>
      <c r="C109" s="104" t="s">
        <v>380</v>
      </c>
      <c r="D109" s="173">
        <v>1100</v>
      </c>
      <c r="E109" s="133">
        <v>45236</v>
      </c>
      <c r="F109" s="102">
        <v>45200</v>
      </c>
      <c r="G109" s="104" t="s">
        <v>12</v>
      </c>
      <c r="H109" s="104" t="s">
        <v>10</v>
      </c>
      <c r="I109" s="104" t="s">
        <v>10</v>
      </c>
      <c r="J109" s="104" t="s">
        <v>458</v>
      </c>
      <c r="K109" s="104">
        <v>11</v>
      </c>
      <c r="L109" s="104" t="s">
        <v>140</v>
      </c>
      <c r="M109" s="110" t="s">
        <v>1498</v>
      </c>
      <c r="N109" s="175">
        <v>11</v>
      </c>
      <c r="O109" s="175">
        <v>44</v>
      </c>
      <c r="P109" s="176"/>
      <c r="Q109" s="176"/>
      <c r="R109" s="176"/>
    </row>
    <row r="110" spans="2:20" s="91" customFormat="1" ht="81.75" customHeight="1">
      <c r="B110" s="104" t="s">
        <v>1492</v>
      </c>
      <c r="C110" s="104" t="s">
        <v>680</v>
      </c>
      <c r="D110" s="132">
        <v>500</v>
      </c>
      <c r="E110" s="133">
        <v>45236</v>
      </c>
      <c r="F110" s="102">
        <v>45200</v>
      </c>
      <c r="G110" s="104" t="s">
        <v>9</v>
      </c>
      <c r="H110" s="104" t="s">
        <v>10</v>
      </c>
      <c r="I110" s="104" t="s">
        <v>681</v>
      </c>
      <c r="J110" s="104" t="s">
        <v>682</v>
      </c>
      <c r="K110" s="104">
        <v>20</v>
      </c>
      <c r="L110" s="104" t="s">
        <v>683</v>
      </c>
      <c r="M110" s="110" t="s">
        <v>1500</v>
      </c>
      <c r="N110" s="117">
        <v>20</v>
      </c>
      <c r="O110" s="118">
        <v>80</v>
      </c>
      <c r="P110" s="107"/>
      <c r="Q110" s="107"/>
      <c r="R110" s="107"/>
      <c r="S110" s="107"/>
      <c r="T110" s="107"/>
    </row>
    <row r="111" spans="2:18" s="91" customFormat="1" ht="81" customHeight="1">
      <c r="B111" s="104" t="s">
        <v>1499</v>
      </c>
      <c r="C111" s="104" t="s">
        <v>1149</v>
      </c>
      <c r="D111" s="132">
        <v>1100</v>
      </c>
      <c r="E111" s="133">
        <v>45236</v>
      </c>
      <c r="F111" s="102">
        <v>45200</v>
      </c>
      <c r="G111" s="104" t="s">
        <v>11</v>
      </c>
      <c r="H111" s="104" t="s">
        <v>10</v>
      </c>
      <c r="I111" s="104" t="s">
        <v>42</v>
      </c>
      <c r="J111" s="104" t="s">
        <v>1150</v>
      </c>
      <c r="K111" s="104">
        <v>20</v>
      </c>
      <c r="L111" s="104" t="s">
        <v>140</v>
      </c>
      <c r="M111" s="110" t="s">
        <v>1500</v>
      </c>
      <c r="N111" s="136">
        <v>20</v>
      </c>
      <c r="O111" s="136">
        <v>80</v>
      </c>
      <c r="P111" s="137"/>
      <c r="Q111" s="137"/>
      <c r="R111" s="137"/>
    </row>
    <row r="112" spans="2:20" s="91" customFormat="1" ht="81" customHeight="1">
      <c r="B112" s="104" t="s">
        <v>1501</v>
      </c>
      <c r="C112" s="104" t="s">
        <v>685</v>
      </c>
      <c r="D112" s="132">
        <v>500</v>
      </c>
      <c r="E112" s="133">
        <v>45236</v>
      </c>
      <c r="F112" s="102">
        <v>45200</v>
      </c>
      <c r="G112" s="104" t="s">
        <v>11</v>
      </c>
      <c r="H112" s="104" t="s">
        <v>10</v>
      </c>
      <c r="I112" s="104" t="s">
        <v>681</v>
      </c>
      <c r="J112" s="104" t="s">
        <v>686</v>
      </c>
      <c r="K112" s="104">
        <v>20</v>
      </c>
      <c r="L112" s="104" t="s">
        <v>683</v>
      </c>
      <c r="M112" s="110" t="s">
        <v>1500</v>
      </c>
      <c r="N112" s="138">
        <v>20</v>
      </c>
      <c r="O112" s="139">
        <v>80</v>
      </c>
      <c r="P112" s="107"/>
      <c r="Q112" s="107"/>
      <c r="R112" s="107"/>
      <c r="S112" s="107"/>
      <c r="T112" s="107"/>
    </row>
    <row r="113" spans="2:20" s="91" customFormat="1" ht="75" customHeight="1">
      <c r="B113" s="104" t="s">
        <v>1502</v>
      </c>
      <c r="C113" s="104" t="s">
        <v>878</v>
      </c>
      <c r="D113" s="132">
        <v>3100</v>
      </c>
      <c r="E113" s="133">
        <v>45236</v>
      </c>
      <c r="F113" s="102">
        <v>45200</v>
      </c>
      <c r="G113" s="104" t="s">
        <v>9</v>
      </c>
      <c r="H113" s="104" t="s">
        <v>10</v>
      </c>
      <c r="I113" s="104" t="s">
        <v>879</v>
      </c>
      <c r="J113" s="104" t="s">
        <v>880</v>
      </c>
      <c r="K113" s="104">
        <v>20</v>
      </c>
      <c r="L113" s="109" t="s">
        <v>144</v>
      </c>
      <c r="M113" s="110" t="s">
        <v>1500</v>
      </c>
      <c r="N113" s="138">
        <v>20</v>
      </c>
      <c r="O113" s="139">
        <v>80</v>
      </c>
      <c r="P113" s="107"/>
      <c r="Q113" s="107"/>
      <c r="R113" s="107"/>
      <c r="S113" s="107"/>
      <c r="T113" s="107"/>
    </row>
    <row r="114" spans="2:20" s="91" customFormat="1" ht="81" customHeight="1">
      <c r="B114" s="104" t="s">
        <v>1419</v>
      </c>
      <c r="C114" s="104" t="s">
        <v>460</v>
      </c>
      <c r="D114" s="132">
        <v>550</v>
      </c>
      <c r="E114" s="133">
        <v>45236</v>
      </c>
      <c r="F114" s="102">
        <v>45200</v>
      </c>
      <c r="G114" s="104" t="s">
        <v>11</v>
      </c>
      <c r="H114" s="104" t="s">
        <v>10</v>
      </c>
      <c r="I114" s="104" t="s">
        <v>42</v>
      </c>
      <c r="J114" s="104" t="s">
        <v>461</v>
      </c>
      <c r="K114" s="104">
        <v>20</v>
      </c>
      <c r="L114" s="104" t="s">
        <v>139</v>
      </c>
      <c r="M114" s="110" t="s">
        <v>1503</v>
      </c>
      <c r="N114" s="138">
        <v>10</v>
      </c>
      <c r="O114" s="139">
        <v>40</v>
      </c>
      <c r="P114" s="107"/>
      <c r="Q114" s="107"/>
      <c r="R114" s="107"/>
      <c r="S114" s="107"/>
      <c r="T114" s="107"/>
    </row>
    <row r="115" spans="2:20" s="89" customFormat="1" ht="23.25" customHeight="1">
      <c r="B115" s="196" t="s">
        <v>346</v>
      </c>
      <c r="C115" s="196"/>
      <c r="D115" s="196"/>
      <c r="E115" s="196"/>
      <c r="F115" s="196"/>
      <c r="G115" s="196"/>
      <c r="H115" s="196"/>
      <c r="I115" s="196"/>
      <c r="J115" s="196"/>
      <c r="K115" s="196"/>
      <c r="L115" s="196"/>
      <c r="M115" s="196"/>
      <c r="N115" s="112"/>
      <c r="O115" s="113"/>
      <c r="P115" s="113"/>
      <c r="Q115" s="113"/>
      <c r="R115" s="113"/>
      <c r="S115" s="113"/>
      <c r="T115" s="113"/>
    </row>
    <row r="116" spans="2:20" s="89" customFormat="1" ht="96.75" customHeight="1">
      <c r="B116" s="114" t="s">
        <v>0</v>
      </c>
      <c r="C116" s="114" t="s">
        <v>1</v>
      </c>
      <c r="D116" s="115" t="s">
        <v>2</v>
      </c>
      <c r="E116" s="108" t="s">
        <v>3</v>
      </c>
      <c r="F116" s="114" t="s">
        <v>4</v>
      </c>
      <c r="G116" s="114" t="s">
        <v>5</v>
      </c>
      <c r="H116" s="95" t="s">
        <v>99</v>
      </c>
      <c r="I116" s="114" t="s">
        <v>8</v>
      </c>
      <c r="J116" s="114" t="s">
        <v>25</v>
      </c>
      <c r="K116" s="114" t="s">
        <v>1215</v>
      </c>
      <c r="L116" s="114" t="s">
        <v>130</v>
      </c>
      <c r="M116" s="95" t="s">
        <v>43</v>
      </c>
      <c r="N116" s="112"/>
      <c r="O116" s="113"/>
      <c r="P116" s="113"/>
      <c r="Q116" s="113"/>
      <c r="R116" s="113"/>
      <c r="S116" s="113"/>
      <c r="T116" s="113"/>
    </row>
    <row r="117" spans="2:20" s="91" customFormat="1" ht="73.5" customHeight="1">
      <c r="B117" s="109" t="s">
        <v>1473</v>
      </c>
      <c r="C117" s="109" t="s">
        <v>278</v>
      </c>
      <c r="D117" s="111">
        <v>4100</v>
      </c>
      <c r="E117" s="119">
        <v>45238</v>
      </c>
      <c r="F117" s="102">
        <v>45200</v>
      </c>
      <c r="G117" s="109" t="s">
        <v>9</v>
      </c>
      <c r="H117" s="109" t="s">
        <v>10</v>
      </c>
      <c r="I117" s="109" t="s">
        <v>279</v>
      </c>
      <c r="J117" s="109" t="s">
        <v>276</v>
      </c>
      <c r="K117" s="109">
        <v>40</v>
      </c>
      <c r="L117" s="104" t="s">
        <v>142</v>
      </c>
      <c r="M117" s="110">
        <v>160</v>
      </c>
      <c r="N117" s="121"/>
      <c r="O117" s="122"/>
      <c r="P117" s="122"/>
      <c r="Q117" s="122"/>
      <c r="R117" s="122"/>
      <c r="S117" s="122"/>
      <c r="T117" s="122"/>
    </row>
    <row r="118" spans="2:20" s="89" customFormat="1" ht="27" customHeight="1">
      <c r="B118" s="196" t="s">
        <v>468</v>
      </c>
      <c r="C118" s="196"/>
      <c r="D118" s="196"/>
      <c r="E118" s="196"/>
      <c r="F118" s="196"/>
      <c r="G118" s="196"/>
      <c r="H118" s="196"/>
      <c r="I118" s="196"/>
      <c r="J118" s="196"/>
      <c r="K118" s="196"/>
      <c r="L118" s="196"/>
      <c r="M118" s="196"/>
      <c r="N118" s="112"/>
      <c r="O118" s="113"/>
      <c r="P118" s="113"/>
      <c r="Q118" s="113"/>
      <c r="R118" s="113"/>
      <c r="S118" s="113"/>
      <c r="T118" s="113"/>
    </row>
    <row r="119" spans="2:20" s="89" customFormat="1" ht="97.5" customHeight="1">
      <c r="B119" s="114" t="s">
        <v>0</v>
      </c>
      <c r="C119" s="114" t="s">
        <v>1</v>
      </c>
      <c r="D119" s="115" t="s">
        <v>2</v>
      </c>
      <c r="E119" s="108" t="s">
        <v>3</v>
      </c>
      <c r="F119" s="114" t="s">
        <v>4</v>
      </c>
      <c r="G119" s="114" t="s">
        <v>5</v>
      </c>
      <c r="H119" s="95" t="s">
        <v>99</v>
      </c>
      <c r="I119" s="114" t="s">
        <v>8</v>
      </c>
      <c r="J119" s="114" t="s">
        <v>25</v>
      </c>
      <c r="K119" s="114" t="s">
        <v>1215</v>
      </c>
      <c r="L119" s="114" t="s">
        <v>130</v>
      </c>
      <c r="M119" s="95" t="s">
        <v>43</v>
      </c>
      <c r="N119" s="112"/>
      <c r="O119" s="113"/>
      <c r="P119" s="113"/>
      <c r="Q119" s="113"/>
      <c r="R119" s="113"/>
      <c r="S119" s="113"/>
      <c r="T119" s="113"/>
    </row>
    <row r="120" spans="2:20" s="91" customFormat="1" ht="76.5" customHeight="1">
      <c r="B120" s="109" t="s">
        <v>1462</v>
      </c>
      <c r="C120" s="109" t="s">
        <v>193</v>
      </c>
      <c r="D120" s="111">
        <v>3325</v>
      </c>
      <c r="E120" s="133">
        <v>45247</v>
      </c>
      <c r="F120" s="102">
        <v>45200</v>
      </c>
      <c r="G120" s="109" t="s">
        <v>13</v>
      </c>
      <c r="H120" s="120" t="s">
        <v>100</v>
      </c>
      <c r="I120" s="120" t="s">
        <v>10</v>
      </c>
      <c r="J120" s="109" t="s">
        <v>345</v>
      </c>
      <c r="K120" s="104">
        <v>9.5</v>
      </c>
      <c r="L120" s="104" t="s">
        <v>141</v>
      </c>
      <c r="M120" s="110">
        <v>38</v>
      </c>
      <c r="N120" s="121"/>
      <c r="O120" s="122"/>
      <c r="P120" s="122"/>
      <c r="Q120" s="122"/>
      <c r="R120" s="122"/>
      <c r="S120" s="122"/>
      <c r="T120" s="122"/>
    </row>
    <row r="121" spans="2:20" s="91" customFormat="1" ht="76.5" customHeight="1">
      <c r="B121" s="109" t="s">
        <v>1463</v>
      </c>
      <c r="C121" s="109" t="s">
        <v>194</v>
      </c>
      <c r="D121" s="111">
        <v>2100</v>
      </c>
      <c r="E121" s="133">
        <v>45247</v>
      </c>
      <c r="F121" s="102">
        <v>45200</v>
      </c>
      <c r="G121" s="109" t="s">
        <v>13</v>
      </c>
      <c r="H121" s="120" t="s">
        <v>100</v>
      </c>
      <c r="I121" s="120" t="s">
        <v>10</v>
      </c>
      <c r="J121" s="109" t="s">
        <v>344</v>
      </c>
      <c r="K121" s="104">
        <v>6</v>
      </c>
      <c r="L121" s="104" t="s">
        <v>141</v>
      </c>
      <c r="M121" s="110">
        <v>24</v>
      </c>
      <c r="N121" s="121"/>
      <c r="O121" s="122"/>
      <c r="P121" s="122"/>
      <c r="Q121" s="122"/>
      <c r="R121" s="122"/>
      <c r="S121" s="122"/>
      <c r="T121" s="122"/>
    </row>
    <row r="122" spans="2:20" s="91" customFormat="1" ht="76.5" customHeight="1">
      <c r="B122" s="109" t="s">
        <v>1464</v>
      </c>
      <c r="C122" s="134" t="s">
        <v>341</v>
      </c>
      <c r="D122" s="111">
        <v>2450</v>
      </c>
      <c r="E122" s="133">
        <v>45247</v>
      </c>
      <c r="F122" s="102">
        <v>45200</v>
      </c>
      <c r="G122" s="109" t="s">
        <v>12</v>
      </c>
      <c r="H122" s="109" t="s">
        <v>100</v>
      </c>
      <c r="I122" s="109" t="s">
        <v>10</v>
      </c>
      <c r="J122" s="109" t="s">
        <v>343</v>
      </c>
      <c r="K122" s="104">
        <v>7</v>
      </c>
      <c r="L122" s="104" t="s">
        <v>141</v>
      </c>
      <c r="M122" s="110">
        <v>28</v>
      </c>
      <c r="N122" s="121"/>
      <c r="O122" s="122"/>
      <c r="P122" s="122"/>
      <c r="Q122" s="122"/>
      <c r="R122" s="122"/>
      <c r="S122" s="122"/>
      <c r="T122" s="122"/>
    </row>
    <row r="123" spans="2:20" s="89" customFormat="1" ht="29.25" customHeight="1">
      <c r="B123" s="196" t="s">
        <v>466</v>
      </c>
      <c r="C123" s="196"/>
      <c r="D123" s="196"/>
      <c r="E123" s="196"/>
      <c r="F123" s="196"/>
      <c r="G123" s="196"/>
      <c r="H123" s="196"/>
      <c r="I123" s="196"/>
      <c r="J123" s="196"/>
      <c r="K123" s="196"/>
      <c r="L123" s="196"/>
      <c r="M123" s="196"/>
      <c r="N123" s="112"/>
      <c r="O123" s="113"/>
      <c r="P123" s="113"/>
      <c r="Q123" s="113"/>
      <c r="R123" s="113"/>
      <c r="S123" s="113"/>
      <c r="T123" s="113"/>
    </row>
    <row r="124" spans="2:20" s="89" customFormat="1" ht="97.5" customHeight="1">
      <c r="B124" s="114" t="s">
        <v>0</v>
      </c>
      <c r="C124" s="114" t="s">
        <v>1</v>
      </c>
      <c r="D124" s="115" t="s">
        <v>2</v>
      </c>
      <c r="E124" s="108" t="s">
        <v>3</v>
      </c>
      <c r="F124" s="114" t="s">
        <v>4</v>
      </c>
      <c r="G124" s="114" t="s">
        <v>5</v>
      </c>
      <c r="H124" s="95" t="s">
        <v>99</v>
      </c>
      <c r="I124" s="114" t="s">
        <v>8</v>
      </c>
      <c r="J124" s="114" t="s">
        <v>25</v>
      </c>
      <c r="K124" s="114" t="s">
        <v>1215</v>
      </c>
      <c r="L124" s="114" t="s">
        <v>130</v>
      </c>
      <c r="M124" s="95" t="s">
        <v>43</v>
      </c>
      <c r="N124" s="112"/>
      <c r="O124" s="113"/>
      <c r="P124" s="113"/>
      <c r="Q124" s="113"/>
      <c r="R124" s="113"/>
      <c r="S124" s="113"/>
      <c r="T124" s="113"/>
    </row>
    <row r="125" spans="2:20" s="91" customFormat="1" ht="64.5" customHeight="1">
      <c r="B125" s="109" t="s">
        <v>1446</v>
      </c>
      <c r="C125" s="109" t="s">
        <v>1164</v>
      </c>
      <c r="D125" s="111">
        <v>1500</v>
      </c>
      <c r="E125" s="119">
        <v>45236</v>
      </c>
      <c r="F125" s="102">
        <v>45200</v>
      </c>
      <c r="G125" s="109" t="s">
        <v>12</v>
      </c>
      <c r="H125" s="104" t="s">
        <v>100</v>
      </c>
      <c r="I125" s="109" t="s">
        <v>10</v>
      </c>
      <c r="J125" s="109" t="s">
        <v>1163</v>
      </c>
      <c r="K125" s="109">
        <v>18</v>
      </c>
      <c r="L125" s="109" t="s">
        <v>141</v>
      </c>
      <c r="M125" s="110">
        <v>72</v>
      </c>
      <c r="N125" s="121"/>
      <c r="O125" s="122"/>
      <c r="P125" s="122"/>
      <c r="Q125" s="122"/>
      <c r="R125" s="122"/>
      <c r="S125" s="122"/>
      <c r="T125" s="122"/>
    </row>
    <row r="126" spans="2:20" s="91" customFormat="1" ht="64.5" customHeight="1">
      <c r="B126" s="109" t="s">
        <v>1446</v>
      </c>
      <c r="C126" s="109" t="s">
        <v>1164</v>
      </c>
      <c r="D126" s="111">
        <v>450</v>
      </c>
      <c r="E126" s="119">
        <v>45247</v>
      </c>
      <c r="F126" s="102" t="s">
        <v>1504</v>
      </c>
      <c r="G126" s="109" t="s">
        <v>12</v>
      </c>
      <c r="H126" s="104" t="s">
        <v>100</v>
      </c>
      <c r="I126" s="109" t="s">
        <v>10</v>
      </c>
      <c r="J126" s="109" t="s">
        <v>1163</v>
      </c>
      <c r="K126" s="109">
        <v>18</v>
      </c>
      <c r="L126" s="109" t="s">
        <v>141</v>
      </c>
      <c r="M126" s="110">
        <v>72</v>
      </c>
      <c r="N126" s="121"/>
      <c r="O126" s="122"/>
      <c r="P126" s="122"/>
      <c r="Q126" s="122"/>
      <c r="R126" s="122"/>
      <c r="S126" s="122"/>
      <c r="T126" s="122"/>
    </row>
    <row r="127" spans="2:20" s="91" customFormat="1" ht="64.5" customHeight="1">
      <c r="B127" s="109" t="s">
        <v>1483</v>
      </c>
      <c r="C127" s="109" t="s">
        <v>463</v>
      </c>
      <c r="D127" s="111">
        <v>4900</v>
      </c>
      <c r="E127" s="119">
        <v>45236</v>
      </c>
      <c r="F127" s="102">
        <v>45200</v>
      </c>
      <c r="G127" s="109" t="s">
        <v>12</v>
      </c>
      <c r="H127" s="104" t="s">
        <v>100</v>
      </c>
      <c r="I127" s="109" t="s">
        <v>10</v>
      </c>
      <c r="J127" s="109" t="s">
        <v>462</v>
      </c>
      <c r="K127" s="109">
        <v>14</v>
      </c>
      <c r="L127" s="109" t="s">
        <v>141</v>
      </c>
      <c r="M127" s="110">
        <v>56</v>
      </c>
      <c r="N127" s="121"/>
      <c r="O127" s="122"/>
      <c r="P127" s="122"/>
      <c r="Q127" s="122"/>
      <c r="R127" s="122"/>
      <c r="S127" s="122"/>
      <c r="T127" s="122"/>
    </row>
    <row r="128" spans="2:20" s="89" customFormat="1" ht="33" customHeight="1">
      <c r="B128" s="194" t="s">
        <v>687</v>
      </c>
      <c r="C128" s="194"/>
      <c r="D128" s="194"/>
      <c r="E128" s="194"/>
      <c r="F128" s="194"/>
      <c r="G128" s="194"/>
      <c r="H128" s="194"/>
      <c r="I128" s="194"/>
      <c r="J128" s="194"/>
      <c r="K128" s="194"/>
      <c r="L128" s="194"/>
      <c r="M128" s="194"/>
      <c r="N128" s="93"/>
      <c r="O128" s="94"/>
      <c r="P128" s="94"/>
      <c r="Q128" s="94"/>
      <c r="R128" s="94"/>
      <c r="S128" s="94"/>
      <c r="T128" s="94"/>
    </row>
    <row r="129" spans="2:20" s="89" customFormat="1" ht="75" customHeight="1">
      <c r="B129" s="114" t="s">
        <v>0</v>
      </c>
      <c r="C129" s="114" t="s">
        <v>1</v>
      </c>
      <c r="D129" s="115" t="s">
        <v>2</v>
      </c>
      <c r="E129" s="108" t="s">
        <v>3</v>
      </c>
      <c r="F129" s="114" t="s">
        <v>4</v>
      </c>
      <c r="G129" s="114" t="s">
        <v>5</v>
      </c>
      <c r="H129" s="95" t="s">
        <v>99</v>
      </c>
      <c r="I129" s="114" t="s">
        <v>8</v>
      </c>
      <c r="J129" s="114" t="s">
        <v>25</v>
      </c>
      <c r="K129" s="114" t="s">
        <v>1215</v>
      </c>
      <c r="L129" s="114" t="s">
        <v>130</v>
      </c>
      <c r="M129" s="95" t="s">
        <v>43</v>
      </c>
      <c r="N129" s="112"/>
      <c r="O129" s="113"/>
      <c r="P129" s="113"/>
      <c r="Q129" s="113"/>
      <c r="R129" s="113"/>
      <c r="S129" s="113"/>
      <c r="T129" s="113"/>
    </row>
    <row r="130" spans="2:20" s="91" customFormat="1" ht="50.25" customHeight="1">
      <c r="B130" s="109" t="s">
        <v>1469</v>
      </c>
      <c r="C130" s="109" t="s">
        <v>667</v>
      </c>
      <c r="D130" s="111">
        <v>500</v>
      </c>
      <c r="E130" s="119">
        <v>45238</v>
      </c>
      <c r="F130" s="102">
        <v>45200</v>
      </c>
      <c r="G130" s="109" t="s">
        <v>9</v>
      </c>
      <c r="H130" s="104" t="s">
        <v>10</v>
      </c>
      <c r="I130" s="109" t="s">
        <v>670</v>
      </c>
      <c r="J130" s="109" t="s">
        <v>666</v>
      </c>
      <c r="K130" s="109">
        <v>20</v>
      </c>
      <c r="L130" s="109" t="s">
        <v>143</v>
      </c>
      <c r="M130" s="110">
        <v>40</v>
      </c>
      <c r="N130" s="121"/>
      <c r="O130" s="122"/>
      <c r="P130" s="122"/>
      <c r="Q130" s="122"/>
      <c r="R130" s="122"/>
      <c r="S130" s="122"/>
      <c r="T130" s="122"/>
    </row>
    <row r="131" spans="2:20" s="89" customFormat="1" ht="24.75" customHeight="1">
      <c r="B131" s="194" t="s">
        <v>688</v>
      </c>
      <c r="C131" s="194"/>
      <c r="D131" s="194"/>
      <c r="E131" s="194"/>
      <c r="F131" s="194"/>
      <c r="G131" s="194"/>
      <c r="H131" s="194"/>
      <c r="I131" s="194"/>
      <c r="J131" s="194"/>
      <c r="K131" s="194"/>
      <c r="L131" s="194"/>
      <c r="M131" s="194"/>
      <c r="N131" s="93"/>
      <c r="O131" s="94"/>
      <c r="P131" s="94"/>
      <c r="Q131" s="94"/>
      <c r="R131" s="94"/>
      <c r="S131" s="94"/>
      <c r="T131" s="94"/>
    </row>
    <row r="132" spans="2:20" s="89" customFormat="1" ht="77.25" customHeight="1">
      <c r="B132" s="114" t="s">
        <v>0</v>
      </c>
      <c r="C132" s="114" t="s">
        <v>1</v>
      </c>
      <c r="D132" s="115" t="s">
        <v>2</v>
      </c>
      <c r="E132" s="108" t="s">
        <v>3</v>
      </c>
      <c r="F132" s="114" t="s">
        <v>4</v>
      </c>
      <c r="G132" s="114" t="s">
        <v>5</v>
      </c>
      <c r="H132" s="95" t="s">
        <v>99</v>
      </c>
      <c r="I132" s="114" t="s">
        <v>8</v>
      </c>
      <c r="J132" s="114" t="s">
        <v>25</v>
      </c>
      <c r="K132" s="114" t="s">
        <v>1215</v>
      </c>
      <c r="L132" s="114" t="s">
        <v>130</v>
      </c>
      <c r="M132" s="95" t="s">
        <v>43</v>
      </c>
      <c r="N132" s="112"/>
      <c r="O132" s="113"/>
      <c r="P132" s="113"/>
      <c r="Q132" s="113"/>
      <c r="R132" s="113"/>
      <c r="S132" s="113"/>
      <c r="T132" s="113"/>
    </row>
    <row r="133" spans="2:20" s="91" customFormat="1" ht="57" customHeight="1">
      <c r="B133" s="109" t="s">
        <v>1470</v>
      </c>
      <c r="C133" s="109" t="s">
        <v>20</v>
      </c>
      <c r="D133" s="111">
        <v>1000</v>
      </c>
      <c r="E133" s="119">
        <v>45231</v>
      </c>
      <c r="F133" s="131">
        <v>45200</v>
      </c>
      <c r="G133" s="109" t="s">
        <v>12</v>
      </c>
      <c r="H133" s="104" t="s">
        <v>100</v>
      </c>
      <c r="I133" s="104" t="s">
        <v>10</v>
      </c>
      <c r="J133" s="109" t="s">
        <v>1268</v>
      </c>
      <c r="K133" s="109">
        <v>6</v>
      </c>
      <c r="L133" s="104" t="s">
        <v>141</v>
      </c>
      <c r="M133" s="110">
        <v>24</v>
      </c>
      <c r="N133" s="121"/>
      <c r="O133" s="122"/>
      <c r="P133" s="122"/>
      <c r="Q133" s="122"/>
      <c r="R133" s="122"/>
      <c r="S133" s="122"/>
      <c r="T133" s="122"/>
    </row>
    <row r="134" spans="2:20" s="91" customFormat="1" ht="69.75" customHeight="1">
      <c r="B134" s="109" t="s">
        <v>1471</v>
      </c>
      <c r="C134" s="109" t="s">
        <v>672</v>
      </c>
      <c r="D134" s="111">
        <v>2500</v>
      </c>
      <c r="E134" s="119">
        <v>45231</v>
      </c>
      <c r="F134" s="131">
        <v>45200</v>
      </c>
      <c r="G134" s="109" t="s">
        <v>12</v>
      </c>
      <c r="H134" s="104" t="s">
        <v>100</v>
      </c>
      <c r="I134" s="104" t="s">
        <v>10</v>
      </c>
      <c r="J134" s="109" t="s">
        <v>671</v>
      </c>
      <c r="K134" s="109">
        <v>10</v>
      </c>
      <c r="L134" s="104" t="s">
        <v>141</v>
      </c>
      <c r="M134" s="110">
        <v>40</v>
      </c>
      <c r="N134" s="121"/>
      <c r="O134" s="122"/>
      <c r="P134" s="122"/>
      <c r="Q134" s="122"/>
      <c r="R134" s="122"/>
      <c r="S134" s="122"/>
      <c r="T134" s="122"/>
    </row>
    <row r="135" spans="2:20" s="91" customFormat="1" ht="69.75" customHeight="1">
      <c r="B135" s="109" t="s">
        <v>1463</v>
      </c>
      <c r="C135" s="109" t="s">
        <v>18</v>
      </c>
      <c r="D135" s="111">
        <v>550</v>
      </c>
      <c r="E135" s="119">
        <v>45231</v>
      </c>
      <c r="F135" s="131">
        <v>45200</v>
      </c>
      <c r="G135" s="109" t="s">
        <v>12</v>
      </c>
      <c r="H135" s="104" t="s">
        <v>10</v>
      </c>
      <c r="I135" s="104" t="s">
        <v>1272</v>
      </c>
      <c r="J135" s="109" t="s">
        <v>1271</v>
      </c>
      <c r="K135" s="109">
        <v>5</v>
      </c>
      <c r="L135" s="104" t="s">
        <v>142</v>
      </c>
      <c r="M135" s="110">
        <v>20</v>
      </c>
      <c r="N135" s="121"/>
      <c r="O135" s="122"/>
      <c r="P135" s="122"/>
      <c r="Q135" s="122"/>
      <c r="R135" s="122"/>
      <c r="S135" s="122"/>
      <c r="T135" s="122"/>
    </row>
    <row r="136" spans="2:20" s="91" customFormat="1" ht="69.75" customHeight="1">
      <c r="B136" s="109" t="s">
        <v>1472</v>
      </c>
      <c r="C136" s="109" t="s">
        <v>388</v>
      </c>
      <c r="D136" s="111">
        <v>1000</v>
      </c>
      <c r="E136" s="119">
        <v>45231</v>
      </c>
      <c r="F136" s="131">
        <v>45200</v>
      </c>
      <c r="G136" s="109" t="s">
        <v>693</v>
      </c>
      <c r="H136" s="104" t="s">
        <v>10</v>
      </c>
      <c r="I136" s="104" t="s">
        <v>10</v>
      </c>
      <c r="J136" s="109" t="s">
        <v>1273</v>
      </c>
      <c r="K136" s="109">
        <v>6</v>
      </c>
      <c r="L136" s="104" t="s">
        <v>141</v>
      </c>
      <c r="M136" s="110">
        <v>24</v>
      </c>
      <c r="N136" s="121"/>
      <c r="O136" s="122"/>
      <c r="P136" s="122"/>
      <c r="Q136" s="122"/>
      <c r="R136" s="122"/>
      <c r="S136" s="122"/>
      <c r="T136" s="122"/>
    </row>
    <row r="137" spans="2:20" s="89" customFormat="1" ht="24.75" customHeight="1">
      <c r="B137" s="194" t="s">
        <v>1087</v>
      </c>
      <c r="C137" s="194"/>
      <c r="D137" s="194"/>
      <c r="E137" s="194"/>
      <c r="F137" s="194"/>
      <c r="G137" s="194"/>
      <c r="H137" s="194"/>
      <c r="I137" s="194"/>
      <c r="J137" s="194"/>
      <c r="K137" s="194"/>
      <c r="L137" s="194"/>
      <c r="M137" s="194"/>
      <c r="N137" s="93"/>
      <c r="O137" s="94"/>
      <c r="P137" s="94"/>
      <c r="Q137" s="94"/>
      <c r="R137" s="94"/>
      <c r="S137" s="94"/>
      <c r="T137" s="94"/>
    </row>
    <row r="138" spans="2:20" s="89" customFormat="1" ht="91.5" customHeight="1">
      <c r="B138" s="114" t="s">
        <v>0</v>
      </c>
      <c r="C138" s="114" t="s">
        <v>1</v>
      </c>
      <c r="D138" s="115" t="s">
        <v>2</v>
      </c>
      <c r="E138" s="108" t="s">
        <v>3</v>
      </c>
      <c r="F138" s="114" t="s">
        <v>4</v>
      </c>
      <c r="G138" s="114" t="s">
        <v>5</v>
      </c>
      <c r="H138" s="95" t="s">
        <v>99</v>
      </c>
      <c r="I138" s="114" t="s">
        <v>8</v>
      </c>
      <c r="J138" s="114" t="s">
        <v>25</v>
      </c>
      <c r="K138" s="114" t="s">
        <v>1215</v>
      </c>
      <c r="L138" s="114" t="s">
        <v>130</v>
      </c>
      <c r="M138" s="95" t="s">
        <v>43</v>
      </c>
      <c r="N138" s="112"/>
      <c r="O138" s="113"/>
      <c r="P138" s="113"/>
      <c r="Q138" s="113"/>
      <c r="R138" s="113"/>
      <c r="S138" s="113"/>
      <c r="T138" s="113"/>
    </row>
    <row r="139" spans="2:20" s="91" customFormat="1" ht="95.25" customHeight="1">
      <c r="B139" s="109" t="s">
        <v>1416</v>
      </c>
      <c r="C139" s="109" t="s">
        <v>472</v>
      </c>
      <c r="D139" s="111">
        <v>350</v>
      </c>
      <c r="E139" s="90">
        <v>45237</v>
      </c>
      <c r="F139" s="102">
        <v>45200</v>
      </c>
      <c r="G139" s="109" t="s">
        <v>12</v>
      </c>
      <c r="H139" s="104" t="s">
        <v>10</v>
      </c>
      <c r="I139" s="104" t="s">
        <v>10</v>
      </c>
      <c r="J139" s="109" t="s">
        <v>726</v>
      </c>
      <c r="K139" s="109">
        <v>1</v>
      </c>
      <c r="L139" s="104" t="s">
        <v>141</v>
      </c>
      <c r="M139" s="110">
        <v>4</v>
      </c>
      <c r="N139" s="121"/>
      <c r="O139" s="122"/>
      <c r="P139" s="122"/>
      <c r="Q139" s="122"/>
      <c r="R139" s="122"/>
      <c r="S139" s="122"/>
      <c r="T139" s="122"/>
    </row>
    <row r="140" spans="2:20" s="91" customFormat="1" ht="95.25" customHeight="1">
      <c r="B140" s="109" t="s">
        <v>1416</v>
      </c>
      <c r="C140" s="109" t="s">
        <v>472</v>
      </c>
      <c r="D140" s="111">
        <v>93.33</v>
      </c>
      <c r="E140" s="90">
        <v>45243</v>
      </c>
      <c r="F140" s="102" t="s">
        <v>1505</v>
      </c>
      <c r="G140" s="109" t="s">
        <v>12</v>
      </c>
      <c r="H140" s="104" t="s">
        <v>10</v>
      </c>
      <c r="I140" s="104" t="s">
        <v>10</v>
      </c>
      <c r="J140" s="109" t="s">
        <v>726</v>
      </c>
      <c r="K140" s="109">
        <v>1</v>
      </c>
      <c r="L140" s="104" t="s">
        <v>141</v>
      </c>
      <c r="M140" s="110">
        <v>4</v>
      </c>
      <c r="N140" s="121"/>
      <c r="O140" s="122"/>
      <c r="P140" s="122"/>
      <c r="Q140" s="122"/>
      <c r="R140" s="122"/>
      <c r="S140" s="122"/>
      <c r="T140" s="122"/>
    </row>
    <row r="141" spans="2:20" s="91" customFormat="1" ht="95.25" customHeight="1">
      <c r="B141" s="109" t="s">
        <v>1438</v>
      </c>
      <c r="C141" s="109" t="s">
        <v>590</v>
      </c>
      <c r="D141" s="111">
        <v>700</v>
      </c>
      <c r="E141" s="90">
        <v>45237</v>
      </c>
      <c r="F141" s="102">
        <v>45200</v>
      </c>
      <c r="G141" s="109" t="s">
        <v>11</v>
      </c>
      <c r="H141" s="109" t="s">
        <v>10</v>
      </c>
      <c r="I141" s="109" t="s">
        <v>800</v>
      </c>
      <c r="J141" s="109" t="s">
        <v>1059</v>
      </c>
      <c r="K141" s="109">
        <v>2</v>
      </c>
      <c r="L141" s="109" t="s">
        <v>141</v>
      </c>
      <c r="M141" s="110">
        <v>8</v>
      </c>
      <c r="N141" s="121"/>
      <c r="O141" s="122"/>
      <c r="P141" s="122"/>
      <c r="Q141" s="122"/>
      <c r="R141" s="122"/>
      <c r="S141" s="122"/>
      <c r="T141" s="122"/>
    </row>
    <row r="142" spans="2:20" s="91" customFormat="1" ht="95.25" customHeight="1">
      <c r="B142" s="109" t="s">
        <v>1438</v>
      </c>
      <c r="C142" s="109" t="s">
        <v>590</v>
      </c>
      <c r="D142" s="111">
        <v>186.66</v>
      </c>
      <c r="E142" s="90">
        <v>45243</v>
      </c>
      <c r="F142" s="102" t="s">
        <v>1505</v>
      </c>
      <c r="G142" s="109" t="s">
        <v>11</v>
      </c>
      <c r="H142" s="109" t="s">
        <v>10</v>
      </c>
      <c r="I142" s="109" t="s">
        <v>800</v>
      </c>
      <c r="J142" s="109" t="s">
        <v>1059</v>
      </c>
      <c r="K142" s="109">
        <v>2</v>
      </c>
      <c r="L142" s="109" t="s">
        <v>141</v>
      </c>
      <c r="M142" s="110">
        <v>8</v>
      </c>
      <c r="N142" s="121"/>
      <c r="O142" s="122"/>
      <c r="P142" s="122"/>
      <c r="Q142" s="122"/>
      <c r="R142" s="122"/>
      <c r="S142" s="122"/>
      <c r="T142" s="122"/>
    </row>
    <row r="143" spans="2:20" s="91" customFormat="1" ht="95.25" customHeight="1">
      <c r="B143" s="109" t="s">
        <v>1422</v>
      </c>
      <c r="C143" s="109" t="s">
        <v>724</v>
      </c>
      <c r="D143" s="111">
        <v>1050</v>
      </c>
      <c r="E143" s="90">
        <v>45237</v>
      </c>
      <c r="F143" s="102">
        <v>45200</v>
      </c>
      <c r="G143" s="109" t="s">
        <v>12</v>
      </c>
      <c r="H143" s="104" t="s">
        <v>100</v>
      </c>
      <c r="I143" s="104" t="s">
        <v>10</v>
      </c>
      <c r="J143" s="109" t="s">
        <v>723</v>
      </c>
      <c r="K143" s="109">
        <v>3</v>
      </c>
      <c r="L143" s="104" t="s">
        <v>141</v>
      </c>
      <c r="M143" s="110">
        <v>12</v>
      </c>
      <c r="N143" s="121"/>
      <c r="O143" s="122"/>
      <c r="P143" s="122"/>
      <c r="Q143" s="122"/>
      <c r="R143" s="122"/>
      <c r="S143" s="122"/>
      <c r="T143" s="122"/>
    </row>
    <row r="144" spans="2:20" s="91" customFormat="1" ht="95.25" customHeight="1">
      <c r="B144" s="109" t="s">
        <v>1422</v>
      </c>
      <c r="C144" s="109" t="s">
        <v>724</v>
      </c>
      <c r="D144" s="111">
        <v>280</v>
      </c>
      <c r="E144" s="90">
        <v>45243</v>
      </c>
      <c r="F144" s="102" t="s">
        <v>1505</v>
      </c>
      <c r="G144" s="109" t="s">
        <v>12</v>
      </c>
      <c r="H144" s="104" t="s">
        <v>100</v>
      </c>
      <c r="I144" s="104" t="s">
        <v>10</v>
      </c>
      <c r="J144" s="109" t="s">
        <v>723</v>
      </c>
      <c r="K144" s="109">
        <v>3</v>
      </c>
      <c r="L144" s="104" t="s">
        <v>141</v>
      </c>
      <c r="M144" s="110">
        <v>12</v>
      </c>
      <c r="N144" s="121"/>
      <c r="O144" s="122"/>
      <c r="P144" s="122"/>
      <c r="Q144" s="122"/>
      <c r="R144" s="122"/>
      <c r="S144" s="122"/>
      <c r="T144" s="122"/>
    </row>
    <row r="145" spans="2:20" s="89" customFormat="1" ht="24.75" customHeight="1">
      <c r="B145" s="194" t="s">
        <v>764</v>
      </c>
      <c r="C145" s="194"/>
      <c r="D145" s="194"/>
      <c r="E145" s="194"/>
      <c r="F145" s="194"/>
      <c r="G145" s="194"/>
      <c r="H145" s="194"/>
      <c r="I145" s="194"/>
      <c r="J145" s="194"/>
      <c r="K145" s="194"/>
      <c r="L145" s="194"/>
      <c r="M145" s="194"/>
      <c r="N145" s="93"/>
      <c r="O145" s="94"/>
      <c r="P145" s="94"/>
      <c r="Q145" s="94"/>
      <c r="R145" s="94"/>
      <c r="S145" s="94"/>
      <c r="T145" s="94"/>
    </row>
    <row r="146" spans="2:20" s="89" customFormat="1" ht="85.5" customHeight="1">
      <c r="B146" s="114" t="s">
        <v>0</v>
      </c>
      <c r="C146" s="114" t="s">
        <v>1</v>
      </c>
      <c r="D146" s="115" t="s">
        <v>2</v>
      </c>
      <c r="E146" s="108" t="s">
        <v>3</v>
      </c>
      <c r="F146" s="114" t="s">
        <v>4</v>
      </c>
      <c r="G146" s="114" t="s">
        <v>5</v>
      </c>
      <c r="H146" s="95" t="s">
        <v>99</v>
      </c>
      <c r="I146" s="114" t="s">
        <v>8</v>
      </c>
      <c r="J146" s="114" t="s">
        <v>25</v>
      </c>
      <c r="K146" s="114" t="s">
        <v>1215</v>
      </c>
      <c r="L146" s="114" t="s">
        <v>130</v>
      </c>
      <c r="M146" s="95" t="s">
        <v>43</v>
      </c>
      <c r="N146" s="112"/>
      <c r="O146" s="113"/>
      <c r="P146" s="113"/>
      <c r="Q146" s="113"/>
      <c r="R146" s="113"/>
      <c r="S146" s="113"/>
      <c r="T146" s="113"/>
    </row>
    <row r="147" spans="2:20" s="91" customFormat="1" ht="74.25" customHeight="1">
      <c r="B147" s="185" t="s">
        <v>1420</v>
      </c>
      <c r="C147" s="109" t="s">
        <v>1413</v>
      </c>
      <c r="D147" s="111">
        <v>2000</v>
      </c>
      <c r="E147" s="119">
        <v>45236</v>
      </c>
      <c r="F147" s="102">
        <v>45200</v>
      </c>
      <c r="G147" s="109" t="s">
        <v>693</v>
      </c>
      <c r="H147" s="104" t="s">
        <v>10</v>
      </c>
      <c r="I147" s="104" t="s">
        <v>10</v>
      </c>
      <c r="J147" s="109" t="s">
        <v>1412</v>
      </c>
      <c r="K147" s="109">
        <v>40</v>
      </c>
      <c r="L147" s="104" t="s">
        <v>139</v>
      </c>
      <c r="M147" s="104">
        <v>160</v>
      </c>
      <c r="N147" s="121"/>
      <c r="O147" s="122"/>
      <c r="P147" s="122"/>
      <c r="Q147" s="122"/>
      <c r="R147" s="122"/>
      <c r="S147" s="122"/>
      <c r="T147" s="122"/>
    </row>
    <row r="148" spans="2:20" s="91" customFormat="1" ht="70.5" customHeight="1">
      <c r="B148" s="109" t="s">
        <v>1418</v>
      </c>
      <c r="C148" s="109" t="s">
        <v>820</v>
      </c>
      <c r="D148" s="111">
        <v>2000</v>
      </c>
      <c r="E148" s="119">
        <v>45231</v>
      </c>
      <c r="F148" s="102">
        <v>45200</v>
      </c>
      <c r="G148" s="109" t="s">
        <v>693</v>
      </c>
      <c r="H148" s="104" t="s">
        <v>10</v>
      </c>
      <c r="I148" s="104" t="s">
        <v>10</v>
      </c>
      <c r="J148" s="109" t="s">
        <v>819</v>
      </c>
      <c r="K148" s="109">
        <v>40</v>
      </c>
      <c r="L148" s="104" t="s">
        <v>142</v>
      </c>
      <c r="M148" s="110">
        <v>160</v>
      </c>
      <c r="N148" s="121"/>
      <c r="O148" s="122"/>
      <c r="P148" s="122"/>
      <c r="Q148" s="122"/>
      <c r="R148" s="122"/>
      <c r="S148" s="122"/>
      <c r="T148" s="122"/>
    </row>
    <row r="149" spans="2:20" s="91" customFormat="1" ht="74.25" customHeight="1">
      <c r="B149" s="109" t="s">
        <v>1419</v>
      </c>
      <c r="C149" s="109" t="s">
        <v>1240</v>
      </c>
      <c r="D149" s="111">
        <v>1000</v>
      </c>
      <c r="E149" s="119">
        <v>45231</v>
      </c>
      <c r="F149" s="102">
        <v>45200</v>
      </c>
      <c r="G149" s="102" t="s">
        <v>9</v>
      </c>
      <c r="H149" s="104" t="s">
        <v>10</v>
      </c>
      <c r="I149" s="104" t="s">
        <v>1139</v>
      </c>
      <c r="J149" s="109" t="s">
        <v>1242</v>
      </c>
      <c r="K149" s="109">
        <v>40</v>
      </c>
      <c r="L149" s="109" t="s">
        <v>143</v>
      </c>
      <c r="M149" s="110">
        <v>160</v>
      </c>
      <c r="N149" s="121"/>
      <c r="O149" s="122"/>
      <c r="P149" s="122"/>
      <c r="Q149" s="122"/>
      <c r="R149" s="122"/>
      <c r="S149" s="122"/>
      <c r="T149" s="122"/>
    </row>
    <row r="150" spans="2:20" s="89" customFormat="1" ht="24.75" customHeight="1">
      <c r="B150" s="194" t="s">
        <v>817</v>
      </c>
      <c r="C150" s="194"/>
      <c r="D150" s="194"/>
      <c r="E150" s="194"/>
      <c r="F150" s="194"/>
      <c r="G150" s="194"/>
      <c r="H150" s="194"/>
      <c r="I150" s="194"/>
      <c r="J150" s="194"/>
      <c r="K150" s="194"/>
      <c r="L150" s="194"/>
      <c r="M150" s="194"/>
      <c r="N150" s="93"/>
      <c r="O150" s="94"/>
      <c r="P150" s="94"/>
      <c r="Q150" s="94"/>
      <c r="R150" s="94"/>
      <c r="S150" s="94"/>
      <c r="T150" s="94"/>
    </row>
    <row r="151" spans="2:20" s="89" customFormat="1" ht="91.5" customHeight="1">
      <c r="B151" s="114" t="s">
        <v>0</v>
      </c>
      <c r="C151" s="114" t="s">
        <v>1</v>
      </c>
      <c r="D151" s="115" t="s">
        <v>2</v>
      </c>
      <c r="E151" s="108" t="s">
        <v>3</v>
      </c>
      <c r="F151" s="114" t="s">
        <v>4</v>
      </c>
      <c r="G151" s="114" t="s">
        <v>5</v>
      </c>
      <c r="H151" s="95" t="s">
        <v>99</v>
      </c>
      <c r="I151" s="114" t="s">
        <v>8</v>
      </c>
      <c r="J151" s="114" t="s">
        <v>25</v>
      </c>
      <c r="K151" s="114" t="s">
        <v>1215</v>
      </c>
      <c r="L151" s="114" t="s">
        <v>130</v>
      </c>
      <c r="M151" s="95" t="s">
        <v>43</v>
      </c>
      <c r="N151" s="112"/>
      <c r="O151" s="113"/>
      <c r="P151" s="113"/>
      <c r="Q151" s="113"/>
      <c r="R151" s="113"/>
      <c r="S151" s="113"/>
      <c r="T151" s="113"/>
    </row>
    <row r="152" spans="2:20" s="91" customFormat="1" ht="74.25" customHeight="1">
      <c r="B152" s="109" t="s">
        <v>1506</v>
      </c>
      <c r="C152" s="109" t="s">
        <v>885</v>
      </c>
      <c r="D152" s="111">
        <v>1500</v>
      </c>
      <c r="E152" s="119">
        <v>45231</v>
      </c>
      <c r="F152" s="102">
        <v>45200</v>
      </c>
      <c r="G152" s="109" t="s">
        <v>12</v>
      </c>
      <c r="H152" s="104" t="s">
        <v>100</v>
      </c>
      <c r="I152" s="104" t="s">
        <v>10</v>
      </c>
      <c r="J152" s="109" t="s">
        <v>884</v>
      </c>
      <c r="K152" s="109">
        <v>10</v>
      </c>
      <c r="L152" s="104" t="s">
        <v>141</v>
      </c>
      <c r="M152" s="110">
        <v>40</v>
      </c>
      <c r="N152" s="121"/>
      <c r="O152" s="122"/>
      <c r="P152" s="122"/>
      <c r="Q152" s="122"/>
      <c r="R152" s="122"/>
      <c r="S152" s="122"/>
      <c r="T152" s="122"/>
    </row>
    <row r="153" spans="2:20" s="91" customFormat="1" ht="74.25" customHeight="1">
      <c r="B153" s="109" t="s">
        <v>1507</v>
      </c>
      <c r="C153" s="109" t="s">
        <v>889</v>
      </c>
      <c r="D153" s="111">
        <v>1500</v>
      </c>
      <c r="E153" s="119">
        <v>45231</v>
      </c>
      <c r="F153" s="102">
        <v>45200</v>
      </c>
      <c r="G153" s="109" t="s">
        <v>12</v>
      </c>
      <c r="H153" s="104" t="s">
        <v>100</v>
      </c>
      <c r="I153" s="104" t="s">
        <v>10</v>
      </c>
      <c r="J153" s="109" t="s">
        <v>890</v>
      </c>
      <c r="K153" s="109">
        <v>10</v>
      </c>
      <c r="L153" s="104" t="s">
        <v>141</v>
      </c>
      <c r="M153" s="110">
        <v>40</v>
      </c>
      <c r="N153" s="121"/>
      <c r="O153" s="180"/>
      <c r="P153" s="180"/>
      <c r="Q153" s="180"/>
      <c r="R153" s="180"/>
      <c r="S153" s="180"/>
      <c r="T153" s="180"/>
    </row>
    <row r="154" spans="2:20" s="91" customFormat="1" ht="74.25" customHeight="1">
      <c r="B154" s="109" t="s">
        <v>1513</v>
      </c>
      <c r="C154" s="109" t="s">
        <v>1512</v>
      </c>
      <c r="D154" s="111">
        <v>500</v>
      </c>
      <c r="E154" s="119">
        <v>45231</v>
      </c>
      <c r="F154" s="102" t="s">
        <v>1515</v>
      </c>
      <c r="G154" s="109" t="s">
        <v>12</v>
      </c>
      <c r="H154" s="104" t="s">
        <v>1514</v>
      </c>
      <c r="I154" s="104" t="s">
        <v>10</v>
      </c>
      <c r="J154" s="109" t="s">
        <v>1511</v>
      </c>
      <c r="K154" s="109">
        <v>20</v>
      </c>
      <c r="L154" s="104" t="s">
        <v>141</v>
      </c>
      <c r="M154" s="110">
        <v>80</v>
      </c>
      <c r="N154" s="121"/>
      <c r="O154" s="180"/>
      <c r="P154" s="180"/>
      <c r="Q154" s="180"/>
      <c r="R154" s="180"/>
      <c r="S154" s="180"/>
      <c r="T154" s="180"/>
    </row>
    <row r="155" spans="2:20" s="91" customFormat="1" ht="74.25" customHeight="1">
      <c r="B155" s="109" t="s">
        <v>1497</v>
      </c>
      <c r="C155" s="109" t="s">
        <v>892</v>
      </c>
      <c r="D155" s="111">
        <v>1000</v>
      </c>
      <c r="E155" s="119">
        <v>45231</v>
      </c>
      <c r="F155" s="102">
        <v>45200</v>
      </c>
      <c r="G155" s="109" t="s">
        <v>12</v>
      </c>
      <c r="H155" s="104" t="s">
        <v>10</v>
      </c>
      <c r="I155" s="104" t="s">
        <v>10</v>
      </c>
      <c r="J155" s="109" t="s">
        <v>891</v>
      </c>
      <c r="K155" s="109">
        <v>12</v>
      </c>
      <c r="L155" s="104" t="s">
        <v>139</v>
      </c>
      <c r="M155" s="110">
        <v>48</v>
      </c>
      <c r="N155" s="121"/>
      <c r="O155" s="180"/>
      <c r="P155" s="180"/>
      <c r="Q155" s="180"/>
      <c r="R155" s="180"/>
      <c r="S155" s="180"/>
      <c r="T155" s="180"/>
    </row>
    <row r="156" spans="2:20" s="91" customFormat="1" ht="74.25" customHeight="1">
      <c r="B156" s="109" t="s">
        <v>1508</v>
      </c>
      <c r="C156" s="109" t="s">
        <v>980</v>
      </c>
      <c r="D156" s="111">
        <v>1500</v>
      </c>
      <c r="E156" s="119">
        <v>45231</v>
      </c>
      <c r="F156" s="102">
        <v>45200</v>
      </c>
      <c r="G156" s="109" t="s">
        <v>12</v>
      </c>
      <c r="H156" s="104" t="s">
        <v>100</v>
      </c>
      <c r="I156" s="104" t="s">
        <v>10</v>
      </c>
      <c r="J156" s="109" t="s">
        <v>978</v>
      </c>
      <c r="K156" s="109">
        <v>10</v>
      </c>
      <c r="L156" s="104" t="s">
        <v>141</v>
      </c>
      <c r="M156" s="110">
        <v>40</v>
      </c>
      <c r="N156" s="121"/>
      <c r="O156" s="122"/>
      <c r="P156" s="122"/>
      <c r="Q156" s="122"/>
      <c r="R156" s="122"/>
      <c r="S156" s="122"/>
      <c r="T156" s="122"/>
    </row>
    <row r="157" spans="2:20" s="91" customFormat="1" ht="74.25" customHeight="1">
      <c r="B157" s="109" t="s">
        <v>1509</v>
      </c>
      <c r="C157" s="109" t="s">
        <v>802</v>
      </c>
      <c r="D157" s="111">
        <v>500</v>
      </c>
      <c r="E157" s="119">
        <v>45231</v>
      </c>
      <c r="F157" s="102">
        <v>45200</v>
      </c>
      <c r="G157" s="109" t="s">
        <v>9</v>
      </c>
      <c r="H157" s="104" t="s">
        <v>10</v>
      </c>
      <c r="I157" s="104" t="s">
        <v>805</v>
      </c>
      <c r="J157" s="109" t="s">
        <v>801</v>
      </c>
      <c r="K157" s="109">
        <v>8</v>
      </c>
      <c r="L157" s="104" t="s">
        <v>142</v>
      </c>
      <c r="M157" s="110">
        <v>32</v>
      </c>
      <c r="N157" s="121"/>
      <c r="O157" s="180"/>
      <c r="P157" s="180"/>
      <c r="Q157" s="180"/>
      <c r="R157" s="180"/>
      <c r="S157" s="180"/>
      <c r="T157" s="180"/>
    </row>
    <row r="158" spans="2:20" s="91" customFormat="1" ht="74.25" customHeight="1">
      <c r="B158" s="109" t="s">
        <v>1510</v>
      </c>
      <c r="C158" s="109" t="s">
        <v>896</v>
      </c>
      <c r="D158" s="111">
        <v>1500</v>
      </c>
      <c r="E158" s="119">
        <v>45231</v>
      </c>
      <c r="F158" s="102">
        <v>45200</v>
      </c>
      <c r="G158" s="109" t="s">
        <v>12</v>
      </c>
      <c r="H158" s="104" t="s">
        <v>100</v>
      </c>
      <c r="I158" s="104" t="s">
        <v>10</v>
      </c>
      <c r="J158" s="109" t="s">
        <v>895</v>
      </c>
      <c r="K158" s="109">
        <v>10</v>
      </c>
      <c r="L158" s="104" t="s">
        <v>141</v>
      </c>
      <c r="M158" s="110">
        <v>40</v>
      </c>
      <c r="N158" s="121"/>
      <c r="O158" s="122"/>
      <c r="P158" s="122"/>
      <c r="Q158" s="122"/>
      <c r="R158" s="122"/>
      <c r="S158" s="122"/>
      <c r="T158" s="122"/>
    </row>
    <row r="159" spans="2:20" s="89" customFormat="1" ht="37.5" customHeight="1">
      <c r="B159" s="200" t="s">
        <v>955</v>
      </c>
      <c r="C159" s="201"/>
      <c r="D159" s="201"/>
      <c r="E159" s="201"/>
      <c r="F159" s="201"/>
      <c r="G159" s="201"/>
      <c r="H159" s="201"/>
      <c r="I159" s="201"/>
      <c r="J159" s="201"/>
      <c r="K159" s="201"/>
      <c r="L159" s="201"/>
      <c r="M159" s="202"/>
      <c r="N159" s="93"/>
      <c r="O159" s="94"/>
      <c r="P159" s="94"/>
      <c r="Q159" s="94"/>
      <c r="R159" s="94"/>
      <c r="S159" s="94"/>
      <c r="T159" s="94"/>
    </row>
    <row r="160" spans="2:20" s="89" customFormat="1" ht="91.5" customHeight="1">
      <c r="B160" s="114" t="s">
        <v>0</v>
      </c>
      <c r="C160" s="114" t="s">
        <v>1</v>
      </c>
      <c r="D160" s="115" t="s">
        <v>2</v>
      </c>
      <c r="E160" s="108" t="s">
        <v>3</v>
      </c>
      <c r="F160" s="114" t="s">
        <v>4</v>
      </c>
      <c r="G160" s="114" t="s">
        <v>5</v>
      </c>
      <c r="H160" s="95" t="s">
        <v>99</v>
      </c>
      <c r="I160" s="114" t="s">
        <v>8</v>
      </c>
      <c r="J160" s="114" t="s">
        <v>25</v>
      </c>
      <c r="K160" s="114" t="s">
        <v>1215</v>
      </c>
      <c r="L160" s="114" t="s">
        <v>130</v>
      </c>
      <c r="M160" s="95" t="s">
        <v>43</v>
      </c>
      <c r="N160" s="112"/>
      <c r="O160" s="113"/>
      <c r="P160" s="113"/>
      <c r="Q160" s="113"/>
      <c r="R160" s="113"/>
      <c r="S160" s="113"/>
      <c r="T160" s="113"/>
    </row>
    <row r="161" spans="2:20" s="91" customFormat="1" ht="66.75" customHeight="1">
      <c r="B161" s="109" t="s">
        <v>1466</v>
      </c>
      <c r="C161" s="109" t="s">
        <v>935</v>
      </c>
      <c r="D161" s="111">
        <v>483.33</v>
      </c>
      <c r="E161" s="119">
        <v>45239</v>
      </c>
      <c r="F161" s="130">
        <v>45200</v>
      </c>
      <c r="G161" s="109" t="s">
        <v>9</v>
      </c>
      <c r="H161" s="104" t="s">
        <v>10</v>
      </c>
      <c r="I161" s="109" t="s">
        <v>354</v>
      </c>
      <c r="J161" s="109" t="s">
        <v>937</v>
      </c>
      <c r="K161" s="109">
        <v>20</v>
      </c>
      <c r="L161" s="109" t="s">
        <v>143</v>
      </c>
      <c r="M161" s="110">
        <v>80</v>
      </c>
      <c r="N161" s="121" t="s">
        <v>1528</v>
      </c>
      <c r="O161" s="122"/>
      <c r="P161" s="122"/>
      <c r="Q161" s="122"/>
      <c r="R161" s="122"/>
      <c r="S161" s="122"/>
      <c r="T161" s="122"/>
    </row>
    <row r="162" spans="2:20" s="91" customFormat="1" ht="66.75" customHeight="1">
      <c r="B162" s="109" t="s">
        <v>1467</v>
      </c>
      <c r="C162" s="109" t="s">
        <v>939</v>
      </c>
      <c r="D162" s="111">
        <v>483.33</v>
      </c>
      <c r="E162" s="119">
        <v>45239</v>
      </c>
      <c r="F162" s="130">
        <v>45200</v>
      </c>
      <c r="G162" s="109" t="s">
        <v>11</v>
      </c>
      <c r="H162" s="104" t="s">
        <v>10</v>
      </c>
      <c r="I162" s="109" t="s">
        <v>928</v>
      </c>
      <c r="J162" s="109" t="s">
        <v>938</v>
      </c>
      <c r="K162" s="109">
        <v>20</v>
      </c>
      <c r="L162" s="109" t="s">
        <v>143</v>
      </c>
      <c r="M162" s="110">
        <v>80</v>
      </c>
      <c r="N162" s="121" t="s">
        <v>1528</v>
      </c>
      <c r="O162" s="122"/>
      <c r="P162" s="122"/>
      <c r="Q162" s="122"/>
      <c r="R162" s="122"/>
      <c r="S162" s="122"/>
      <c r="T162" s="122"/>
    </row>
    <row r="163" spans="2:20" s="91" customFormat="1" ht="66.75" customHeight="1">
      <c r="B163" s="109" t="s">
        <v>1468</v>
      </c>
      <c r="C163" s="109" t="s">
        <v>952</v>
      </c>
      <c r="D163" s="111">
        <v>500</v>
      </c>
      <c r="E163" s="119">
        <v>45239</v>
      </c>
      <c r="F163" s="130">
        <v>45200</v>
      </c>
      <c r="G163" s="109" t="s">
        <v>9</v>
      </c>
      <c r="H163" s="104" t="s">
        <v>10</v>
      </c>
      <c r="I163" s="109" t="s">
        <v>954</v>
      </c>
      <c r="J163" s="109" t="s">
        <v>951</v>
      </c>
      <c r="K163" s="109">
        <v>20</v>
      </c>
      <c r="L163" s="109" t="s">
        <v>143</v>
      </c>
      <c r="M163" s="110">
        <v>80</v>
      </c>
      <c r="N163" s="121"/>
      <c r="O163" s="122"/>
      <c r="P163" s="122"/>
      <c r="Q163" s="122"/>
      <c r="R163" s="122"/>
      <c r="S163" s="122"/>
      <c r="T163" s="122"/>
    </row>
    <row r="164" spans="2:20" s="89" customFormat="1" ht="24.75" customHeight="1">
      <c r="B164" s="195" t="s">
        <v>989</v>
      </c>
      <c r="C164" s="195"/>
      <c r="D164" s="195"/>
      <c r="E164" s="195"/>
      <c r="F164" s="195"/>
      <c r="G164" s="195"/>
      <c r="H164" s="195"/>
      <c r="I164" s="195"/>
      <c r="J164" s="195"/>
      <c r="K164" s="195"/>
      <c r="L164" s="195"/>
      <c r="M164" s="195"/>
      <c r="N164" s="93"/>
      <c r="O164" s="94"/>
      <c r="P164" s="94"/>
      <c r="Q164" s="94"/>
      <c r="R164" s="94"/>
      <c r="S164" s="94"/>
      <c r="T164" s="94"/>
    </row>
    <row r="165" spans="2:20" s="89" customFormat="1" ht="88.5" customHeight="1">
      <c r="B165" s="114" t="s">
        <v>0</v>
      </c>
      <c r="C165" s="114" t="s">
        <v>1</v>
      </c>
      <c r="D165" s="115" t="s">
        <v>2</v>
      </c>
      <c r="E165" s="108" t="s">
        <v>3</v>
      </c>
      <c r="F165" s="114" t="s">
        <v>4</v>
      </c>
      <c r="G165" s="114" t="s">
        <v>5</v>
      </c>
      <c r="H165" s="95" t="s">
        <v>99</v>
      </c>
      <c r="I165" s="114" t="s">
        <v>8</v>
      </c>
      <c r="J165" s="114" t="s">
        <v>25</v>
      </c>
      <c r="K165" s="114" t="s">
        <v>1215</v>
      </c>
      <c r="L165" s="114" t="s">
        <v>130</v>
      </c>
      <c r="M165" s="95" t="s">
        <v>43</v>
      </c>
      <c r="N165" s="112"/>
      <c r="O165" s="113"/>
      <c r="P165" s="113"/>
      <c r="Q165" s="113"/>
      <c r="R165" s="113"/>
      <c r="S165" s="113"/>
      <c r="T165" s="113"/>
    </row>
    <row r="166" spans="2:20" s="91" customFormat="1" ht="62.25" customHeight="1">
      <c r="B166" s="109" t="s">
        <v>1418</v>
      </c>
      <c r="C166" s="109" t="s">
        <v>991</v>
      </c>
      <c r="D166" s="111">
        <v>500</v>
      </c>
      <c r="E166" s="119">
        <v>45231</v>
      </c>
      <c r="F166" s="131">
        <v>45200</v>
      </c>
      <c r="G166" s="109" t="s">
        <v>11</v>
      </c>
      <c r="H166" s="104" t="s">
        <v>10</v>
      </c>
      <c r="I166" s="109" t="s">
        <v>992</v>
      </c>
      <c r="J166" s="109" t="s">
        <v>993</v>
      </c>
      <c r="K166" s="109">
        <v>20</v>
      </c>
      <c r="L166" s="109" t="s">
        <v>143</v>
      </c>
      <c r="M166" s="110">
        <v>80</v>
      </c>
      <c r="N166" s="121"/>
      <c r="O166" s="122"/>
      <c r="P166" s="122"/>
      <c r="Q166" s="122"/>
      <c r="R166" s="122"/>
      <c r="S166" s="122"/>
      <c r="T166" s="122"/>
    </row>
    <row r="167" spans="2:20" s="91" customFormat="1" ht="62.25" customHeight="1">
      <c r="B167" s="109" t="s">
        <v>1417</v>
      </c>
      <c r="C167" s="109" t="s">
        <v>1096</v>
      </c>
      <c r="D167" s="111">
        <v>500</v>
      </c>
      <c r="E167" s="119">
        <v>45231</v>
      </c>
      <c r="F167" s="131">
        <v>45200</v>
      </c>
      <c r="G167" s="109" t="s">
        <v>9</v>
      </c>
      <c r="H167" s="104" t="s">
        <v>10</v>
      </c>
      <c r="I167" s="109" t="s">
        <v>1098</v>
      </c>
      <c r="J167" s="109" t="s">
        <v>1095</v>
      </c>
      <c r="K167" s="109">
        <v>20</v>
      </c>
      <c r="L167" s="109" t="s">
        <v>143</v>
      </c>
      <c r="M167" s="110">
        <v>80</v>
      </c>
      <c r="N167" s="121"/>
      <c r="O167" s="122"/>
      <c r="P167" s="122"/>
      <c r="Q167" s="122"/>
      <c r="R167" s="122"/>
      <c r="S167" s="122"/>
      <c r="T167" s="122"/>
    </row>
    <row r="168" spans="2:20" s="91" customFormat="1" ht="62.25" customHeight="1">
      <c r="B168" s="109" t="s">
        <v>1416</v>
      </c>
      <c r="C168" s="109" t="s">
        <v>1406</v>
      </c>
      <c r="D168" s="111">
        <v>166.66</v>
      </c>
      <c r="E168" s="119">
        <v>45231</v>
      </c>
      <c r="F168" s="131" t="s">
        <v>1411</v>
      </c>
      <c r="G168" s="109" t="s">
        <v>11</v>
      </c>
      <c r="H168" s="104" t="s">
        <v>10</v>
      </c>
      <c r="I168" s="109" t="s">
        <v>1407</v>
      </c>
      <c r="J168" s="109" t="s">
        <v>1405</v>
      </c>
      <c r="K168" s="109">
        <v>10</v>
      </c>
      <c r="L168" s="109" t="s">
        <v>143</v>
      </c>
      <c r="M168" s="110">
        <v>40</v>
      </c>
      <c r="N168" s="121"/>
      <c r="O168" s="122"/>
      <c r="P168" s="122"/>
      <c r="Q168" s="122"/>
      <c r="R168" s="122"/>
      <c r="S168" s="122"/>
      <c r="T168" s="122"/>
    </row>
    <row r="169" spans="2:20" s="91" customFormat="1" ht="62.25" customHeight="1">
      <c r="B169" s="109" t="s">
        <v>1415</v>
      </c>
      <c r="C169" s="109" t="s">
        <v>1410</v>
      </c>
      <c r="D169" s="111">
        <v>166.66</v>
      </c>
      <c r="E169" s="119">
        <v>45231</v>
      </c>
      <c r="F169" s="131" t="s">
        <v>1411</v>
      </c>
      <c r="G169" s="109" t="s">
        <v>11</v>
      </c>
      <c r="H169" s="104" t="s">
        <v>10</v>
      </c>
      <c r="I169" s="109" t="s">
        <v>1409</v>
      </c>
      <c r="J169" s="109" t="s">
        <v>1408</v>
      </c>
      <c r="K169" s="109">
        <v>10</v>
      </c>
      <c r="L169" s="109" t="s">
        <v>143</v>
      </c>
      <c r="M169" s="110">
        <v>40</v>
      </c>
      <c r="N169" s="121"/>
      <c r="O169" s="122"/>
      <c r="P169" s="122"/>
      <c r="Q169" s="122"/>
      <c r="R169" s="122"/>
      <c r="S169" s="122"/>
      <c r="T169" s="122"/>
    </row>
    <row r="170" spans="2:20" s="89" customFormat="1" ht="24.75" customHeight="1">
      <c r="B170" s="195" t="s">
        <v>1005</v>
      </c>
      <c r="C170" s="195"/>
      <c r="D170" s="195"/>
      <c r="E170" s="195"/>
      <c r="F170" s="195"/>
      <c r="G170" s="195"/>
      <c r="H170" s="195"/>
      <c r="I170" s="195"/>
      <c r="J170" s="195"/>
      <c r="K170" s="195"/>
      <c r="L170" s="195"/>
      <c r="M170" s="195"/>
      <c r="N170" s="93"/>
      <c r="O170" s="94"/>
      <c r="P170" s="94"/>
      <c r="Q170" s="94"/>
      <c r="R170" s="94"/>
      <c r="S170" s="94"/>
      <c r="T170" s="94"/>
    </row>
    <row r="171" spans="2:20" s="89" customFormat="1" ht="91.5" customHeight="1">
      <c r="B171" s="114" t="s">
        <v>0</v>
      </c>
      <c r="C171" s="114" t="s">
        <v>1</v>
      </c>
      <c r="D171" s="115" t="s">
        <v>2</v>
      </c>
      <c r="E171" s="108" t="s">
        <v>3</v>
      </c>
      <c r="F171" s="114" t="s">
        <v>4</v>
      </c>
      <c r="G171" s="114" t="s">
        <v>5</v>
      </c>
      <c r="H171" s="95" t="s">
        <v>99</v>
      </c>
      <c r="I171" s="114" t="s">
        <v>8</v>
      </c>
      <c r="J171" s="114" t="s">
        <v>25</v>
      </c>
      <c r="K171" s="114" t="s">
        <v>1215</v>
      </c>
      <c r="L171" s="114" t="s">
        <v>130</v>
      </c>
      <c r="M171" s="95" t="s">
        <v>43</v>
      </c>
      <c r="N171" s="112"/>
      <c r="O171" s="113"/>
      <c r="P171" s="113"/>
      <c r="Q171" s="113"/>
      <c r="R171" s="113"/>
      <c r="S171" s="113"/>
      <c r="T171" s="113"/>
    </row>
    <row r="172" spans="2:20" s="91" customFormat="1" ht="68.25" customHeight="1">
      <c r="B172" s="109" t="s">
        <v>1414</v>
      </c>
      <c r="C172" s="109" t="s">
        <v>1007</v>
      </c>
      <c r="D172" s="111">
        <v>1600</v>
      </c>
      <c r="E172" s="119">
        <v>45231</v>
      </c>
      <c r="F172" s="131">
        <v>45200</v>
      </c>
      <c r="G172" s="109" t="s">
        <v>11</v>
      </c>
      <c r="H172" s="104" t="s">
        <v>10</v>
      </c>
      <c r="I172" s="109" t="s">
        <v>1009</v>
      </c>
      <c r="J172" s="109" t="s">
        <v>1006</v>
      </c>
      <c r="K172" s="104">
        <v>20</v>
      </c>
      <c r="L172" s="104" t="s">
        <v>139</v>
      </c>
      <c r="M172" s="110">
        <v>80</v>
      </c>
      <c r="N172" s="121"/>
      <c r="O172" s="122"/>
      <c r="P172" s="122"/>
      <c r="Q172" s="122"/>
      <c r="R172" s="122"/>
      <c r="S172" s="122"/>
      <c r="T172" s="122"/>
    </row>
    <row r="173" spans="2:20" s="89" customFormat="1" ht="24.75" customHeight="1">
      <c r="B173" s="194" t="s">
        <v>694</v>
      </c>
      <c r="C173" s="194"/>
      <c r="D173" s="194"/>
      <c r="E173" s="194"/>
      <c r="F173" s="194"/>
      <c r="G173" s="194"/>
      <c r="H173" s="194"/>
      <c r="I173" s="194"/>
      <c r="J173" s="194"/>
      <c r="K173" s="194"/>
      <c r="L173" s="194"/>
      <c r="M173" s="194"/>
      <c r="N173" s="93"/>
      <c r="O173" s="94"/>
      <c r="P173" s="94"/>
      <c r="Q173" s="94"/>
      <c r="R173" s="94"/>
      <c r="S173" s="94"/>
      <c r="T173" s="94"/>
    </row>
    <row r="174" spans="2:20" s="89" customFormat="1" ht="88.5" customHeight="1">
      <c r="B174" s="114" t="s">
        <v>0</v>
      </c>
      <c r="C174" s="114" t="s">
        <v>1</v>
      </c>
      <c r="D174" s="115" t="s">
        <v>2</v>
      </c>
      <c r="E174" s="108" t="s">
        <v>3</v>
      </c>
      <c r="F174" s="114" t="s">
        <v>4</v>
      </c>
      <c r="G174" s="114" t="s">
        <v>5</v>
      </c>
      <c r="H174" s="95" t="s">
        <v>99</v>
      </c>
      <c r="I174" s="114" t="s">
        <v>8</v>
      </c>
      <c r="J174" s="114" t="s">
        <v>25</v>
      </c>
      <c r="K174" s="114" t="s">
        <v>1237</v>
      </c>
      <c r="L174" s="114" t="s">
        <v>130</v>
      </c>
      <c r="M174" s="95" t="s">
        <v>43</v>
      </c>
      <c r="N174" s="112"/>
      <c r="O174" s="113"/>
      <c r="P174" s="113"/>
      <c r="Q174" s="113"/>
      <c r="R174" s="113"/>
      <c r="S174" s="113"/>
      <c r="T174" s="113"/>
    </row>
    <row r="175" spans="2:20" s="91" customFormat="1" ht="78.75" customHeight="1">
      <c r="B175" s="109" t="s">
        <v>1526</v>
      </c>
      <c r="C175" s="109" t="s">
        <v>691</v>
      </c>
      <c r="D175" s="111">
        <v>2050</v>
      </c>
      <c r="E175" s="119">
        <v>45236</v>
      </c>
      <c r="F175" s="102">
        <v>45200</v>
      </c>
      <c r="G175" s="109" t="s">
        <v>693</v>
      </c>
      <c r="H175" s="104" t="s">
        <v>10</v>
      </c>
      <c r="I175" s="104" t="s">
        <v>10</v>
      </c>
      <c r="J175" s="109" t="s">
        <v>689</v>
      </c>
      <c r="K175" s="109">
        <v>10</v>
      </c>
      <c r="L175" s="109" t="s">
        <v>459</v>
      </c>
      <c r="M175" s="110">
        <v>40</v>
      </c>
      <c r="N175" s="121"/>
      <c r="O175" s="122"/>
      <c r="P175" s="122"/>
      <c r="Q175" s="122"/>
      <c r="R175" s="122"/>
      <c r="S175" s="122"/>
      <c r="T175" s="122"/>
    </row>
    <row r="176" spans="2:20" s="91" customFormat="1" ht="78.75" customHeight="1">
      <c r="B176" s="109" t="s">
        <v>1526</v>
      </c>
      <c r="C176" s="109" t="s">
        <v>691</v>
      </c>
      <c r="D176" s="111">
        <v>546.66</v>
      </c>
      <c r="E176" s="119">
        <v>45243</v>
      </c>
      <c r="F176" s="102" t="s">
        <v>1505</v>
      </c>
      <c r="G176" s="109" t="s">
        <v>693</v>
      </c>
      <c r="H176" s="104" t="s">
        <v>10</v>
      </c>
      <c r="I176" s="104" t="s">
        <v>10</v>
      </c>
      <c r="J176" s="109" t="s">
        <v>689</v>
      </c>
      <c r="K176" s="109">
        <v>10</v>
      </c>
      <c r="L176" s="109" t="s">
        <v>459</v>
      </c>
      <c r="M176" s="110">
        <v>40</v>
      </c>
      <c r="N176" s="121"/>
      <c r="O176" s="122"/>
      <c r="P176" s="122"/>
      <c r="Q176" s="122"/>
      <c r="R176" s="122"/>
      <c r="S176" s="122"/>
      <c r="T176" s="122"/>
    </row>
    <row r="177" spans="2:20" s="91" customFormat="1" ht="78.75" customHeight="1">
      <c r="B177" s="109" t="s">
        <v>1527</v>
      </c>
      <c r="C177" s="109" t="s">
        <v>697</v>
      </c>
      <c r="D177" s="111">
        <v>2050</v>
      </c>
      <c r="E177" s="119">
        <v>45236</v>
      </c>
      <c r="F177" s="102">
        <v>45200</v>
      </c>
      <c r="G177" s="109" t="s">
        <v>12</v>
      </c>
      <c r="H177" s="104" t="s">
        <v>100</v>
      </c>
      <c r="I177" s="104" t="s">
        <v>10</v>
      </c>
      <c r="J177" s="109" t="s">
        <v>695</v>
      </c>
      <c r="K177" s="109">
        <v>10</v>
      </c>
      <c r="L177" s="104" t="s">
        <v>141</v>
      </c>
      <c r="M177" s="110">
        <v>40</v>
      </c>
      <c r="N177" s="121"/>
      <c r="O177" s="122"/>
      <c r="P177" s="122"/>
      <c r="Q177" s="122"/>
      <c r="R177" s="122"/>
      <c r="S177" s="122"/>
      <c r="T177" s="122"/>
    </row>
    <row r="178" spans="2:20" s="91" customFormat="1" ht="78.75" customHeight="1">
      <c r="B178" s="109" t="s">
        <v>1527</v>
      </c>
      <c r="C178" s="109" t="s">
        <v>697</v>
      </c>
      <c r="D178" s="111">
        <v>546.66</v>
      </c>
      <c r="E178" s="119">
        <v>45243</v>
      </c>
      <c r="F178" s="102" t="s">
        <v>1505</v>
      </c>
      <c r="G178" s="109" t="s">
        <v>12</v>
      </c>
      <c r="H178" s="104" t="s">
        <v>100</v>
      </c>
      <c r="I178" s="104" t="s">
        <v>10</v>
      </c>
      <c r="J178" s="109" t="s">
        <v>695</v>
      </c>
      <c r="K178" s="109">
        <v>10</v>
      </c>
      <c r="L178" s="104" t="s">
        <v>141</v>
      </c>
      <c r="M178" s="110">
        <v>40</v>
      </c>
      <c r="N178" s="121"/>
      <c r="O178" s="122"/>
      <c r="P178" s="122"/>
      <c r="Q178" s="122"/>
      <c r="R178" s="122"/>
      <c r="S178" s="122"/>
      <c r="T178" s="122"/>
    </row>
    <row r="179" spans="2:20" s="89" customFormat="1" ht="29.25" customHeight="1">
      <c r="B179" s="192" t="s">
        <v>275</v>
      </c>
      <c r="C179" s="192"/>
      <c r="D179" s="192"/>
      <c r="E179" s="192"/>
      <c r="F179" s="192"/>
      <c r="G179" s="192"/>
      <c r="H179" s="192"/>
      <c r="I179" s="192"/>
      <c r="J179" s="192"/>
      <c r="K179" s="192"/>
      <c r="L179" s="192"/>
      <c r="M179" s="192"/>
      <c r="N179" s="117"/>
      <c r="O179" s="118"/>
      <c r="P179" s="113"/>
      <c r="Q179" s="113"/>
      <c r="R179" s="113"/>
      <c r="S179" s="113"/>
      <c r="T179" s="113"/>
    </row>
    <row r="180" spans="2:20" s="89" customFormat="1" ht="99" customHeight="1">
      <c r="B180" s="114" t="s">
        <v>0</v>
      </c>
      <c r="C180" s="114" t="s">
        <v>1</v>
      </c>
      <c r="D180" s="115" t="s">
        <v>2</v>
      </c>
      <c r="E180" s="108" t="s">
        <v>3</v>
      </c>
      <c r="F180" s="114" t="s">
        <v>4</v>
      </c>
      <c r="G180" s="114" t="s">
        <v>5</v>
      </c>
      <c r="H180" s="95" t="s">
        <v>99</v>
      </c>
      <c r="I180" s="114" t="s">
        <v>8</v>
      </c>
      <c r="J180" s="114" t="s">
        <v>25</v>
      </c>
      <c r="K180" s="114" t="s">
        <v>1237</v>
      </c>
      <c r="L180" s="114" t="s">
        <v>130</v>
      </c>
      <c r="M180" s="95" t="s">
        <v>43</v>
      </c>
      <c r="N180" s="112"/>
      <c r="O180" s="113"/>
      <c r="P180" s="113"/>
      <c r="Q180" s="113"/>
      <c r="R180" s="113"/>
      <c r="S180" s="113"/>
      <c r="T180" s="113"/>
    </row>
    <row r="181" spans="2:20" s="91" customFormat="1" ht="76.5" customHeight="1">
      <c r="B181" s="109" t="s">
        <v>1455</v>
      </c>
      <c r="C181" s="109" t="s">
        <v>1021</v>
      </c>
      <c r="D181" s="111">
        <v>400</v>
      </c>
      <c r="E181" s="119">
        <v>45231</v>
      </c>
      <c r="F181" s="102">
        <v>45200</v>
      </c>
      <c r="G181" s="109" t="s">
        <v>9</v>
      </c>
      <c r="H181" s="109" t="s">
        <v>10</v>
      </c>
      <c r="I181" s="109" t="s">
        <v>39</v>
      </c>
      <c r="J181" s="109" t="s">
        <v>1020</v>
      </c>
      <c r="K181" s="109">
        <v>20</v>
      </c>
      <c r="L181" s="109" t="s">
        <v>143</v>
      </c>
      <c r="M181" s="110">
        <v>80</v>
      </c>
      <c r="N181" s="121"/>
      <c r="O181" s="122"/>
      <c r="P181" s="122"/>
      <c r="Q181" s="122"/>
      <c r="R181" s="122"/>
      <c r="S181" s="122"/>
      <c r="T181" s="122"/>
    </row>
    <row r="182" spans="2:20" s="91" customFormat="1" ht="75" customHeight="1">
      <c r="B182" s="109" t="s">
        <v>1460</v>
      </c>
      <c r="C182" s="109" t="s">
        <v>1369</v>
      </c>
      <c r="D182" s="111">
        <v>1150</v>
      </c>
      <c r="E182" s="119">
        <v>45231</v>
      </c>
      <c r="F182" s="102">
        <v>45200</v>
      </c>
      <c r="G182" s="109" t="s">
        <v>12</v>
      </c>
      <c r="H182" s="109" t="s">
        <v>100</v>
      </c>
      <c r="I182" s="109" t="s">
        <v>10</v>
      </c>
      <c r="J182" s="109" t="s">
        <v>322</v>
      </c>
      <c r="K182" s="109">
        <v>10</v>
      </c>
      <c r="L182" s="109" t="s">
        <v>658</v>
      </c>
      <c r="M182" s="110">
        <v>40</v>
      </c>
      <c r="N182" s="121"/>
      <c r="O182" s="122"/>
      <c r="P182" s="122"/>
      <c r="Q182" s="122"/>
      <c r="R182" s="122"/>
      <c r="S182" s="122"/>
      <c r="T182" s="122"/>
    </row>
    <row r="183" spans="2:20" s="91" customFormat="1" ht="75" customHeight="1">
      <c r="B183" s="109" t="s">
        <v>1461</v>
      </c>
      <c r="C183" s="109" t="s">
        <v>1372</v>
      </c>
      <c r="D183" s="111">
        <v>400</v>
      </c>
      <c r="E183" s="119">
        <v>45231</v>
      </c>
      <c r="F183" s="102">
        <v>45200</v>
      </c>
      <c r="G183" s="109" t="s">
        <v>9</v>
      </c>
      <c r="H183" s="109" t="s">
        <v>10</v>
      </c>
      <c r="I183" s="109" t="s">
        <v>39</v>
      </c>
      <c r="J183" s="109" t="s">
        <v>1371</v>
      </c>
      <c r="K183" s="109">
        <v>20</v>
      </c>
      <c r="L183" s="109" t="s">
        <v>143</v>
      </c>
      <c r="M183" s="110">
        <v>80</v>
      </c>
      <c r="N183" s="121"/>
      <c r="O183" s="122"/>
      <c r="P183" s="122"/>
      <c r="Q183" s="122"/>
      <c r="R183" s="122"/>
      <c r="S183" s="122"/>
      <c r="T183" s="122"/>
    </row>
    <row r="184" spans="2:20" s="89" customFormat="1" ht="36" customHeight="1">
      <c r="B184" s="196" t="s">
        <v>1254</v>
      </c>
      <c r="C184" s="196"/>
      <c r="D184" s="196"/>
      <c r="E184" s="196"/>
      <c r="F184" s="196"/>
      <c r="G184" s="196"/>
      <c r="H184" s="196"/>
      <c r="I184" s="196"/>
      <c r="J184" s="196"/>
      <c r="K184" s="196"/>
      <c r="L184" s="196"/>
      <c r="M184" s="196"/>
      <c r="N184" s="112"/>
      <c r="O184" s="113"/>
      <c r="P184" s="113"/>
      <c r="Q184" s="113"/>
      <c r="R184" s="113"/>
      <c r="S184" s="113"/>
      <c r="T184" s="113"/>
    </row>
    <row r="185" spans="2:20" s="89" customFormat="1" ht="91.5" customHeight="1">
      <c r="B185" s="114" t="s">
        <v>0</v>
      </c>
      <c r="C185" s="114" t="s">
        <v>1</v>
      </c>
      <c r="D185" s="115" t="s">
        <v>2</v>
      </c>
      <c r="E185" s="108" t="s">
        <v>3</v>
      </c>
      <c r="F185" s="114" t="s">
        <v>4</v>
      </c>
      <c r="G185" s="114" t="s">
        <v>5</v>
      </c>
      <c r="H185" s="95" t="s">
        <v>99</v>
      </c>
      <c r="I185" s="114" t="s">
        <v>8</v>
      </c>
      <c r="J185" s="114" t="s">
        <v>25</v>
      </c>
      <c r="K185" s="114" t="s">
        <v>1215</v>
      </c>
      <c r="L185" s="114" t="s">
        <v>130</v>
      </c>
      <c r="M185" s="95" t="s">
        <v>43</v>
      </c>
      <c r="N185" s="112"/>
      <c r="O185" s="113"/>
      <c r="P185" s="113"/>
      <c r="Q185" s="113"/>
      <c r="R185" s="113"/>
      <c r="S185" s="113"/>
      <c r="T185" s="113"/>
    </row>
    <row r="186" spans="2:20" s="91" customFormat="1" ht="80.25" customHeight="1">
      <c r="B186" s="109" t="s">
        <v>1465</v>
      </c>
      <c r="C186" s="109" t="s">
        <v>415</v>
      </c>
      <c r="D186" s="111">
        <v>2100</v>
      </c>
      <c r="E186" s="119">
        <v>45251</v>
      </c>
      <c r="F186" s="131">
        <v>45200</v>
      </c>
      <c r="G186" s="109" t="s">
        <v>12</v>
      </c>
      <c r="H186" s="120" t="s">
        <v>100</v>
      </c>
      <c r="I186" s="120" t="s">
        <v>10</v>
      </c>
      <c r="J186" s="109" t="s">
        <v>1255</v>
      </c>
      <c r="K186" s="109">
        <v>6</v>
      </c>
      <c r="L186" s="104" t="s">
        <v>141</v>
      </c>
      <c r="M186" s="110">
        <v>24</v>
      </c>
      <c r="N186" s="121"/>
      <c r="O186" s="122"/>
      <c r="P186" s="122"/>
      <c r="Q186" s="122"/>
      <c r="R186" s="122"/>
      <c r="S186" s="122"/>
      <c r="T186" s="122"/>
    </row>
    <row r="187" spans="2:20" s="91" customFormat="1" ht="80.25" customHeight="1">
      <c r="B187" s="109" t="s">
        <v>1462</v>
      </c>
      <c r="C187" s="109" t="s">
        <v>193</v>
      </c>
      <c r="D187" s="111">
        <v>3675</v>
      </c>
      <c r="E187" s="119">
        <v>45251</v>
      </c>
      <c r="F187" s="131">
        <v>45200</v>
      </c>
      <c r="G187" s="109" t="s">
        <v>13</v>
      </c>
      <c r="H187" s="120" t="s">
        <v>100</v>
      </c>
      <c r="I187" s="120" t="s">
        <v>10</v>
      </c>
      <c r="J187" s="109" t="s">
        <v>1258</v>
      </c>
      <c r="K187" s="109">
        <v>10.5</v>
      </c>
      <c r="L187" s="104" t="s">
        <v>141</v>
      </c>
      <c r="M187" s="110">
        <v>42</v>
      </c>
      <c r="N187" s="121"/>
      <c r="O187" s="122"/>
      <c r="P187" s="122"/>
      <c r="Q187" s="122"/>
      <c r="R187" s="122"/>
      <c r="S187" s="122"/>
      <c r="T187" s="122"/>
    </row>
    <row r="188" spans="2:20" s="91" customFormat="1" ht="80.25" customHeight="1">
      <c r="B188" s="109" t="s">
        <v>1463</v>
      </c>
      <c r="C188" s="109" t="s">
        <v>194</v>
      </c>
      <c r="D188" s="111">
        <v>2800</v>
      </c>
      <c r="E188" s="119">
        <v>45251</v>
      </c>
      <c r="F188" s="131">
        <v>45200</v>
      </c>
      <c r="G188" s="109" t="s">
        <v>13</v>
      </c>
      <c r="H188" s="120" t="s">
        <v>100</v>
      </c>
      <c r="I188" s="120" t="s">
        <v>10</v>
      </c>
      <c r="J188" s="109" t="s">
        <v>1260</v>
      </c>
      <c r="K188" s="109">
        <v>8</v>
      </c>
      <c r="L188" s="104" t="s">
        <v>141</v>
      </c>
      <c r="M188" s="110">
        <v>32</v>
      </c>
      <c r="N188" s="121"/>
      <c r="O188" s="122"/>
      <c r="P188" s="122"/>
      <c r="Q188" s="122"/>
      <c r="R188" s="122"/>
      <c r="S188" s="122"/>
      <c r="T188" s="122"/>
    </row>
    <row r="189" spans="2:20" s="91" customFormat="1" ht="80.25" customHeight="1">
      <c r="B189" s="109" t="s">
        <v>1464</v>
      </c>
      <c r="C189" s="134" t="s">
        <v>341</v>
      </c>
      <c r="D189" s="111">
        <v>2800</v>
      </c>
      <c r="E189" s="119">
        <v>45251</v>
      </c>
      <c r="F189" s="131">
        <v>45200</v>
      </c>
      <c r="G189" s="109" t="s">
        <v>12</v>
      </c>
      <c r="H189" s="109" t="s">
        <v>100</v>
      </c>
      <c r="I189" s="109" t="s">
        <v>10</v>
      </c>
      <c r="J189" s="109" t="s">
        <v>1266</v>
      </c>
      <c r="K189" s="109">
        <v>8</v>
      </c>
      <c r="L189" s="104" t="s">
        <v>141</v>
      </c>
      <c r="M189" s="110">
        <v>32</v>
      </c>
      <c r="N189" s="121"/>
      <c r="O189" s="122"/>
      <c r="P189" s="122"/>
      <c r="Q189" s="122"/>
      <c r="R189" s="122"/>
      <c r="S189" s="122"/>
      <c r="T189" s="122"/>
    </row>
    <row r="190" spans="2:20" s="89" customFormat="1" ht="29.25" customHeight="1">
      <c r="B190" s="192" t="s">
        <v>1341</v>
      </c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  <c r="M190" s="192"/>
      <c r="N190" s="112"/>
      <c r="O190" s="113"/>
      <c r="P190" s="113"/>
      <c r="Q190" s="113"/>
      <c r="R190" s="113"/>
      <c r="S190" s="113"/>
      <c r="T190" s="113"/>
    </row>
    <row r="191" spans="2:20" s="89" customFormat="1" ht="87" customHeight="1">
      <c r="B191" s="114" t="s">
        <v>0</v>
      </c>
      <c r="C191" s="114" t="s">
        <v>1</v>
      </c>
      <c r="D191" s="115" t="s">
        <v>2</v>
      </c>
      <c r="E191" s="108" t="s">
        <v>3</v>
      </c>
      <c r="F191" s="114" t="s">
        <v>4</v>
      </c>
      <c r="G191" s="114" t="s">
        <v>5</v>
      </c>
      <c r="H191" s="95" t="s">
        <v>99</v>
      </c>
      <c r="I191" s="114" t="s">
        <v>8</v>
      </c>
      <c r="J191" s="114" t="s">
        <v>25</v>
      </c>
      <c r="K191" s="114" t="s">
        <v>1237</v>
      </c>
      <c r="L191" s="114" t="s">
        <v>130</v>
      </c>
      <c r="M191" s="95" t="s">
        <v>43</v>
      </c>
      <c r="N191" s="112"/>
      <c r="O191" s="113"/>
      <c r="P191" s="113"/>
      <c r="Q191" s="113"/>
      <c r="R191" s="113"/>
      <c r="S191" s="113"/>
      <c r="T191" s="113"/>
    </row>
    <row r="192" spans="2:20" s="91" customFormat="1" ht="75" customHeight="1">
      <c r="B192" s="109" t="s">
        <v>1455</v>
      </c>
      <c r="C192" s="109" t="s">
        <v>1309</v>
      </c>
      <c r="D192" s="111">
        <v>400</v>
      </c>
      <c r="E192" s="133">
        <v>45237</v>
      </c>
      <c r="F192" s="102">
        <v>45200</v>
      </c>
      <c r="G192" s="109" t="s">
        <v>11</v>
      </c>
      <c r="H192" s="120" t="s">
        <v>10</v>
      </c>
      <c r="I192" s="120" t="s">
        <v>1311</v>
      </c>
      <c r="J192" s="109" t="s">
        <v>1307</v>
      </c>
      <c r="K192" s="109">
        <v>20</v>
      </c>
      <c r="L192" s="109" t="s">
        <v>143</v>
      </c>
      <c r="M192" s="110">
        <v>80</v>
      </c>
      <c r="N192" s="121"/>
      <c r="O192" s="122"/>
      <c r="P192" s="122"/>
      <c r="Q192" s="122"/>
      <c r="R192" s="122"/>
      <c r="S192" s="122"/>
      <c r="T192" s="122"/>
    </row>
    <row r="193" spans="2:20" s="89" customFormat="1" ht="29.25" customHeight="1">
      <c r="B193" s="192" t="s">
        <v>1340</v>
      </c>
      <c r="C193" s="192"/>
      <c r="D193" s="192"/>
      <c r="E193" s="192"/>
      <c r="F193" s="192"/>
      <c r="G193" s="192"/>
      <c r="H193" s="192"/>
      <c r="I193" s="192"/>
      <c r="J193" s="192"/>
      <c r="K193" s="192"/>
      <c r="L193" s="192"/>
      <c r="M193" s="192"/>
      <c r="N193" s="112"/>
      <c r="O193" s="113"/>
      <c r="P193" s="113"/>
      <c r="Q193" s="113"/>
      <c r="R193" s="113"/>
      <c r="S193" s="113"/>
      <c r="T193" s="113"/>
    </row>
    <row r="194" spans="2:20" s="89" customFormat="1" ht="93" customHeight="1">
      <c r="B194" s="114" t="s">
        <v>0</v>
      </c>
      <c r="C194" s="114" t="s">
        <v>1</v>
      </c>
      <c r="D194" s="115" t="s">
        <v>2</v>
      </c>
      <c r="E194" s="108" t="s">
        <v>3</v>
      </c>
      <c r="F194" s="114" t="s">
        <v>4</v>
      </c>
      <c r="G194" s="114" t="s">
        <v>5</v>
      </c>
      <c r="H194" s="95" t="s">
        <v>99</v>
      </c>
      <c r="I194" s="114" t="s">
        <v>8</v>
      </c>
      <c r="J194" s="114" t="s">
        <v>25</v>
      </c>
      <c r="K194" s="114" t="s">
        <v>1237</v>
      </c>
      <c r="L194" s="114" t="s">
        <v>130</v>
      </c>
      <c r="M194" s="95" t="s">
        <v>43</v>
      </c>
      <c r="N194" s="112"/>
      <c r="O194" s="113"/>
      <c r="P194" s="113"/>
      <c r="Q194" s="113"/>
      <c r="R194" s="113"/>
      <c r="S194" s="113"/>
      <c r="T194" s="113"/>
    </row>
    <row r="195" spans="2:20" s="91" customFormat="1" ht="84" customHeight="1">
      <c r="B195" s="109" t="s">
        <v>1456</v>
      </c>
      <c r="C195" s="109" t="s">
        <v>1344</v>
      </c>
      <c r="D195" s="111">
        <v>700</v>
      </c>
      <c r="E195" s="133">
        <v>45237</v>
      </c>
      <c r="F195" s="102">
        <v>45200</v>
      </c>
      <c r="G195" s="109" t="s">
        <v>11</v>
      </c>
      <c r="H195" s="120" t="s">
        <v>10</v>
      </c>
      <c r="I195" s="120" t="s">
        <v>1139</v>
      </c>
      <c r="J195" s="109" t="s">
        <v>1342</v>
      </c>
      <c r="K195" s="109">
        <v>28</v>
      </c>
      <c r="L195" s="109" t="s">
        <v>143</v>
      </c>
      <c r="M195" s="110">
        <v>112</v>
      </c>
      <c r="N195" s="121"/>
      <c r="O195" s="122"/>
      <c r="P195" s="122"/>
      <c r="Q195" s="122"/>
      <c r="R195" s="122"/>
      <c r="S195" s="122"/>
      <c r="T195" s="122"/>
    </row>
    <row r="196" spans="2:20" s="89" customFormat="1" ht="24.75" customHeight="1">
      <c r="B196" s="203" t="s">
        <v>763</v>
      </c>
      <c r="C196" s="204"/>
      <c r="D196" s="204"/>
      <c r="E196" s="204"/>
      <c r="F196" s="204"/>
      <c r="G196" s="204"/>
      <c r="H196" s="204"/>
      <c r="I196" s="204"/>
      <c r="J196" s="204"/>
      <c r="K196" s="204"/>
      <c r="L196" s="204"/>
      <c r="M196" s="205"/>
      <c r="N196" s="93"/>
      <c r="O196" s="94"/>
      <c r="P196" s="94"/>
      <c r="Q196" s="94"/>
      <c r="R196" s="94"/>
      <c r="S196" s="94"/>
      <c r="T196" s="94"/>
    </row>
    <row r="197" spans="2:20" s="89" customFormat="1" ht="94.5" customHeight="1">
      <c r="B197" s="114" t="s">
        <v>0</v>
      </c>
      <c r="C197" s="114" t="s">
        <v>1</v>
      </c>
      <c r="D197" s="115" t="s">
        <v>2</v>
      </c>
      <c r="E197" s="108" t="s">
        <v>3</v>
      </c>
      <c r="F197" s="114" t="s">
        <v>4</v>
      </c>
      <c r="G197" s="114" t="s">
        <v>5</v>
      </c>
      <c r="H197" s="95" t="s">
        <v>99</v>
      </c>
      <c r="I197" s="114" t="s">
        <v>8</v>
      </c>
      <c r="J197" s="114" t="s">
        <v>25</v>
      </c>
      <c r="K197" s="114" t="s">
        <v>1237</v>
      </c>
      <c r="L197" s="114" t="s">
        <v>130</v>
      </c>
      <c r="M197" s="95" t="s">
        <v>43</v>
      </c>
      <c r="N197" s="112"/>
      <c r="O197" s="113"/>
      <c r="P197" s="113"/>
      <c r="Q197" s="113"/>
      <c r="R197" s="113"/>
      <c r="S197" s="113"/>
      <c r="T197" s="113"/>
    </row>
    <row r="198" spans="2:20" s="91" customFormat="1" ht="79.5" customHeight="1">
      <c r="B198" s="109" t="s">
        <v>1430</v>
      </c>
      <c r="C198" s="109" t="s">
        <v>766</v>
      </c>
      <c r="D198" s="111">
        <v>1050</v>
      </c>
      <c r="E198" s="133">
        <v>45237</v>
      </c>
      <c r="F198" s="102">
        <v>45200</v>
      </c>
      <c r="G198" s="109" t="s">
        <v>13</v>
      </c>
      <c r="H198" s="104" t="s">
        <v>100</v>
      </c>
      <c r="I198" s="104" t="s">
        <v>10</v>
      </c>
      <c r="J198" s="109" t="s">
        <v>765</v>
      </c>
      <c r="K198" s="181">
        <v>3</v>
      </c>
      <c r="L198" s="104" t="s">
        <v>141</v>
      </c>
      <c r="M198" s="110">
        <v>12</v>
      </c>
      <c r="N198" s="121"/>
      <c r="O198" s="122"/>
      <c r="P198" s="122"/>
      <c r="Q198" s="122"/>
      <c r="R198" s="122"/>
      <c r="S198" s="122"/>
      <c r="T198" s="122"/>
    </row>
    <row r="199" spans="2:20" s="89" customFormat="1" ht="30.75" customHeight="1">
      <c r="B199" s="203" t="s">
        <v>1352</v>
      </c>
      <c r="C199" s="204"/>
      <c r="D199" s="204"/>
      <c r="E199" s="204"/>
      <c r="F199" s="204"/>
      <c r="G199" s="204"/>
      <c r="H199" s="204"/>
      <c r="I199" s="204"/>
      <c r="J199" s="204"/>
      <c r="K199" s="204"/>
      <c r="L199" s="204"/>
      <c r="M199" s="205"/>
      <c r="N199" s="93"/>
      <c r="O199" s="94"/>
      <c r="P199" s="94"/>
      <c r="Q199" s="94"/>
      <c r="R199" s="94"/>
      <c r="S199" s="94"/>
      <c r="T199" s="94"/>
    </row>
    <row r="200" spans="2:20" s="89" customFormat="1" ht="94.5" customHeight="1">
      <c r="B200" s="114" t="s">
        <v>0</v>
      </c>
      <c r="C200" s="114" t="s">
        <v>1</v>
      </c>
      <c r="D200" s="115" t="s">
        <v>2</v>
      </c>
      <c r="E200" s="108" t="s">
        <v>3</v>
      </c>
      <c r="F200" s="114" t="s">
        <v>4</v>
      </c>
      <c r="G200" s="114" t="s">
        <v>5</v>
      </c>
      <c r="H200" s="95" t="s">
        <v>99</v>
      </c>
      <c r="I200" s="114" t="s">
        <v>8</v>
      </c>
      <c r="J200" s="114" t="s">
        <v>25</v>
      </c>
      <c r="K200" s="114" t="s">
        <v>1237</v>
      </c>
      <c r="L200" s="114" t="s">
        <v>130</v>
      </c>
      <c r="M200" s="95" t="s">
        <v>43</v>
      </c>
      <c r="N200" s="112"/>
      <c r="O200" s="113"/>
      <c r="P200" s="113"/>
      <c r="Q200" s="113"/>
      <c r="R200" s="113"/>
      <c r="S200" s="113"/>
      <c r="T200" s="113"/>
    </row>
    <row r="201" spans="2:20" s="91" customFormat="1" ht="79.5" customHeight="1">
      <c r="B201" s="109" t="s">
        <v>1421</v>
      </c>
      <c r="C201" s="109" t="s">
        <v>1355</v>
      </c>
      <c r="D201" s="111">
        <v>2100</v>
      </c>
      <c r="E201" s="119">
        <v>45231</v>
      </c>
      <c r="F201" s="102">
        <v>45200</v>
      </c>
      <c r="G201" s="109" t="s">
        <v>12</v>
      </c>
      <c r="H201" s="104" t="s">
        <v>100</v>
      </c>
      <c r="I201" s="104" t="s">
        <v>10</v>
      </c>
      <c r="J201" s="109" t="s">
        <v>1354</v>
      </c>
      <c r="K201" s="145">
        <v>6</v>
      </c>
      <c r="L201" s="104" t="s">
        <v>141</v>
      </c>
      <c r="M201" s="110">
        <v>24</v>
      </c>
      <c r="N201" s="121"/>
      <c r="O201" s="122"/>
      <c r="P201" s="122"/>
      <c r="Q201" s="122"/>
      <c r="R201" s="122"/>
      <c r="S201" s="122"/>
      <c r="T201" s="122"/>
    </row>
    <row r="202" spans="2:20" s="91" customFormat="1" ht="79.5" customHeight="1">
      <c r="B202" s="109" t="s">
        <v>1422</v>
      </c>
      <c r="C202" s="109" t="s">
        <v>1360</v>
      </c>
      <c r="D202" s="111">
        <v>2000</v>
      </c>
      <c r="E202" s="119">
        <v>45231</v>
      </c>
      <c r="F202" s="102">
        <v>45200</v>
      </c>
      <c r="G202" s="109" t="s">
        <v>12</v>
      </c>
      <c r="H202" s="104" t="s">
        <v>100</v>
      </c>
      <c r="I202" s="104" t="s">
        <v>10</v>
      </c>
      <c r="J202" s="109" t="s">
        <v>1358</v>
      </c>
      <c r="K202" s="145">
        <v>6</v>
      </c>
      <c r="L202" s="104" t="s">
        <v>141</v>
      </c>
      <c r="M202" s="110">
        <v>24</v>
      </c>
      <c r="N202" s="121"/>
      <c r="O202" s="122"/>
      <c r="P202" s="122"/>
      <c r="Q202" s="122"/>
      <c r="R202" s="122"/>
      <c r="S202" s="122"/>
      <c r="T202" s="122"/>
    </row>
    <row r="203" spans="2:20" s="91" customFormat="1" ht="79.5" customHeight="1">
      <c r="B203" s="109" t="s">
        <v>1426</v>
      </c>
      <c r="C203" s="109" t="s">
        <v>1425</v>
      </c>
      <c r="D203" s="111">
        <v>1200</v>
      </c>
      <c r="E203" s="119">
        <v>45231</v>
      </c>
      <c r="F203" s="102" t="s">
        <v>1427</v>
      </c>
      <c r="G203" s="109" t="s">
        <v>693</v>
      </c>
      <c r="H203" s="104" t="s">
        <v>10</v>
      </c>
      <c r="I203" s="104" t="s">
        <v>10</v>
      </c>
      <c r="J203" s="109" t="s">
        <v>1424</v>
      </c>
      <c r="K203" s="145">
        <v>9</v>
      </c>
      <c r="L203" s="104" t="s">
        <v>141</v>
      </c>
      <c r="M203" s="110">
        <v>36</v>
      </c>
      <c r="N203" s="121"/>
      <c r="O203" s="122"/>
      <c r="P203" s="122"/>
      <c r="Q203" s="122"/>
      <c r="R203" s="122"/>
      <c r="S203" s="122"/>
      <c r="T203" s="122"/>
    </row>
    <row r="204" spans="2:20" s="91" customFormat="1" ht="79.5" customHeight="1">
      <c r="B204" s="109" t="s">
        <v>1422</v>
      </c>
      <c r="C204" s="109" t="s">
        <v>724</v>
      </c>
      <c r="D204" s="111">
        <v>2100</v>
      </c>
      <c r="E204" s="119">
        <v>45231</v>
      </c>
      <c r="F204" s="102">
        <v>45200</v>
      </c>
      <c r="G204" s="109" t="s">
        <v>12</v>
      </c>
      <c r="H204" s="104" t="s">
        <v>100</v>
      </c>
      <c r="I204" s="104" t="s">
        <v>10</v>
      </c>
      <c r="J204" s="109" t="s">
        <v>1361</v>
      </c>
      <c r="K204" s="145">
        <v>6</v>
      </c>
      <c r="L204" s="104" t="s">
        <v>141</v>
      </c>
      <c r="M204" s="110">
        <v>24</v>
      </c>
      <c r="N204" s="121"/>
      <c r="O204" s="122"/>
      <c r="P204" s="122"/>
      <c r="Q204" s="122"/>
      <c r="R204" s="122"/>
      <c r="S204" s="122"/>
      <c r="T204" s="122"/>
    </row>
    <row r="205" spans="2:20" s="91" customFormat="1" ht="79.5" customHeight="1">
      <c r="B205" s="109" t="s">
        <v>1423</v>
      </c>
      <c r="C205" s="109" t="s">
        <v>1363</v>
      </c>
      <c r="D205" s="111">
        <v>3000</v>
      </c>
      <c r="E205" s="119">
        <v>45231</v>
      </c>
      <c r="F205" s="102">
        <v>45200</v>
      </c>
      <c r="G205" s="109" t="s">
        <v>12</v>
      </c>
      <c r="H205" s="104" t="s">
        <v>100</v>
      </c>
      <c r="I205" s="104" t="s">
        <v>10</v>
      </c>
      <c r="J205" s="109" t="s">
        <v>1362</v>
      </c>
      <c r="K205" s="145">
        <v>9</v>
      </c>
      <c r="L205" s="104" t="s">
        <v>141</v>
      </c>
      <c r="M205" s="110">
        <v>36</v>
      </c>
      <c r="N205" s="121"/>
      <c r="O205" s="122"/>
      <c r="P205" s="122"/>
      <c r="Q205" s="122"/>
      <c r="R205" s="122"/>
      <c r="S205" s="122"/>
      <c r="T205" s="122"/>
    </row>
    <row r="206" spans="2:20" s="89" customFormat="1" ht="30.75" customHeight="1">
      <c r="B206" s="203" t="s">
        <v>1382</v>
      </c>
      <c r="C206" s="204"/>
      <c r="D206" s="204"/>
      <c r="E206" s="204"/>
      <c r="F206" s="204"/>
      <c r="G206" s="204"/>
      <c r="H206" s="204"/>
      <c r="I206" s="204"/>
      <c r="J206" s="204"/>
      <c r="K206" s="204"/>
      <c r="L206" s="204"/>
      <c r="M206" s="205"/>
      <c r="N206" s="93"/>
      <c r="O206" s="94"/>
      <c r="P206" s="94"/>
      <c r="Q206" s="94"/>
      <c r="R206" s="94"/>
      <c r="S206" s="94"/>
      <c r="T206" s="94"/>
    </row>
    <row r="207" spans="2:20" s="89" customFormat="1" ht="94.5" customHeight="1">
      <c r="B207" s="114" t="s">
        <v>0</v>
      </c>
      <c r="C207" s="114" t="s">
        <v>1</v>
      </c>
      <c r="D207" s="115" t="s">
        <v>2</v>
      </c>
      <c r="E207" s="108" t="s">
        <v>3</v>
      </c>
      <c r="F207" s="114" t="s">
        <v>4</v>
      </c>
      <c r="G207" s="114" t="s">
        <v>5</v>
      </c>
      <c r="H207" s="95" t="s">
        <v>99</v>
      </c>
      <c r="I207" s="114" t="s">
        <v>8</v>
      </c>
      <c r="J207" s="114" t="s">
        <v>25</v>
      </c>
      <c r="K207" s="114" t="s">
        <v>1237</v>
      </c>
      <c r="L207" s="114" t="s">
        <v>130</v>
      </c>
      <c r="M207" s="95" t="s">
        <v>43</v>
      </c>
      <c r="N207" s="112"/>
      <c r="O207" s="113"/>
      <c r="P207" s="113"/>
      <c r="Q207" s="113"/>
      <c r="R207" s="113"/>
      <c r="S207" s="113"/>
      <c r="T207" s="113"/>
    </row>
    <row r="208" spans="2:20" s="91" customFormat="1" ht="79.5" customHeight="1">
      <c r="B208" s="109" t="s">
        <v>1421</v>
      </c>
      <c r="C208" s="109" t="s">
        <v>1032</v>
      </c>
      <c r="D208" s="111">
        <v>2500</v>
      </c>
      <c r="E208" s="119">
        <v>45237</v>
      </c>
      <c r="F208" s="102">
        <v>45200</v>
      </c>
      <c r="G208" s="109" t="s">
        <v>12</v>
      </c>
      <c r="H208" s="104" t="s">
        <v>100</v>
      </c>
      <c r="I208" s="104" t="s">
        <v>10</v>
      </c>
      <c r="J208" s="109" t="s">
        <v>1354</v>
      </c>
      <c r="K208" s="145">
        <v>8</v>
      </c>
      <c r="L208" s="104" t="s">
        <v>141</v>
      </c>
      <c r="M208" s="110">
        <v>32</v>
      </c>
      <c r="N208" s="121"/>
      <c r="O208" s="122"/>
      <c r="P208" s="122"/>
      <c r="Q208" s="122"/>
      <c r="R208" s="122"/>
      <c r="S208" s="122"/>
      <c r="T208" s="122"/>
    </row>
    <row r="209" spans="2:20" s="89" customFormat="1" ht="30.75" customHeight="1">
      <c r="B209" s="203" t="s">
        <v>1431</v>
      </c>
      <c r="C209" s="204"/>
      <c r="D209" s="204"/>
      <c r="E209" s="204"/>
      <c r="F209" s="204"/>
      <c r="G209" s="204"/>
      <c r="H209" s="204"/>
      <c r="I209" s="204"/>
      <c r="J209" s="204"/>
      <c r="K209" s="204"/>
      <c r="L209" s="204"/>
      <c r="M209" s="205"/>
      <c r="N209" s="93"/>
      <c r="O209" s="94"/>
      <c r="P209" s="94"/>
      <c r="Q209" s="94"/>
      <c r="R209" s="94"/>
      <c r="S209" s="94"/>
      <c r="T209" s="94"/>
    </row>
    <row r="210" spans="2:20" s="89" customFormat="1" ht="94.5" customHeight="1">
      <c r="B210" s="114" t="s">
        <v>0</v>
      </c>
      <c r="C210" s="114" t="s">
        <v>1</v>
      </c>
      <c r="D210" s="115" t="s">
        <v>2</v>
      </c>
      <c r="E210" s="108" t="s">
        <v>3</v>
      </c>
      <c r="F210" s="114" t="s">
        <v>4</v>
      </c>
      <c r="G210" s="114" t="s">
        <v>5</v>
      </c>
      <c r="H210" s="95" t="s">
        <v>99</v>
      </c>
      <c r="I210" s="114" t="s">
        <v>8</v>
      </c>
      <c r="J210" s="114" t="s">
        <v>25</v>
      </c>
      <c r="K210" s="114" t="s">
        <v>1237</v>
      </c>
      <c r="L210" s="114" t="s">
        <v>130</v>
      </c>
      <c r="M210" s="95" t="s">
        <v>43</v>
      </c>
      <c r="N210" s="112"/>
      <c r="O210" s="113"/>
      <c r="P210" s="113"/>
      <c r="Q210" s="113"/>
      <c r="R210" s="113"/>
      <c r="S210" s="113"/>
      <c r="T210" s="113"/>
    </row>
    <row r="211" spans="2:20" s="91" customFormat="1" ht="79.5" customHeight="1">
      <c r="B211" s="109" t="s">
        <v>1436</v>
      </c>
      <c r="C211" s="109" t="s">
        <v>220</v>
      </c>
      <c r="D211" s="111">
        <v>326.66</v>
      </c>
      <c r="E211" s="119">
        <v>45237</v>
      </c>
      <c r="F211" s="102" t="s">
        <v>1437</v>
      </c>
      <c r="G211" s="109" t="s">
        <v>12</v>
      </c>
      <c r="H211" s="104" t="s">
        <v>100</v>
      </c>
      <c r="I211" s="104" t="s">
        <v>10</v>
      </c>
      <c r="J211" s="109" t="s">
        <v>1432</v>
      </c>
      <c r="K211" s="145">
        <v>2</v>
      </c>
      <c r="L211" s="104" t="s">
        <v>141</v>
      </c>
      <c r="M211" s="110">
        <v>8</v>
      </c>
      <c r="N211" s="121"/>
      <c r="O211" s="122"/>
      <c r="P211" s="122"/>
      <c r="Q211" s="122"/>
      <c r="R211" s="122"/>
      <c r="S211" s="122"/>
      <c r="T211" s="122"/>
    </row>
    <row r="212" spans="2:20" s="91" customFormat="1" ht="79.5" customHeight="1">
      <c r="B212" s="109" t="s">
        <v>1438</v>
      </c>
      <c r="C212" s="109" t="s">
        <v>590</v>
      </c>
      <c r="D212" s="111">
        <v>3325</v>
      </c>
      <c r="E212" s="119">
        <v>45237</v>
      </c>
      <c r="F212" s="102" t="s">
        <v>1440</v>
      </c>
      <c r="G212" s="109" t="s">
        <v>11</v>
      </c>
      <c r="H212" s="104" t="s">
        <v>10</v>
      </c>
      <c r="I212" s="104" t="s">
        <v>1439</v>
      </c>
      <c r="J212" s="109" t="s">
        <v>1433</v>
      </c>
      <c r="K212" s="145">
        <v>15</v>
      </c>
      <c r="L212" s="104" t="s">
        <v>141</v>
      </c>
      <c r="M212" s="110">
        <v>60</v>
      </c>
      <c r="N212" s="121"/>
      <c r="O212" s="122"/>
      <c r="P212" s="122"/>
      <c r="Q212" s="122"/>
      <c r="R212" s="122"/>
      <c r="S212" s="122"/>
      <c r="T212" s="122"/>
    </row>
    <row r="213" spans="2:20" s="91" customFormat="1" ht="79.5" customHeight="1">
      <c r="B213" s="109" t="s">
        <v>1442</v>
      </c>
      <c r="C213" s="109" t="s">
        <v>1441</v>
      </c>
      <c r="D213" s="111">
        <v>326.66</v>
      </c>
      <c r="E213" s="119">
        <v>45237</v>
      </c>
      <c r="F213" s="102" t="s">
        <v>1437</v>
      </c>
      <c r="G213" s="109" t="s">
        <v>13</v>
      </c>
      <c r="H213" s="104" t="s">
        <v>1443</v>
      </c>
      <c r="I213" s="104" t="s">
        <v>10</v>
      </c>
      <c r="J213" s="109" t="s">
        <v>1434</v>
      </c>
      <c r="K213" s="145">
        <v>10</v>
      </c>
      <c r="L213" s="104" t="s">
        <v>141</v>
      </c>
      <c r="M213" s="110">
        <v>40</v>
      </c>
      <c r="N213" s="121"/>
      <c r="O213" s="122"/>
      <c r="P213" s="122"/>
      <c r="Q213" s="122"/>
      <c r="R213" s="122"/>
      <c r="S213" s="122"/>
      <c r="T213" s="122"/>
    </row>
    <row r="214" spans="2:20" s="91" customFormat="1" ht="79.5" customHeight="1">
      <c r="B214" s="109" t="s">
        <v>1422</v>
      </c>
      <c r="C214" s="109" t="s">
        <v>724</v>
      </c>
      <c r="D214" s="111">
        <v>1633.33</v>
      </c>
      <c r="E214" s="119">
        <v>45237</v>
      </c>
      <c r="F214" s="102" t="s">
        <v>1437</v>
      </c>
      <c r="G214" s="109" t="s">
        <v>12</v>
      </c>
      <c r="H214" s="104" t="s">
        <v>100</v>
      </c>
      <c r="I214" s="104" t="s">
        <v>10</v>
      </c>
      <c r="J214" s="109" t="s">
        <v>1435</v>
      </c>
      <c r="K214" s="145">
        <v>10</v>
      </c>
      <c r="L214" s="104" t="s">
        <v>141</v>
      </c>
      <c r="M214" s="110">
        <v>40</v>
      </c>
      <c r="N214" s="121"/>
      <c r="O214" s="122"/>
      <c r="P214" s="122"/>
      <c r="Q214" s="122"/>
      <c r="R214" s="122"/>
      <c r="S214" s="122"/>
      <c r="T214" s="122"/>
    </row>
    <row r="215" spans="2:20" s="89" customFormat="1" ht="30.75" customHeight="1">
      <c r="B215" s="203" t="s">
        <v>1484</v>
      </c>
      <c r="C215" s="204"/>
      <c r="D215" s="204"/>
      <c r="E215" s="204"/>
      <c r="F215" s="204"/>
      <c r="G215" s="204"/>
      <c r="H215" s="204"/>
      <c r="I215" s="204"/>
      <c r="J215" s="204"/>
      <c r="K215" s="204"/>
      <c r="L215" s="204"/>
      <c r="M215" s="205"/>
      <c r="N215" s="93"/>
      <c r="O215" s="94"/>
      <c r="P215" s="94"/>
      <c r="Q215" s="94"/>
      <c r="R215" s="94"/>
      <c r="S215" s="94"/>
      <c r="T215" s="94"/>
    </row>
    <row r="216" spans="2:20" s="89" customFormat="1" ht="94.5" customHeight="1">
      <c r="B216" s="114" t="s">
        <v>0</v>
      </c>
      <c r="C216" s="114" t="s">
        <v>1</v>
      </c>
      <c r="D216" s="115" t="s">
        <v>2</v>
      </c>
      <c r="E216" s="108" t="s">
        <v>3</v>
      </c>
      <c r="F216" s="114" t="s">
        <v>4</v>
      </c>
      <c r="G216" s="114" t="s">
        <v>5</v>
      </c>
      <c r="H216" s="95" t="s">
        <v>99</v>
      </c>
      <c r="I216" s="114" t="s">
        <v>8</v>
      </c>
      <c r="J216" s="114" t="s">
        <v>25</v>
      </c>
      <c r="K216" s="114" t="s">
        <v>1237</v>
      </c>
      <c r="L216" s="114" t="s">
        <v>130</v>
      </c>
      <c r="M216" s="95" t="s">
        <v>43</v>
      </c>
      <c r="N216" s="112"/>
      <c r="O216" s="113"/>
      <c r="P216" s="113"/>
      <c r="Q216" s="113"/>
      <c r="R216" s="113"/>
      <c r="S216" s="113"/>
      <c r="T216" s="113"/>
    </row>
    <row r="217" spans="2:20" s="91" customFormat="1" ht="79.5" customHeight="1">
      <c r="B217" s="109" t="s">
        <v>1417</v>
      </c>
      <c r="C217" s="109" t="s">
        <v>1486</v>
      </c>
      <c r="D217" s="111">
        <v>5200</v>
      </c>
      <c r="E217" s="119">
        <v>45231</v>
      </c>
      <c r="F217" s="102">
        <v>45200</v>
      </c>
      <c r="G217" s="109" t="s">
        <v>9</v>
      </c>
      <c r="H217" s="104" t="s">
        <v>10</v>
      </c>
      <c r="I217" s="104" t="s">
        <v>1487</v>
      </c>
      <c r="J217" s="109" t="s">
        <v>1485</v>
      </c>
      <c r="K217" s="145">
        <v>40</v>
      </c>
      <c r="L217" s="104" t="s">
        <v>141</v>
      </c>
      <c r="M217" s="110">
        <v>160</v>
      </c>
      <c r="N217" s="121"/>
      <c r="O217" s="122"/>
      <c r="P217" s="122"/>
      <c r="Q217" s="122"/>
      <c r="R217" s="122"/>
      <c r="S217" s="122"/>
      <c r="T217" s="122"/>
    </row>
  </sheetData>
  <sheetProtection/>
  <mergeCells count="39">
    <mergeCell ref="B215:M215"/>
    <mergeCell ref="B1:M1"/>
    <mergeCell ref="B2:M2"/>
    <mergeCell ref="B27:M27"/>
    <mergeCell ref="B33:M33"/>
    <mergeCell ref="B42:M42"/>
    <mergeCell ref="B45:M45"/>
    <mergeCell ref="B50:M50"/>
    <mergeCell ref="B65:M65"/>
    <mergeCell ref="B74:M74"/>
    <mergeCell ref="B78:M78"/>
    <mergeCell ref="B83:M83"/>
    <mergeCell ref="B86:M86"/>
    <mergeCell ref="B92:M92"/>
    <mergeCell ref="B95:M95"/>
    <mergeCell ref="P98:Q98"/>
    <mergeCell ref="B99:M99"/>
    <mergeCell ref="B102:M102"/>
    <mergeCell ref="B106:M106"/>
    <mergeCell ref="B115:M115"/>
    <mergeCell ref="B118:M118"/>
    <mergeCell ref="B123:M123"/>
    <mergeCell ref="B193:M193"/>
    <mergeCell ref="B128:M128"/>
    <mergeCell ref="B131:M131"/>
    <mergeCell ref="B137:M137"/>
    <mergeCell ref="B145:M145"/>
    <mergeCell ref="B150:M150"/>
    <mergeCell ref="B159:M159"/>
    <mergeCell ref="B196:M196"/>
    <mergeCell ref="B164:M164"/>
    <mergeCell ref="B170:M170"/>
    <mergeCell ref="B199:M199"/>
    <mergeCell ref="B206:M206"/>
    <mergeCell ref="B209:M209"/>
    <mergeCell ref="B173:M173"/>
    <mergeCell ref="B179:M179"/>
    <mergeCell ref="B184:M184"/>
    <mergeCell ref="B190:M190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49" r:id="rId2"/>
  <rowBreaks count="9" manualBreakCount="9">
    <brk id="31" max="16" man="1"/>
    <brk id="49" max="16" man="1"/>
    <brk id="64" max="16" man="1"/>
    <brk id="81" max="16" man="1"/>
    <brk id="94" max="16" man="1"/>
    <brk id="114" max="16" man="1"/>
    <brk id="136" max="16" man="1"/>
    <brk id="158" max="16" man="1"/>
    <brk id="179" max="16" man="1"/>
  </rowBreaks>
  <colBreaks count="1" manualBreakCount="1">
    <brk id="13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70"/>
  <sheetViews>
    <sheetView tabSelected="1" view="pageBreakPreview" zoomScale="55" zoomScaleNormal="73" zoomScaleSheetLayoutView="55" workbookViewId="0" topLeftCell="A156">
      <selection activeCell="E7" sqref="E7"/>
    </sheetView>
  </sheetViews>
  <sheetFormatPr defaultColWidth="15.140625" defaultRowHeight="50.25" customHeight="1"/>
  <cols>
    <col min="1" max="1" width="5.140625" style="0" customWidth="1"/>
    <col min="2" max="2" width="21.140625" style="0" customWidth="1"/>
    <col min="3" max="3" width="36.28125" style="28" customWidth="1"/>
    <col min="4" max="4" width="20.7109375" style="0" customWidth="1"/>
    <col min="5" max="5" width="23.7109375" style="0" customWidth="1"/>
    <col min="6" max="6" width="21.00390625" style="30" customWidth="1"/>
    <col min="7" max="7" width="19.00390625" style="0" customWidth="1"/>
    <col min="8" max="8" width="18.140625" style="0" customWidth="1"/>
    <col min="9" max="9" width="30.8515625" style="0" customWidth="1"/>
    <col min="10" max="10" width="19.57421875" style="0" customWidth="1"/>
    <col min="11" max="11" width="20.28125" style="0" customWidth="1"/>
    <col min="12" max="12" width="19.7109375" style="0" customWidth="1"/>
    <col min="13" max="13" width="24.140625" style="47" customWidth="1"/>
  </cols>
  <sheetData>
    <row r="1" spans="2:15" s="89" customFormat="1" ht="126" customHeight="1">
      <c r="B1" s="193" t="s">
        <v>1529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87"/>
      <c r="O1" s="88"/>
    </row>
    <row r="2" spans="2:20" s="89" customFormat="1" ht="26.25" customHeight="1">
      <c r="B2" s="192" t="s">
        <v>1214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12"/>
      <c r="O2" s="113"/>
      <c r="P2" s="94"/>
      <c r="Q2" s="94"/>
      <c r="R2" s="94"/>
      <c r="S2" s="94"/>
      <c r="T2" s="94"/>
    </row>
    <row r="3" spans="2:20" s="89" customFormat="1" ht="104.25" customHeight="1">
      <c r="B3" s="114" t="s">
        <v>0</v>
      </c>
      <c r="C3" s="114" t="s">
        <v>1</v>
      </c>
      <c r="D3" s="115" t="s">
        <v>2</v>
      </c>
      <c r="E3" s="108" t="s">
        <v>3</v>
      </c>
      <c r="F3" s="114" t="s">
        <v>4</v>
      </c>
      <c r="G3" s="114" t="s">
        <v>5</v>
      </c>
      <c r="H3" s="95" t="s">
        <v>99</v>
      </c>
      <c r="I3" s="114" t="s">
        <v>8</v>
      </c>
      <c r="J3" s="114" t="s">
        <v>25</v>
      </c>
      <c r="K3" s="114" t="s">
        <v>1215</v>
      </c>
      <c r="L3" s="114" t="s">
        <v>130</v>
      </c>
      <c r="M3" s="95" t="s">
        <v>43</v>
      </c>
      <c r="N3" s="93"/>
      <c r="O3" s="94"/>
      <c r="P3" s="94"/>
      <c r="Q3" s="94"/>
      <c r="R3" s="94"/>
      <c r="S3" s="94"/>
      <c r="T3" s="94"/>
    </row>
    <row r="4" spans="2:20" s="206" customFormat="1" ht="70.5" customHeight="1">
      <c r="B4" s="235" t="s">
        <v>1481</v>
      </c>
      <c r="C4" s="207" t="s">
        <v>57</v>
      </c>
      <c r="D4" s="238">
        <v>2000</v>
      </c>
      <c r="E4" s="215">
        <v>45266</v>
      </c>
      <c r="F4" s="213">
        <v>45231</v>
      </c>
      <c r="G4" s="207" t="s">
        <v>13</v>
      </c>
      <c r="H4" s="217" t="s">
        <v>100</v>
      </c>
      <c r="I4" s="207" t="s">
        <v>10</v>
      </c>
      <c r="J4" s="207" t="s">
        <v>58</v>
      </c>
      <c r="K4" s="207">
        <v>12</v>
      </c>
      <c r="L4" s="211" t="s">
        <v>141</v>
      </c>
      <c r="M4" s="212">
        <v>48</v>
      </c>
      <c r="N4" s="93"/>
      <c r="O4" s="94"/>
      <c r="P4" s="94"/>
      <c r="Q4" s="94"/>
      <c r="R4" s="94"/>
      <c r="S4" s="94"/>
      <c r="T4" s="94"/>
    </row>
    <row r="5" spans="2:20" s="206" customFormat="1" ht="70.5" customHeight="1">
      <c r="B5" s="235" t="s">
        <v>1482</v>
      </c>
      <c r="C5" s="207" t="s">
        <v>1328</v>
      </c>
      <c r="D5" s="238">
        <v>610</v>
      </c>
      <c r="E5" s="215">
        <v>45266</v>
      </c>
      <c r="F5" s="213">
        <v>45231</v>
      </c>
      <c r="G5" s="207" t="s">
        <v>11</v>
      </c>
      <c r="H5" s="207" t="s">
        <v>10</v>
      </c>
      <c r="I5" s="207" t="s">
        <v>385</v>
      </c>
      <c r="J5" s="207" t="s">
        <v>1326</v>
      </c>
      <c r="K5" s="207">
        <v>20</v>
      </c>
      <c r="L5" s="207" t="s">
        <v>143</v>
      </c>
      <c r="M5" s="212">
        <v>80</v>
      </c>
      <c r="N5" s="93"/>
      <c r="O5" s="94"/>
      <c r="P5" s="94"/>
      <c r="Q5" s="94"/>
      <c r="R5" s="94"/>
      <c r="S5" s="94"/>
      <c r="T5" s="94"/>
    </row>
    <row r="6" spans="2:20" s="206" customFormat="1" ht="70.5" customHeight="1">
      <c r="B6" s="211" t="s">
        <v>1463</v>
      </c>
      <c r="C6" s="211" t="s">
        <v>18</v>
      </c>
      <c r="D6" s="222">
        <v>700</v>
      </c>
      <c r="E6" s="215">
        <v>45266</v>
      </c>
      <c r="F6" s="213">
        <v>45231</v>
      </c>
      <c r="G6" s="211" t="s">
        <v>12</v>
      </c>
      <c r="H6" s="207" t="s">
        <v>10</v>
      </c>
      <c r="I6" s="211" t="s">
        <v>10</v>
      </c>
      <c r="J6" s="211" t="s">
        <v>66</v>
      </c>
      <c r="K6" s="211">
        <v>8</v>
      </c>
      <c r="L6" s="207" t="s">
        <v>144</v>
      </c>
      <c r="M6" s="212">
        <v>16</v>
      </c>
      <c r="N6" s="112"/>
      <c r="O6" s="113"/>
      <c r="P6" s="94"/>
      <c r="Q6" s="94"/>
      <c r="R6" s="94"/>
      <c r="S6" s="94"/>
      <c r="T6" s="94"/>
    </row>
    <row r="7" spans="2:20" s="206" customFormat="1" ht="70.5" customHeight="1">
      <c r="B7" s="235" t="s">
        <v>1483</v>
      </c>
      <c r="C7" s="207" t="s">
        <v>63</v>
      </c>
      <c r="D7" s="238">
        <v>1100</v>
      </c>
      <c r="E7" s="215">
        <v>45266</v>
      </c>
      <c r="F7" s="213">
        <v>45231</v>
      </c>
      <c r="G7" s="211" t="s">
        <v>12</v>
      </c>
      <c r="H7" s="207" t="s">
        <v>10</v>
      </c>
      <c r="I7" s="211" t="s">
        <v>10</v>
      </c>
      <c r="J7" s="211" t="s">
        <v>67</v>
      </c>
      <c r="K7" s="211">
        <v>20</v>
      </c>
      <c r="L7" s="211" t="s">
        <v>139</v>
      </c>
      <c r="M7" s="212">
        <v>80</v>
      </c>
      <c r="N7" s="112"/>
      <c r="O7" s="113"/>
      <c r="P7" s="113"/>
      <c r="Q7" s="113"/>
      <c r="R7" s="113"/>
      <c r="S7" s="113"/>
      <c r="T7" s="113"/>
    </row>
    <row r="8" spans="2:20" s="89" customFormat="1" ht="25.5" customHeight="1">
      <c r="B8" s="195" t="s">
        <v>73</v>
      </c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12"/>
      <c r="O8" s="113"/>
      <c r="P8" s="94"/>
      <c r="Q8" s="94"/>
      <c r="R8" s="94"/>
      <c r="S8" s="94"/>
      <c r="T8" s="94"/>
    </row>
    <row r="9" spans="2:20" s="89" customFormat="1" ht="100.5" customHeight="1">
      <c r="B9" s="114" t="s">
        <v>0</v>
      </c>
      <c r="C9" s="114" t="s">
        <v>1</v>
      </c>
      <c r="D9" s="115" t="s">
        <v>2</v>
      </c>
      <c r="E9" s="108" t="s">
        <v>3</v>
      </c>
      <c r="F9" s="114" t="s">
        <v>4</v>
      </c>
      <c r="G9" s="114" t="s">
        <v>5</v>
      </c>
      <c r="H9" s="95" t="s">
        <v>99</v>
      </c>
      <c r="I9" s="114" t="s">
        <v>8</v>
      </c>
      <c r="J9" s="114" t="s">
        <v>25</v>
      </c>
      <c r="K9" s="95" t="s">
        <v>1213</v>
      </c>
      <c r="L9" s="114" t="s">
        <v>130</v>
      </c>
      <c r="M9" s="95" t="s">
        <v>43</v>
      </c>
      <c r="N9" s="112"/>
      <c r="O9" s="113"/>
      <c r="P9" s="94"/>
      <c r="Q9" s="94"/>
      <c r="R9" s="94"/>
      <c r="S9" s="94"/>
      <c r="T9" s="94"/>
    </row>
    <row r="10" spans="2:20" s="206" customFormat="1" ht="66.75" customHeight="1">
      <c r="B10" s="207" t="s">
        <v>1444</v>
      </c>
      <c r="C10" s="207" t="s">
        <v>1102</v>
      </c>
      <c r="D10" s="208">
        <v>3045</v>
      </c>
      <c r="E10" s="237">
        <v>45264</v>
      </c>
      <c r="F10" s="210">
        <v>45231</v>
      </c>
      <c r="G10" s="207" t="s">
        <v>1108</v>
      </c>
      <c r="H10" s="211" t="s">
        <v>10</v>
      </c>
      <c r="I10" s="211" t="s">
        <v>10</v>
      </c>
      <c r="J10" s="207" t="s">
        <v>1106</v>
      </c>
      <c r="K10" s="211">
        <v>35</v>
      </c>
      <c r="L10" s="211" t="s">
        <v>141</v>
      </c>
      <c r="M10" s="212">
        <v>140</v>
      </c>
      <c r="N10" s="112"/>
      <c r="O10" s="113"/>
      <c r="P10" s="94"/>
      <c r="Q10" s="94"/>
      <c r="R10" s="94"/>
      <c r="S10" s="94"/>
      <c r="T10" s="94"/>
    </row>
    <row r="11" spans="2:20" s="206" customFormat="1" ht="66.75" customHeight="1">
      <c r="B11" s="207" t="s">
        <v>1445</v>
      </c>
      <c r="C11" s="207" t="s">
        <v>1103</v>
      </c>
      <c r="D11" s="208">
        <v>3045</v>
      </c>
      <c r="E11" s="237">
        <v>45264</v>
      </c>
      <c r="F11" s="210">
        <v>45231</v>
      </c>
      <c r="G11" s="207" t="s">
        <v>12</v>
      </c>
      <c r="H11" s="211" t="s">
        <v>10</v>
      </c>
      <c r="I11" s="211" t="s">
        <v>10</v>
      </c>
      <c r="J11" s="207" t="s">
        <v>1111</v>
      </c>
      <c r="K11" s="211">
        <v>35</v>
      </c>
      <c r="L11" s="211" t="s">
        <v>141</v>
      </c>
      <c r="M11" s="212">
        <v>140</v>
      </c>
      <c r="N11" s="112"/>
      <c r="O11" s="113"/>
      <c r="P11" s="94"/>
      <c r="Q11" s="94"/>
      <c r="R11" s="94"/>
      <c r="S11" s="94"/>
      <c r="T11" s="94"/>
    </row>
    <row r="12" spans="2:20" s="206" customFormat="1" ht="66.75" customHeight="1">
      <c r="B12" s="207" t="s">
        <v>1446</v>
      </c>
      <c r="C12" s="207" t="s">
        <v>1104</v>
      </c>
      <c r="D12" s="208">
        <v>2610</v>
      </c>
      <c r="E12" s="237">
        <v>45264</v>
      </c>
      <c r="F12" s="210">
        <v>45231</v>
      </c>
      <c r="G12" s="207" t="s">
        <v>12</v>
      </c>
      <c r="H12" s="217" t="s">
        <v>100</v>
      </c>
      <c r="I12" s="211" t="s">
        <v>10</v>
      </c>
      <c r="J12" s="207" t="s">
        <v>1113</v>
      </c>
      <c r="K12" s="211">
        <v>7.5</v>
      </c>
      <c r="L12" s="211" t="s">
        <v>141</v>
      </c>
      <c r="M12" s="212">
        <v>30</v>
      </c>
      <c r="N12" s="112"/>
      <c r="O12" s="113"/>
      <c r="P12" s="94"/>
      <c r="Q12" s="94"/>
      <c r="R12" s="94"/>
      <c r="S12" s="94"/>
      <c r="T12" s="94"/>
    </row>
    <row r="13" spans="2:20" s="206" customFormat="1" ht="66.75" customHeight="1">
      <c r="B13" s="207" t="s">
        <v>1447</v>
      </c>
      <c r="C13" s="207" t="s">
        <v>1105</v>
      </c>
      <c r="D13" s="208">
        <v>2610</v>
      </c>
      <c r="E13" s="237">
        <v>45264</v>
      </c>
      <c r="F13" s="210">
        <v>45231</v>
      </c>
      <c r="G13" s="207" t="s">
        <v>12</v>
      </c>
      <c r="H13" s="211" t="s">
        <v>10</v>
      </c>
      <c r="I13" s="211" t="s">
        <v>10</v>
      </c>
      <c r="J13" s="207" t="s">
        <v>1115</v>
      </c>
      <c r="K13" s="211">
        <v>7.5</v>
      </c>
      <c r="L13" s="211" t="s">
        <v>141</v>
      </c>
      <c r="M13" s="212">
        <v>30</v>
      </c>
      <c r="N13" s="112"/>
      <c r="O13" s="113"/>
      <c r="P13" s="94"/>
      <c r="Q13" s="94"/>
      <c r="R13" s="94"/>
      <c r="S13" s="94"/>
      <c r="T13" s="94"/>
    </row>
    <row r="14" spans="2:20" s="206" customFormat="1" ht="66.75" customHeight="1">
      <c r="B14" s="214" t="s">
        <v>1448</v>
      </c>
      <c r="C14" s="211" t="s">
        <v>69</v>
      </c>
      <c r="D14" s="222">
        <v>3132</v>
      </c>
      <c r="E14" s="237">
        <v>45264</v>
      </c>
      <c r="F14" s="210">
        <v>45231</v>
      </c>
      <c r="G14" s="211" t="s">
        <v>54</v>
      </c>
      <c r="H14" s="217" t="s">
        <v>100</v>
      </c>
      <c r="I14" s="211" t="s">
        <v>10</v>
      </c>
      <c r="J14" s="211" t="s">
        <v>72</v>
      </c>
      <c r="K14" s="211">
        <v>9</v>
      </c>
      <c r="L14" s="211" t="s">
        <v>141</v>
      </c>
      <c r="M14" s="212">
        <v>36</v>
      </c>
      <c r="N14" s="112"/>
      <c r="O14" s="113"/>
      <c r="P14" s="113"/>
      <c r="Q14" s="113"/>
      <c r="R14" s="113"/>
      <c r="S14" s="113"/>
      <c r="T14" s="113"/>
    </row>
    <row r="15" spans="2:20" s="206" customFormat="1" ht="66.75" customHeight="1">
      <c r="B15" s="207" t="s">
        <v>1449</v>
      </c>
      <c r="C15" s="207" t="s">
        <v>1117</v>
      </c>
      <c r="D15" s="208">
        <v>2610</v>
      </c>
      <c r="E15" s="237">
        <v>45264</v>
      </c>
      <c r="F15" s="210">
        <v>45231</v>
      </c>
      <c r="G15" s="207" t="s">
        <v>12</v>
      </c>
      <c r="H15" s="211" t="s">
        <v>100</v>
      </c>
      <c r="I15" s="211" t="s">
        <v>10</v>
      </c>
      <c r="J15" s="207" t="s">
        <v>1120</v>
      </c>
      <c r="K15" s="211">
        <v>7.5</v>
      </c>
      <c r="L15" s="211" t="s">
        <v>141</v>
      </c>
      <c r="M15" s="212">
        <v>30</v>
      </c>
      <c r="N15" s="112"/>
      <c r="O15" s="113"/>
      <c r="P15" s="94"/>
      <c r="Q15" s="94"/>
      <c r="R15" s="94"/>
      <c r="S15" s="94"/>
      <c r="T15" s="94"/>
    </row>
    <row r="16" spans="2:20" s="206" customFormat="1" ht="66.75" customHeight="1">
      <c r="B16" s="207" t="s">
        <v>1450</v>
      </c>
      <c r="C16" s="207" t="s">
        <v>1301</v>
      </c>
      <c r="D16" s="208">
        <v>2240</v>
      </c>
      <c r="E16" s="237">
        <v>45264</v>
      </c>
      <c r="F16" s="210">
        <v>45231</v>
      </c>
      <c r="G16" s="207" t="s">
        <v>11</v>
      </c>
      <c r="H16" s="211" t="s">
        <v>10</v>
      </c>
      <c r="I16" s="207" t="s">
        <v>1125</v>
      </c>
      <c r="J16" s="207" t="s">
        <v>1302</v>
      </c>
      <c r="K16" s="211">
        <v>80</v>
      </c>
      <c r="L16" s="211" t="s">
        <v>140</v>
      </c>
      <c r="M16" s="212">
        <v>320</v>
      </c>
      <c r="N16" s="112"/>
      <c r="O16" s="113"/>
      <c r="P16" s="94"/>
      <c r="Q16" s="94"/>
      <c r="R16" s="94"/>
      <c r="S16" s="94"/>
      <c r="T16" s="94"/>
    </row>
    <row r="17" spans="2:20" s="89" customFormat="1" ht="26.25" customHeight="1">
      <c r="B17" s="192" t="s">
        <v>1216</v>
      </c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N17" s="93"/>
      <c r="O17" s="94"/>
      <c r="P17" s="94"/>
      <c r="Q17" s="94"/>
      <c r="R17" s="94"/>
      <c r="S17" s="94"/>
      <c r="T17" s="94"/>
    </row>
    <row r="18" spans="2:20" s="89" customFormat="1" ht="94.5" customHeight="1">
      <c r="B18" s="114" t="s">
        <v>0</v>
      </c>
      <c r="C18" s="114" t="s">
        <v>1</v>
      </c>
      <c r="D18" s="115" t="s">
        <v>2</v>
      </c>
      <c r="E18" s="108" t="s">
        <v>3</v>
      </c>
      <c r="F18" s="114" t="s">
        <v>4</v>
      </c>
      <c r="G18" s="114" t="s">
        <v>5</v>
      </c>
      <c r="H18" s="95" t="s">
        <v>99</v>
      </c>
      <c r="I18" s="114" t="s">
        <v>8</v>
      </c>
      <c r="J18" s="114" t="s">
        <v>25</v>
      </c>
      <c r="K18" s="114" t="s">
        <v>1215</v>
      </c>
      <c r="L18" s="114" t="s">
        <v>130</v>
      </c>
      <c r="M18" s="95" t="s">
        <v>43</v>
      </c>
      <c r="N18" s="93"/>
      <c r="O18" s="94"/>
      <c r="P18" s="94"/>
      <c r="Q18" s="94"/>
      <c r="R18" s="94"/>
      <c r="S18" s="94"/>
      <c r="T18" s="94"/>
    </row>
    <row r="19" spans="2:20" s="206" customFormat="1" ht="66.75" customHeight="1">
      <c r="B19" s="235" t="s">
        <v>1438</v>
      </c>
      <c r="C19" s="207" t="s">
        <v>80</v>
      </c>
      <c r="D19" s="222">
        <v>500</v>
      </c>
      <c r="E19" s="209">
        <v>45264</v>
      </c>
      <c r="F19" s="236">
        <v>45231</v>
      </c>
      <c r="G19" s="211" t="s">
        <v>11</v>
      </c>
      <c r="H19" s="207" t="s">
        <v>10</v>
      </c>
      <c r="I19" s="207" t="s">
        <v>81</v>
      </c>
      <c r="J19" s="211" t="s">
        <v>78</v>
      </c>
      <c r="K19" s="211">
        <v>20</v>
      </c>
      <c r="L19" s="207" t="s">
        <v>143</v>
      </c>
      <c r="M19" s="212">
        <v>80</v>
      </c>
      <c r="N19" s="93"/>
      <c r="O19" s="94"/>
      <c r="P19" s="94"/>
      <c r="Q19" s="94"/>
      <c r="R19" s="94"/>
      <c r="S19" s="94"/>
      <c r="T19" s="94"/>
    </row>
    <row r="20" spans="2:20" s="89" customFormat="1" ht="27" customHeight="1">
      <c r="B20" s="192" t="s">
        <v>107</v>
      </c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93"/>
      <c r="O20" s="94"/>
      <c r="P20" s="94"/>
      <c r="Q20" s="94"/>
      <c r="R20" s="94"/>
      <c r="S20" s="94"/>
      <c r="T20" s="94"/>
    </row>
    <row r="21" spans="2:20" s="89" customFormat="1" ht="93" customHeight="1">
      <c r="B21" s="114" t="s">
        <v>0</v>
      </c>
      <c r="C21" s="114" t="s">
        <v>1</v>
      </c>
      <c r="D21" s="115" t="s">
        <v>2</v>
      </c>
      <c r="E21" s="97" t="s">
        <v>3</v>
      </c>
      <c r="F21" s="114" t="s">
        <v>4</v>
      </c>
      <c r="G21" s="114" t="s">
        <v>5</v>
      </c>
      <c r="H21" s="95" t="s">
        <v>99</v>
      </c>
      <c r="I21" s="114" t="s">
        <v>8</v>
      </c>
      <c r="J21" s="114" t="s">
        <v>25</v>
      </c>
      <c r="K21" s="114" t="s">
        <v>1215</v>
      </c>
      <c r="L21" s="114" t="s">
        <v>130</v>
      </c>
      <c r="M21" s="95" t="s">
        <v>43</v>
      </c>
      <c r="N21" s="93"/>
      <c r="O21" s="94"/>
      <c r="P21" s="94"/>
      <c r="Q21" s="94"/>
      <c r="R21" s="94"/>
      <c r="S21" s="94"/>
      <c r="T21" s="94"/>
    </row>
    <row r="22" spans="2:20" s="206" customFormat="1" ht="60" customHeight="1">
      <c r="B22" s="207" t="s">
        <v>1474</v>
      </c>
      <c r="C22" s="207" t="s">
        <v>963</v>
      </c>
      <c r="D22" s="208">
        <v>500</v>
      </c>
      <c r="E22" s="215">
        <v>45265</v>
      </c>
      <c r="F22" s="213">
        <v>45231</v>
      </c>
      <c r="G22" s="207" t="s">
        <v>11</v>
      </c>
      <c r="H22" s="217" t="s">
        <v>10</v>
      </c>
      <c r="I22" s="207" t="s">
        <v>965</v>
      </c>
      <c r="J22" s="207" t="s">
        <v>966</v>
      </c>
      <c r="K22" s="207">
        <v>20</v>
      </c>
      <c r="L22" s="207" t="s">
        <v>143</v>
      </c>
      <c r="M22" s="212">
        <v>80</v>
      </c>
      <c r="N22" s="93"/>
      <c r="O22" s="94"/>
      <c r="P22" s="94"/>
      <c r="Q22" s="94"/>
      <c r="R22" s="94"/>
      <c r="S22" s="94"/>
      <c r="T22" s="94"/>
    </row>
    <row r="23" spans="2:20" s="89" customFormat="1" ht="26.25" customHeight="1">
      <c r="B23" s="192" t="s">
        <v>123</v>
      </c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12"/>
      <c r="O23" s="113"/>
      <c r="P23" s="94"/>
      <c r="Q23" s="94"/>
      <c r="R23" s="94"/>
      <c r="S23" s="94"/>
      <c r="T23" s="94"/>
    </row>
    <row r="24" spans="2:20" s="89" customFormat="1" ht="101.25" customHeight="1">
      <c r="B24" s="114" t="s">
        <v>0</v>
      </c>
      <c r="C24" s="114" t="s">
        <v>1</v>
      </c>
      <c r="D24" s="115" t="s">
        <v>2</v>
      </c>
      <c r="E24" s="108" t="s">
        <v>3</v>
      </c>
      <c r="F24" s="114" t="s">
        <v>4</v>
      </c>
      <c r="G24" s="114" t="s">
        <v>5</v>
      </c>
      <c r="H24" s="95" t="s">
        <v>99</v>
      </c>
      <c r="I24" s="114" t="s">
        <v>8</v>
      </c>
      <c r="J24" s="114" t="s">
        <v>25</v>
      </c>
      <c r="K24" s="114" t="s">
        <v>1215</v>
      </c>
      <c r="L24" s="114" t="s">
        <v>130</v>
      </c>
      <c r="M24" s="95" t="s">
        <v>43</v>
      </c>
      <c r="N24" s="93"/>
      <c r="O24" s="94"/>
      <c r="P24" s="94"/>
      <c r="Q24" s="94"/>
      <c r="R24" s="94"/>
      <c r="S24" s="94"/>
      <c r="T24" s="94"/>
    </row>
    <row r="25" spans="2:20" s="206" customFormat="1" ht="72" customHeight="1">
      <c r="B25" s="233" t="s">
        <v>1489</v>
      </c>
      <c r="C25" s="207" t="s">
        <v>367</v>
      </c>
      <c r="D25" s="208">
        <v>4100</v>
      </c>
      <c r="E25" s="209">
        <v>45265</v>
      </c>
      <c r="F25" s="213">
        <v>45231</v>
      </c>
      <c r="G25" s="233" t="s">
        <v>11</v>
      </c>
      <c r="H25" s="214" t="s">
        <v>10</v>
      </c>
      <c r="I25" s="207" t="s">
        <v>263</v>
      </c>
      <c r="J25" s="207" t="s">
        <v>368</v>
      </c>
      <c r="K25" s="207">
        <v>40</v>
      </c>
      <c r="L25" s="211" t="s">
        <v>141</v>
      </c>
      <c r="M25" s="234">
        <v>160</v>
      </c>
      <c r="N25" s="112"/>
      <c r="O25" s="113"/>
      <c r="P25" s="113"/>
      <c r="Q25" s="113"/>
      <c r="R25" s="113"/>
      <c r="S25" s="113"/>
      <c r="T25" s="113"/>
    </row>
    <row r="26" spans="2:20" s="206" customFormat="1" ht="72" customHeight="1">
      <c r="B26" s="233" t="s">
        <v>1490</v>
      </c>
      <c r="C26" s="207" t="s">
        <v>392</v>
      </c>
      <c r="D26" s="208">
        <v>7000</v>
      </c>
      <c r="E26" s="209">
        <v>45265</v>
      </c>
      <c r="F26" s="213">
        <v>45231</v>
      </c>
      <c r="G26" s="233" t="s">
        <v>54</v>
      </c>
      <c r="H26" s="214" t="s">
        <v>100</v>
      </c>
      <c r="I26" s="207" t="s">
        <v>10</v>
      </c>
      <c r="J26" s="207" t="s">
        <v>125</v>
      </c>
      <c r="K26" s="207">
        <v>20</v>
      </c>
      <c r="L26" s="211" t="s">
        <v>141</v>
      </c>
      <c r="M26" s="234">
        <v>80</v>
      </c>
      <c r="N26" s="112"/>
      <c r="O26" s="113"/>
      <c r="P26" s="113"/>
      <c r="Q26" s="113"/>
      <c r="R26" s="113"/>
      <c r="S26" s="113"/>
      <c r="T26" s="113"/>
    </row>
    <row r="27" spans="2:20" s="206" customFormat="1" ht="72" customHeight="1">
      <c r="B27" s="233" t="s">
        <v>1491</v>
      </c>
      <c r="C27" s="207" t="s">
        <v>454</v>
      </c>
      <c r="D27" s="208">
        <v>500</v>
      </c>
      <c r="E27" s="209">
        <v>45265</v>
      </c>
      <c r="F27" s="213">
        <v>45231</v>
      </c>
      <c r="G27" s="233" t="s">
        <v>11</v>
      </c>
      <c r="H27" s="207" t="s">
        <v>10</v>
      </c>
      <c r="I27" s="207" t="s">
        <v>134</v>
      </c>
      <c r="J27" s="207" t="s">
        <v>453</v>
      </c>
      <c r="K27" s="207">
        <v>20</v>
      </c>
      <c r="L27" s="207" t="s">
        <v>143</v>
      </c>
      <c r="M27" s="234">
        <v>80</v>
      </c>
      <c r="N27" s="112"/>
      <c r="O27" s="113"/>
      <c r="P27" s="113"/>
      <c r="Q27" s="113"/>
      <c r="R27" s="113"/>
      <c r="S27" s="113"/>
      <c r="T27" s="113"/>
    </row>
    <row r="28" spans="2:20" s="206" customFormat="1" ht="72" customHeight="1">
      <c r="B28" s="207" t="s">
        <v>1492</v>
      </c>
      <c r="C28" s="207" t="s">
        <v>131</v>
      </c>
      <c r="D28" s="208">
        <v>500</v>
      </c>
      <c r="E28" s="209">
        <v>45265</v>
      </c>
      <c r="F28" s="213">
        <v>45231</v>
      </c>
      <c r="G28" s="207" t="s">
        <v>11</v>
      </c>
      <c r="H28" s="217" t="s">
        <v>10</v>
      </c>
      <c r="I28" s="207" t="s">
        <v>134</v>
      </c>
      <c r="J28" s="207" t="s">
        <v>135</v>
      </c>
      <c r="K28" s="207">
        <v>20</v>
      </c>
      <c r="L28" s="207" t="s">
        <v>143</v>
      </c>
      <c r="M28" s="212">
        <v>80</v>
      </c>
      <c r="N28" s="112"/>
      <c r="O28" s="113"/>
      <c r="P28" s="94"/>
      <c r="Q28" s="94"/>
      <c r="R28" s="94"/>
      <c r="S28" s="94"/>
      <c r="T28" s="94"/>
    </row>
    <row r="29" spans="2:20" s="206" customFormat="1" ht="72" customHeight="1">
      <c r="B29" s="207" t="s">
        <v>1493</v>
      </c>
      <c r="C29" s="207" t="s">
        <v>1332</v>
      </c>
      <c r="D29" s="208">
        <v>500</v>
      </c>
      <c r="E29" s="209">
        <v>45265</v>
      </c>
      <c r="F29" s="213">
        <v>45231</v>
      </c>
      <c r="G29" s="207" t="s">
        <v>9</v>
      </c>
      <c r="H29" s="207" t="s">
        <v>10</v>
      </c>
      <c r="I29" s="207" t="s">
        <v>134</v>
      </c>
      <c r="J29" s="207" t="s">
        <v>1330</v>
      </c>
      <c r="K29" s="207">
        <v>20</v>
      </c>
      <c r="L29" s="207" t="s">
        <v>143</v>
      </c>
      <c r="M29" s="212">
        <v>80</v>
      </c>
      <c r="N29" s="112"/>
      <c r="O29" s="113"/>
      <c r="P29" s="94"/>
      <c r="Q29" s="94"/>
      <c r="R29" s="94"/>
      <c r="S29" s="94"/>
      <c r="T29" s="94"/>
    </row>
    <row r="30" spans="2:20" s="206" customFormat="1" ht="72" customHeight="1">
      <c r="B30" s="207" t="s">
        <v>1422</v>
      </c>
      <c r="C30" s="207" t="s">
        <v>347</v>
      </c>
      <c r="D30" s="208">
        <v>4100</v>
      </c>
      <c r="E30" s="209">
        <v>45265</v>
      </c>
      <c r="F30" s="213">
        <v>45231</v>
      </c>
      <c r="G30" s="207" t="s">
        <v>11</v>
      </c>
      <c r="H30" s="207" t="s">
        <v>10</v>
      </c>
      <c r="I30" s="207" t="s">
        <v>263</v>
      </c>
      <c r="J30" s="207" t="s">
        <v>261</v>
      </c>
      <c r="K30" s="207">
        <v>40</v>
      </c>
      <c r="L30" s="211" t="s">
        <v>141</v>
      </c>
      <c r="M30" s="212">
        <v>160</v>
      </c>
      <c r="N30" s="112"/>
      <c r="O30" s="113"/>
      <c r="P30" s="94"/>
      <c r="Q30" s="94"/>
      <c r="R30" s="94"/>
      <c r="S30" s="94"/>
      <c r="T30" s="94"/>
    </row>
    <row r="31" spans="2:20" s="206" customFormat="1" ht="72" customHeight="1">
      <c r="B31" s="207" t="s">
        <v>1494</v>
      </c>
      <c r="C31" s="207" t="s">
        <v>1143</v>
      </c>
      <c r="D31" s="208">
        <v>3100</v>
      </c>
      <c r="E31" s="209">
        <v>45265</v>
      </c>
      <c r="F31" s="213">
        <v>45231</v>
      </c>
      <c r="G31" s="207" t="s">
        <v>11</v>
      </c>
      <c r="H31" s="207" t="s">
        <v>10</v>
      </c>
      <c r="I31" s="207" t="s">
        <v>1147</v>
      </c>
      <c r="J31" s="207" t="s">
        <v>1142</v>
      </c>
      <c r="K31" s="207">
        <v>20</v>
      </c>
      <c r="L31" s="211" t="s">
        <v>142</v>
      </c>
      <c r="M31" s="212">
        <v>80</v>
      </c>
      <c r="N31" s="112"/>
      <c r="O31" s="113"/>
      <c r="P31" s="94"/>
      <c r="Q31" s="94"/>
      <c r="R31" s="94"/>
      <c r="S31" s="94"/>
      <c r="T31" s="94"/>
    </row>
    <row r="32" spans="2:20" s="89" customFormat="1" ht="24.75" customHeight="1">
      <c r="B32" s="192" t="s">
        <v>149</v>
      </c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12"/>
      <c r="O32" s="113"/>
      <c r="P32" s="94"/>
      <c r="Q32" s="94"/>
      <c r="R32" s="94"/>
      <c r="S32" s="94"/>
      <c r="T32" s="94"/>
    </row>
    <row r="33" spans="2:20" s="89" customFormat="1" ht="80.25" customHeight="1">
      <c r="B33" s="114" t="s">
        <v>0</v>
      </c>
      <c r="C33" s="114" t="s">
        <v>1</v>
      </c>
      <c r="D33" s="115" t="s">
        <v>2</v>
      </c>
      <c r="E33" s="108" t="s">
        <v>3</v>
      </c>
      <c r="F33" s="114" t="s">
        <v>4</v>
      </c>
      <c r="G33" s="114" t="s">
        <v>5</v>
      </c>
      <c r="H33" s="95" t="s">
        <v>99</v>
      </c>
      <c r="I33" s="114" t="s">
        <v>8</v>
      </c>
      <c r="J33" s="114" t="s">
        <v>25</v>
      </c>
      <c r="K33" s="114" t="s">
        <v>1215</v>
      </c>
      <c r="L33" s="114" t="s">
        <v>130</v>
      </c>
      <c r="M33" s="95" t="s">
        <v>43</v>
      </c>
      <c r="N33" s="93"/>
      <c r="O33" s="94"/>
      <c r="P33" s="94"/>
      <c r="Q33" s="94"/>
      <c r="R33" s="94"/>
      <c r="S33" s="94"/>
      <c r="T33" s="94"/>
    </row>
    <row r="34" spans="2:20" s="206" customFormat="1" ht="61.5" customHeight="1">
      <c r="B34" s="207" t="s">
        <v>1458</v>
      </c>
      <c r="C34" s="207" t="s">
        <v>1025</v>
      </c>
      <c r="D34" s="208">
        <v>1400</v>
      </c>
      <c r="E34" s="209">
        <v>45266</v>
      </c>
      <c r="F34" s="213">
        <v>45231</v>
      </c>
      <c r="G34" s="207" t="s">
        <v>12</v>
      </c>
      <c r="H34" s="207" t="s">
        <v>184</v>
      </c>
      <c r="I34" s="214" t="s">
        <v>10</v>
      </c>
      <c r="J34" s="207" t="s">
        <v>1024</v>
      </c>
      <c r="K34" s="207">
        <v>4</v>
      </c>
      <c r="L34" s="211" t="s">
        <v>141</v>
      </c>
      <c r="M34" s="212">
        <v>16</v>
      </c>
      <c r="N34" s="93"/>
      <c r="O34" s="94"/>
      <c r="P34" s="94"/>
      <c r="Q34" s="94"/>
      <c r="R34" s="94"/>
      <c r="S34" s="94"/>
      <c r="T34" s="94"/>
    </row>
    <row r="35" spans="2:20" s="206" customFormat="1" ht="63" customHeight="1">
      <c r="B35" s="207" t="s">
        <v>1459</v>
      </c>
      <c r="C35" s="207" t="s">
        <v>182</v>
      </c>
      <c r="D35" s="208">
        <v>1400</v>
      </c>
      <c r="E35" s="209">
        <v>45266</v>
      </c>
      <c r="F35" s="213">
        <v>45231</v>
      </c>
      <c r="G35" s="207" t="s">
        <v>12</v>
      </c>
      <c r="H35" s="207" t="s">
        <v>184</v>
      </c>
      <c r="I35" s="214" t="s">
        <v>10</v>
      </c>
      <c r="J35" s="207" t="s">
        <v>185</v>
      </c>
      <c r="K35" s="207">
        <v>4</v>
      </c>
      <c r="L35" s="211" t="s">
        <v>141</v>
      </c>
      <c r="M35" s="212">
        <v>16</v>
      </c>
      <c r="N35" s="93"/>
      <c r="O35" s="94"/>
      <c r="P35" s="94"/>
      <c r="Q35" s="94"/>
      <c r="R35" s="94"/>
      <c r="S35" s="94"/>
      <c r="T35" s="94"/>
    </row>
    <row r="36" spans="2:20" s="89" customFormat="1" ht="23.25" customHeight="1">
      <c r="B36" s="192" t="s">
        <v>150</v>
      </c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12"/>
      <c r="O36" s="113"/>
      <c r="P36" s="113"/>
      <c r="Q36" s="113"/>
      <c r="R36" s="113"/>
      <c r="S36" s="113"/>
      <c r="T36" s="113"/>
    </row>
    <row r="37" spans="2:20" s="89" customFormat="1" ht="73.5" customHeight="1">
      <c r="B37" s="114" t="s">
        <v>0</v>
      </c>
      <c r="C37" s="114" t="s">
        <v>1</v>
      </c>
      <c r="D37" s="115" t="s">
        <v>2</v>
      </c>
      <c r="E37" s="108" t="s">
        <v>3</v>
      </c>
      <c r="F37" s="114" t="s">
        <v>4</v>
      </c>
      <c r="G37" s="114" t="s">
        <v>5</v>
      </c>
      <c r="H37" s="95" t="s">
        <v>99</v>
      </c>
      <c r="I37" s="114" t="s">
        <v>8</v>
      </c>
      <c r="J37" s="114" t="s">
        <v>25</v>
      </c>
      <c r="K37" s="114" t="s">
        <v>1215</v>
      </c>
      <c r="L37" s="114" t="s">
        <v>130</v>
      </c>
      <c r="M37" s="95" t="s">
        <v>43</v>
      </c>
      <c r="N37" s="112"/>
      <c r="O37" s="113"/>
      <c r="P37" s="113"/>
      <c r="Q37" s="113"/>
      <c r="R37" s="113"/>
      <c r="S37" s="113"/>
      <c r="T37" s="113"/>
    </row>
    <row r="38" spans="2:20" s="206" customFormat="1" ht="73.5" customHeight="1">
      <c r="B38" s="207" t="s">
        <v>1456</v>
      </c>
      <c r="C38" s="207" t="s">
        <v>1537</v>
      </c>
      <c r="D38" s="208">
        <v>1860</v>
      </c>
      <c r="E38" s="209">
        <v>45265</v>
      </c>
      <c r="F38" s="210" t="s">
        <v>1532</v>
      </c>
      <c r="G38" s="207" t="s">
        <v>11</v>
      </c>
      <c r="H38" s="207" t="s">
        <v>10</v>
      </c>
      <c r="I38" s="207" t="s">
        <v>1538</v>
      </c>
      <c r="J38" s="207" t="s">
        <v>1536</v>
      </c>
      <c r="K38" s="207">
        <v>16</v>
      </c>
      <c r="L38" s="207" t="s">
        <v>144</v>
      </c>
      <c r="M38" s="212">
        <v>64</v>
      </c>
      <c r="N38" s="112"/>
      <c r="O38" s="113"/>
      <c r="P38" s="113"/>
      <c r="Q38" s="113"/>
      <c r="R38" s="113"/>
      <c r="S38" s="113"/>
      <c r="T38" s="113"/>
    </row>
    <row r="39" spans="2:20" s="206" customFormat="1" ht="73.5" customHeight="1">
      <c r="B39" s="207" t="s">
        <v>1541</v>
      </c>
      <c r="C39" s="207" t="s">
        <v>1540</v>
      </c>
      <c r="D39" s="208">
        <v>166.66</v>
      </c>
      <c r="E39" s="209">
        <v>45265</v>
      </c>
      <c r="F39" s="210" t="s">
        <v>1543</v>
      </c>
      <c r="G39" s="207" t="s">
        <v>9</v>
      </c>
      <c r="H39" s="207" t="s">
        <v>10</v>
      </c>
      <c r="I39" s="207" t="s">
        <v>1542</v>
      </c>
      <c r="J39" s="207" t="s">
        <v>1539</v>
      </c>
      <c r="K39" s="207">
        <v>20</v>
      </c>
      <c r="L39" s="207" t="s">
        <v>143</v>
      </c>
      <c r="M39" s="212">
        <v>80</v>
      </c>
      <c r="N39" s="112"/>
      <c r="O39" s="113"/>
      <c r="P39" s="113"/>
      <c r="Q39" s="113"/>
      <c r="R39" s="113"/>
      <c r="S39" s="113"/>
      <c r="T39" s="113"/>
    </row>
    <row r="40" spans="2:20" s="206" customFormat="1" ht="73.5" customHeight="1">
      <c r="B40" s="207" t="s">
        <v>1455</v>
      </c>
      <c r="C40" s="207" t="s">
        <v>1545</v>
      </c>
      <c r="D40" s="208">
        <v>166.66</v>
      </c>
      <c r="E40" s="209">
        <v>45265</v>
      </c>
      <c r="F40" s="210" t="s">
        <v>1543</v>
      </c>
      <c r="G40" s="207" t="s">
        <v>11</v>
      </c>
      <c r="H40" s="207" t="s">
        <v>10</v>
      </c>
      <c r="I40" s="207" t="s">
        <v>1546</v>
      </c>
      <c r="J40" s="207" t="s">
        <v>1544</v>
      </c>
      <c r="K40" s="207">
        <v>20</v>
      </c>
      <c r="L40" s="207" t="s">
        <v>143</v>
      </c>
      <c r="M40" s="212">
        <v>80</v>
      </c>
      <c r="N40" s="112"/>
      <c r="O40" s="113"/>
      <c r="P40" s="113"/>
      <c r="Q40" s="113"/>
      <c r="R40" s="113"/>
      <c r="S40" s="113"/>
      <c r="T40" s="113"/>
    </row>
    <row r="41" spans="2:20" s="206" customFormat="1" ht="68.25" customHeight="1">
      <c r="B41" s="207" t="s">
        <v>1426</v>
      </c>
      <c r="C41" s="207" t="s">
        <v>186</v>
      </c>
      <c r="D41" s="208">
        <v>1100</v>
      </c>
      <c r="E41" s="209">
        <v>45265</v>
      </c>
      <c r="F41" s="210">
        <v>45231</v>
      </c>
      <c r="G41" s="207" t="s">
        <v>12</v>
      </c>
      <c r="H41" s="217" t="s">
        <v>100</v>
      </c>
      <c r="I41" s="207" t="s">
        <v>10</v>
      </c>
      <c r="J41" s="207" t="s">
        <v>188</v>
      </c>
      <c r="K41" s="207">
        <v>4</v>
      </c>
      <c r="L41" s="211" t="s">
        <v>141</v>
      </c>
      <c r="M41" s="212">
        <v>16</v>
      </c>
      <c r="N41" s="112"/>
      <c r="O41" s="113"/>
      <c r="P41" s="113"/>
      <c r="Q41" s="113"/>
      <c r="R41" s="113"/>
      <c r="S41" s="113"/>
      <c r="T41" s="113"/>
    </row>
    <row r="42" spans="2:20" s="206" customFormat="1" ht="68.25" customHeight="1">
      <c r="B42" s="207" t="s">
        <v>1525</v>
      </c>
      <c r="C42" s="207" t="s">
        <v>156</v>
      </c>
      <c r="D42" s="208">
        <v>600</v>
      </c>
      <c r="E42" s="215">
        <v>45265</v>
      </c>
      <c r="F42" s="210" t="s">
        <v>1532</v>
      </c>
      <c r="G42" s="207" t="s">
        <v>11</v>
      </c>
      <c r="H42" s="217" t="s">
        <v>10</v>
      </c>
      <c r="I42" s="207" t="s">
        <v>1386</v>
      </c>
      <c r="J42" s="207" t="s">
        <v>1547</v>
      </c>
      <c r="K42" s="207">
        <v>10</v>
      </c>
      <c r="L42" s="211" t="s">
        <v>140</v>
      </c>
      <c r="M42" s="212">
        <v>40</v>
      </c>
      <c r="N42" s="112"/>
      <c r="O42" s="113"/>
      <c r="P42" s="113"/>
      <c r="Q42" s="113"/>
      <c r="R42" s="113"/>
      <c r="S42" s="113"/>
      <c r="T42" s="113"/>
    </row>
    <row r="43" spans="2:20" s="206" customFormat="1" ht="69" customHeight="1">
      <c r="B43" s="207" t="s">
        <v>1525</v>
      </c>
      <c r="C43" s="207" t="s">
        <v>159</v>
      </c>
      <c r="D43" s="208">
        <v>2050</v>
      </c>
      <c r="E43" s="215">
        <v>45265</v>
      </c>
      <c r="F43" s="210">
        <v>45231</v>
      </c>
      <c r="G43" s="207" t="s">
        <v>11</v>
      </c>
      <c r="H43" s="217" t="s">
        <v>10</v>
      </c>
      <c r="I43" s="207" t="s">
        <v>1386</v>
      </c>
      <c r="J43" s="207" t="s">
        <v>1384</v>
      </c>
      <c r="K43" s="207">
        <v>20</v>
      </c>
      <c r="L43" s="211" t="s">
        <v>140</v>
      </c>
      <c r="M43" s="212">
        <v>80</v>
      </c>
      <c r="N43" s="112"/>
      <c r="O43" s="113"/>
      <c r="P43" s="113"/>
      <c r="Q43" s="113"/>
      <c r="R43" s="113"/>
      <c r="S43" s="113"/>
      <c r="T43" s="113"/>
    </row>
    <row r="44" spans="2:20" s="206" customFormat="1" ht="69" customHeight="1">
      <c r="B44" s="207" t="s">
        <v>1473</v>
      </c>
      <c r="C44" s="207" t="s">
        <v>1549</v>
      </c>
      <c r="D44" s="208">
        <v>166.66</v>
      </c>
      <c r="E44" s="215">
        <v>45265</v>
      </c>
      <c r="F44" s="210" t="s">
        <v>1543</v>
      </c>
      <c r="G44" s="207" t="s">
        <v>11</v>
      </c>
      <c r="H44" s="217" t="s">
        <v>10</v>
      </c>
      <c r="I44" s="207" t="s">
        <v>1546</v>
      </c>
      <c r="J44" s="207" t="s">
        <v>1548</v>
      </c>
      <c r="K44" s="207">
        <v>20</v>
      </c>
      <c r="L44" s="207" t="s">
        <v>143</v>
      </c>
      <c r="M44" s="212">
        <v>80</v>
      </c>
      <c r="N44" s="112"/>
      <c r="O44" s="113"/>
      <c r="P44" s="113"/>
      <c r="Q44" s="113"/>
      <c r="R44" s="113"/>
      <c r="S44" s="113"/>
      <c r="T44" s="113"/>
    </row>
    <row r="45" spans="2:20" s="206" customFormat="1" ht="69" customHeight="1">
      <c r="B45" s="207" t="s">
        <v>1452</v>
      </c>
      <c r="C45" s="207" t="s">
        <v>1551</v>
      </c>
      <c r="D45" s="208">
        <v>166.66</v>
      </c>
      <c r="E45" s="215">
        <v>45265</v>
      </c>
      <c r="F45" s="210">
        <v>45231</v>
      </c>
      <c r="G45" s="207" t="s">
        <v>11</v>
      </c>
      <c r="H45" s="217" t="s">
        <v>10</v>
      </c>
      <c r="I45" s="207" t="s">
        <v>1042</v>
      </c>
      <c r="J45" s="207" t="s">
        <v>1550</v>
      </c>
      <c r="K45" s="207">
        <v>20</v>
      </c>
      <c r="L45" s="207" t="s">
        <v>143</v>
      </c>
      <c r="M45" s="212">
        <v>80</v>
      </c>
      <c r="N45" s="112"/>
      <c r="O45" s="113"/>
      <c r="P45" s="113"/>
      <c r="Q45" s="113"/>
      <c r="R45" s="113"/>
      <c r="S45" s="113"/>
      <c r="T45" s="113"/>
    </row>
    <row r="46" spans="2:20" s="206" customFormat="1" ht="69" customHeight="1">
      <c r="B46" s="207" t="s">
        <v>1554</v>
      </c>
      <c r="C46" s="207" t="s">
        <v>1553</v>
      </c>
      <c r="D46" s="208">
        <v>660</v>
      </c>
      <c r="E46" s="215">
        <v>45265</v>
      </c>
      <c r="F46" s="210" t="s">
        <v>1532</v>
      </c>
      <c r="G46" s="207" t="s">
        <v>12</v>
      </c>
      <c r="H46" s="217" t="s">
        <v>100</v>
      </c>
      <c r="I46" s="217" t="s">
        <v>10</v>
      </c>
      <c r="J46" s="207" t="s">
        <v>1552</v>
      </c>
      <c r="K46" s="207">
        <v>4</v>
      </c>
      <c r="L46" s="211" t="s">
        <v>141</v>
      </c>
      <c r="M46" s="212">
        <v>16</v>
      </c>
      <c r="N46" s="112"/>
      <c r="O46" s="113"/>
      <c r="P46" s="113"/>
      <c r="Q46" s="113"/>
      <c r="R46" s="113"/>
      <c r="S46" s="113"/>
      <c r="T46" s="113"/>
    </row>
    <row r="47" spans="2:20" s="206" customFormat="1" ht="69" customHeight="1">
      <c r="B47" s="207" t="s">
        <v>1557</v>
      </c>
      <c r="C47" s="207" t="s">
        <v>1556</v>
      </c>
      <c r="D47" s="208">
        <v>166.66</v>
      </c>
      <c r="E47" s="215">
        <v>45265</v>
      </c>
      <c r="F47" s="210" t="s">
        <v>1543</v>
      </c>
      <c r="G47" s="207" t="s">
        <v>11</v>
      </c>
      <c r="H47" s="207" t="s">
        <v>10</v>
      </c>
      <c r="I47" s="207" t="s">
        <v>1546</v>
      </c>
      <c r="J47" s="207" t="s">
        <v>1555</v>
      </c>
      <c r="K47" s="207">
        <v>20</v>
      </c>
      <c r="L47" s="207" t="s">
        <v>143</v>
      </c>
      <c r="M47" s="212">
        <v>80</v>
      </c>
      <c r="N47" s="112"/>
      <c r="O47" s="113"/>
      <c r="P47" s="113"/>
      <c r="Q47" s="113"/>
      <c r="R47" s="113"/>
      <c r="S47" s="113"/>
      <c r="T47" s="113"/>
    </row>
    <row r="48" spans="2:20" s="206" customFormat="1" ht="66" customHeight="1">
      <c r="B48" s="207" t="s">
        <v>1483</v>
      </c>
      <c r="C48" s="207" t="s">
        <v>266</v>
      </c>
      <c r="D48" s="208">
        <v>2200</v>
      </c>
      <c r="E48" s="215">
        <v>45265</v>
      </c>
      <c r="F48" s="210">
        <v>45231</v>
      </c>
      <c r="G48" s="207" t="s">
        <v>12</v>
      </c>
      <c r="H48" s="217" t="s">
        <v>100</v>
      </c>
      <c r="I48" s="207" t="s">
        <v>10</v>
      </c>
      <c r="J48" s="207" t="s">
        <v>264</v>
      </c>
      <c r="K48" s="207">
        <v>8</v>
      </c>
      <c r="L48" s="211" t="s">
        <v>141</v>
      </c>
      <c r="M48" s="212">
        <v>32</v>
      </c>
      <c r="N48" s="112"/>
      <c r="O48" s="113"/>
      <c r="P48" s="113"/>
      <c r="Q48" s="113"/>
      <c r="R48" s="113"/>
      <c r="S48" s="113"/>
      <c r="T48" s="113"/>
    </row>
    <row r="49" spans="2:20" s="89" customFormat="1" ht="23.25" customHeight="1">
      <c r="B49" s="192" t="s">
        <v>161</v>
      </c>
      <c r="C49" s="192"/>
      <c r="D49" s="192"/>
      <c r="E49" s="192"/>
      <c r="F49" s="192"/>
      <c r="G49" s="192"/>
      <c r="H49" s="192"/>
      <c r="I49" s="192"/>
      <c r="J49" s="192"/>
      <c r="K49" s="192"/>
      <c r="L49" s="192"/>
      <c r="M49" s="192"/>
      <c r="N49" s="112"/>
      <c r="O49" s="113"/>
      <c r="P49" s="113"/>
      <c r="Q49" s="113"/>
      <c r="R49" s="113"/>
      <c r="S49" s="113"/>
      <c r="T49" s="113"/>
    </row>
    <row r="50" spans="2:20" s="89" customFormat="1" ht="81" customHeight="1">
      <c r="B50" s="114" t="s">
        <v>0</v>
      </c>
      <c r="C50" s="114" t="s">
        <v>1</v>
      </c>
      <c r="D50" s="115" t="s">
        <v>2</v>
      </c>
      <c r="E50" s="108" t="s">
        <v>3</v>
      </c>
      <c r="F50" s="114" t="s">
        <v>4</v>
      </c>
      <c r="G50" s="114" t="s">
        <v>5</v>
      </c>
      <c r="H50" s="95" t="s">
        <v>99</v>
      </c>
      <c r="I50" s="114" t="s">
        <v>8</v>
      </c>
      <c r="J50" s="114" t="s">
        <v>25</v>
      </c>
      <c r="K50" s="114" t="s">
        <v>1215</v>
      </c>
      <c r="L50" s="114" t="s">
        <v>130</v>
      </c>
      <c r="M50" s="95" t="s">
        <v>43</v>
      </c>
      <c r="N50" s="112"/>
      <c r="O50" s="113"/>
      <c r="P50" s="113"/>
      <c r="Q50" s="113"/>
      <c r="R50" s="113"/>
      <c r="S50" s="113"/>
      <c r="T50" s="113"/>
    </row>
    <row r="51" spans="2:20" s="206" customFormat="1" ht="68.25" customHeight="1">
      <c r="B51" s="233" t="s">
        <v>1459</v>
      </c>
      <c r="C51" s="207" t="s">
        <v>163</v>
      </c>
      <c r="D51" s="208">
        <v>1500</v>
      </c>
      <c r="E51" s="215">
        <v>45266</v>
      </c>
      <c r="F51" s="213">
        <v>45231</v>
      </c>
      <c r="G51" s="233" t="s">
        <v>12</v>
      </c>
      <c r="H51" s="217" t="s">
        <v>100</v>
      </c>
      <c r="I51" s="207" t="s">
        <v>10</v>
      </c>
      <c r="J51" s="207" t="s">
        <v>164</v>
      </c>
      <c r="K51" s="207">
        <v>5</v>
      </c>
      <c r="L51" s="211" t="s">
        <v>141</v>
      </c>
      <c r="M51" s="234">
        <v>20</v>
      </c>
      <c r="N51" s="112"/>
      <c r="O51" s="113"/>
      <c r="P51" s="113"/>
      <c r="Q51" s="113"/>
      <c r="R51" s="113"/>
      <c r="S51" s="113"/>
      <c r="T51" s="113"/>
    </row>
    <row r="52" spans="2:20" s="89" customFormat="1" ht="28.5" customHeight="1">
      <c r="B52" s="192" t="s">
        <v>213</v>
      </c>
      <c r="C52" s="192"/>
      <c r="D52" s="192"/>
      <c r="E52" s="192"/>
      <c r="F52" s="192"/>
      <c r="G52" s="192"/>
      <c r="H52" s="192"/>
      <c r="I52" s="192"/>
      <c r="J52" s="192"/>
      <c r="K52" s="192"/>
      <c r="L52" s="192"/>
      <c r="M52" s="192"/>
      <c r="N52" s="112"/>
      <c r="O52" s="113"/>
      <c r="P52" s="113"/>
      <c r="Q52" s="113"/>
      <c r="R52" s="113"/>
      <c r="S52" s="113"/>
      <c r="T52" s="113"/>
    </row>
    <row r="53" spans="2:20" s="89" customFormat="1" ht="90.75" customHeight="1">
      <c r="B53" s="114" t="s">
        <v>0</v>
      </c>
      <c r="C53" s="114" t="s">
        <v>1</v>
      </c>
      <c r="D53" s="115" t="s">
        <v>2</v>
      </c>
      <c r="E53" s="108" t="s">
        <v>3</v>
      </c>
      <c r="F53" s="114" t="s">
        <v>4</v>
      </c>
      <c r="G53" s="114" t="s">
        <v>5</v>
      </c>
      <c r="H53" s="95" t="s">
        <v>99</v>
      </c>
      <c r="I53" s="114" t="s">
        <v>8</v>
      </c>
      <c r="J53" s="114" t="s">
        <v>25</v>
      </c>
      <c r="K53" s="114" t="s">
        <v>1215</v>
      </c>
      <c r="L53" s="114" t="s">
        <v>130</v>
      </c>
      <c r="M53" s="95" t="s">
        <v>43</v>
      </c>
      <c r="N53" s="112"/>
      <c r="O53" s="113"/>
      <c r="P53" s="113"/>
      <c r="Q53" s="113"/>
      <c r="R53" s="113"/>
      <c r="S53" s="113"/>
      <c r="T53" s="113"/>
    </row>
    <row r="54" spans="2:20" s="206" customFormat="1" ht="72.75" customHeight="1">
      <c r="B54" s="207" t="s">
        <v>1451</v>
      </c>
      <c r="C54" s="207" t="s">
        <v>831</v>
      </c>
      <c r="D54" s="208">
        <v>520</v>
      </c>
      <c r="E54" s="209">
        <v>45264</v>
      </c>
      <c r="F54" s="213">
        <v>45231</v>
      </c>
      <c r="G54" s="207" t="s">
        <v>13</v>
      </c>
      <c r="H54" s="217" t="s">
        <v>10</v>
      </c>
      <c r="I54" s="217" t="s">
        <v>10</v>
      </c>
      <c r="J54" s="207" t="s">
        <v>829</v>
      </c>
      <c r="K54" s="207">
        <v>8</v>
      </c>
      <c r="L54" s="211" t="s">
        <v>140</v>
      </c>
      <c r="M54" s="212">
        <v>32</v>
      </c>
      <c r="N54" s="112"/>
      <c r="O54" s="113"/>
      <c r="P54" s="113"/>
      <c r="Q54" s="113"/>
      <c r="R54" s="113"/>
      <c r="S54" s="113"/>
      <c r="T54" s="113"/>
    </row>
    <row r="55" spans="2:20" s="206" customFormat="1" ht="92.25" customHeight="1">
      <c r="B55" s="207" t="s">
        <v>1421</v>
      </c>
      <c r="C55" s="207" t="s">
        <v>774</v>
      </c>
      <c r="D55" s="208">
        <v>4200</v>
      </c>
      <c r="E55" s="209">
        <v>45264</v>
      </c>
      <c r="F55" s="213">
        <v>45231</v>
      </c>
      <c r="G55" s="207" t="s">
        <v>12</v>
      </c>
      <c r="H55" s="217" t="s">
        <v>100</v>
      </c>
      <c r="I55" s="217" t="s">
        <v>10</v>
      </c>
      <c r="J55" s="207" t="s">
        <v>771</v>
      </c>
      <c r="K55" s="207">
        <v>12</v>
      </c>
      <c r="L55" s="211" t="s">
        <v>141</v>
      </c>
      <c r="M55" s="212">
        <v>48</v>
      </c>
      <c r="N55" s="112"/>
      <c r="O55" s="113"/>
      <c r="P55" s="113"/>
      <c r="Q55" s="113"/>
      <c r="R55" s="113"/>
      <c r="S55" s="113"/>
      <c r="T55" s="113"/>
    </row>
    <row r="56" spans="2:20" s="206" customFormat="1" ht="76.5" customHeight="1">
      <c r="B56" s="207" t="s">
        <v>1452</v>
      </c>
      <c r="C56" s="207" t="s">
        <v>312</v>
      </c>
      <c r="D56" s="208">
        <v>2000</v>
      </c>
      <c r="E56" s="209">
        <v>45264</v>
      </c>
      <c r="F56" s="213">
        <v>45231</v>
      </c>
      <c r="G56" s="207" t="s">
        <v>41</v>
      </c>
      <c r="H56" s="217" t="s">
        <v>10</v>
      </c>
      <c r="I56" s="207" t="s">
        <v>1018</v>
      </c>
      <c r="J56" s="207" t="s">
        <v>314</v>
      </c>
      <c r="K56" s="207">
        <v>20</v>
      </c>
      <c r="L56" s="211" t="s">
        <v>140</v>
      </c>
      <c r="M56" s="212">
        <v>80</v>
      </c>
      <c r="N56" s="112"/>
      <c r="O56" s="113"/>
      <c r="P56" s="113"/>
      <c r="Q56" s="113"/>
      <c r="R56" s="113"/>
      <c r="S56" s="113"/>
      <c r="T56" s="113"/>
    </row>
    <row r="57" spans="2:20" s="206" customFormat="1" ht="66.75" customHeight="1">
      <c r="B57" s="207" t="s">
        <v>1453</v>
      </c>
      <c r="C57" s="207" t="s">
        <v>1014</v>
      </c>
      <c r="D57" s="208">
        <v>500</v>
      </c>
      <c r="E57" s="209">
        <v>45264</v>
      </c>
      <c r="F57" s="213">
        <v>45231</v>
      </c>
      <c r="G57" s="207" t="s">
        <v>41</v>
      </c>
      <c r="H57" s="217" t="s">
        <v>10</v>
      </c>
      <c r="I57" s="207" t="s">
        <v>1016</v>
      </c>
      <c r="J57" s="207" t="s">
        <v>1012</v>
      </c>
      <c r="K57" s="207">
        <v>20</v>
      </c>
      <c r="L57" s="207" t="s">
        <v>143</v>
      </c>
      <c r="M57" s="212">
        <v>80</v>
      </c>
      <c r="N57" s="112"/>
      <c r="O57" s="113"/>
      <c r="P57" s="113"/>
      <c r="Q57" s="113"/>
      <c r="R57" s="113"/>
      <c r="S57" s="113"/>
      <c r="T57" s="113"/>
    </row>
    <row r="58" spans="2:20" s="206" customFormat="1" ht="66.75" customHeight="1">
      <c r="B58" s="207" t="s">
        <v>1453</v>
      </c>
      <c r="C58" s="207" t="s">
        <v>1014</v>
      </c>
      <c r="D58" s="208">
        <v>183.33</v>
      </c>
      <c r="E58" s="209">
        <v>45280</v>
      </c>
      <c r="F58" s="213" t="s">
        <v>1582</v>
      </c>
      <c r="G58" s="207" t="s">
        <v>41</v>
      </c>
      <c r="H58" s="217" t="s">
        <v>10</v>
      </c>
      <c r="I58" s="207" t="s">
        <v>1016</v>
      </c>
      <c r="J58" s="207" t="s">
        <v>1012</v>
      </c>
      <c r="K58" s="207">
        <v>20</v>
      </c>
      <c r="L58" s="207" t="s">
        <v>143</v>
      </c>
      <c r="M58" s="212">
        <v>80</v>
      </c>
      <c r="N58" s="113"/>
      <c r="O58" s="113"/>
      <c r="P58" s="113"/>
      <c r="Q58" s="113"/>
      <c r="R58" s="113"/>
      <c r="S58" s="113"/>
      <c r="T58" s="113"/>
    </row>
    <row r="59" spans="2:20" s="206" customFormat="1" ht="66.75" customHeight="1">
      <c r="B59" s="207" t="s">
        <v>1450</v>
      </c>
      <c r="C59" s="207" t="s">
        <v>1531</v>
      </c>
      <c r="D59" s="208">
        <v>300</v>
      </c>
      <c r="E59" s="209">
        <v>45264</v>
      </c>
      <c r="F59" s="213" t="s">
        <v>1532</v>
      </c>
      <c r="G59" s="207" t="s">
        <v>11</v>
      </c>
      <c r="H59" s="217" t="s">
        <v>10</v>
      </c>
      <c r="I59" s="207" t="s">
        <v>1016</v>
      </c>
      <c r="J59" s="207" t="s">
        <v>1530</v>
      </c>
      <c r="K59" s="207">
        <v>20</v>
      </c>
      <c r="L59" s="207" t="s">
        <v>143</v>
      </c>
      <c r="M59" s="212">
        <v>80</v>
      </c>
      <c r="N59" s="112"/>
      <c r="O59" s="113"/>
      <c r="P59" s="113"/>
      <c r="Q59" s="113"/>
      <c r="R59" s="113"/>
      <c r="S59" s="113"/>
      <c r="T59" s="113"/>
    </row>
    <row r="60" spans="2:20" s="89" customFormat="1" ht="29.25" customHeight="1">
      <c r="B60" s="192" t="s">
        <v>231</v>
      </c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12"/>
      <c r="O60" s="113"/>
      <c r="P60" s="113"/>
      <c r="Q60" s="113"/>
      <c r="R60" s="113"/>
      <c r="S60" s="113"/>
      <c r="T60" s="113"/>
    </row>
    <row r="61" spans="2:20" s="89" customFormat="1" ht="99.75" customHeight="1">
      <c r="B61" s="114" t="s">
        <v>0</v>
      </c>
      <c r="C61" s="114" t="s">
        <v>1</v>
      </c>
      <c r="D61" s="115" t="s">
        <v>2</v>
      </c>
      <c r="E61" s="108" t="s">
        <v>3</v>
      </c>
      <c r="F61" s="114" t="s">
        <v>4</v>
      </c>
      <c r="G61" s="114" t="s">
        <v>5</v>
      </c>
      <c r="H61" s="95" t="s">
        <v>99</v>
      </c>
      <c r="I61" s="114" t="s">
        <v>8</v>
      </c>
      <c r="J61" s="114" t="s">
        <v>25</v>
      </c>
      <c r="K61" s="114" t="s">
        <v>1215</v>
      </c>
      <c r="L61" s="114" t="s">
        <v>130</v>
      </c>
      <c r="M61" s="95" t="s">
        <v>43</v>
      </c>
      <c r="N61" s="112"/>
      <c r="O61" s="113"/>
      <c r="P61" s="113"/>
      <c r="Q61" s="113"/>
      <c r="R61" s="113"/>
      <c r="S61" s="113"/>
      <c r="T61" s="113"/>
    </row>
    <row r="62" spans="2:20" s="206" customFormat="1" ht="64.5" customHeight="1">
      <c r="B62" s="207" t="s">
        <v>1454</v>
      </c>
      <c r="C62" s="207" t="s">
        <v>233</v>
      </c>
      <c r="D62" s="208">
        <v>4900</v>
      </c>
      <c r="E62" s="215">
        <v>45264</v>
      </c>
      <c r="F62" s="213">
        <v>45231</v>
      </c>
      <c r="G62" s="207" t="s">
        <v>54</v>
      </c>
      <c r="H62" s="217" t="s">
        <v>100</v>
      </c>
      <c r="I62" s="207" t="s">
        <v>10</v>
      </c>
      <c r="J62" s="207" t="s">
        <v>1177</v>
      </c>
      <c r="K62" s="207">
        <v>14</v>
      </c>
      <c r="L62" s="207" t="s">
        <v>141</v>
      </c>
      <c r="M62" s="212">
        <v>56</v>
      </c>
      <c r="N62" s="112"/>
      <c r="O62" s="113"/>
      <c r="P62" s="113"/>
      <c r="Q62" s="113"/>
      <c r="R62" s="113"/>
      <c r="S62" s="113"/>
      <c r="T62" s="113"/>
    </row>
    <row r="63" spans="2:20" s="89" customFormat="1" ht="26.25" customHeight="1">
      <c r="B63" s="192" t="s">
        <v>214</v>
      </c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12"/>
      <c r="O63" s="113"/>
      <c r="P63" s="113"/>
      <c r="Q63" s="113"/>
      <c r="R63" s="113"/>
      <c r="S63" s="113"/>
      <c r="T63" s="113"/>
    </row>
    <row r="64" spans="2:20" s="89" customFormat="1" ht="87" customHeight="1">
      <c r="B64" s="114" t="s">
        <v>0</v>
      </c>
      <c r="C64" s="114" t="s">
        <v>1</v>
      </c>
      <c r="D64" s="115" t="s">
        <v>2</v>
      </c>
      <c r="E64" s="108" t="s">
        <v>3</v>
      </c>
      <c r="F64" s="114" t="s">
        <v>4</v>
      </c>
      <c r="G64" s="114" t="s">
        <v>5</v>
      </c>
      <c r="H64" s="95" t="s">
        <v>99</v>
      </c>
      <c r="I64" s="114" t="s">
        <v>8</v>
      </c>
      <c r="J64" s="114" t="s">
        <v>25</v>
      </c>
      <c r="K64" s="114" t="s">
        <v>1215</v>
      </c>
      <c r="L64" s="114" t="s">
        <v>130</v>
      </c>
      <c r="M64" s="95" t="s">
        <v>43</v>
      </c>
      <c r="N64" s="116"/>
      <c r="O64" s="116"/>
      <c r="P64" s="113"/>
      <c r="Q64" s="113"/>
      <c r="R64" s="113"/>
      <c r="S64" s="113"/>
      <c r="T64" s="113"/>
    </row>
    <row r="65" spans="2:20" s="206" customFormat="1" ht="73.5" customHeight="1">
      <c r="B65" s="207" t="s">
        <v>1436</v>
      </c>
      <c r="C65" s="207" t="s">
        <v>220</v>
      </c>
      <c r="D65" s="208">
        <v>5000</v>
      </c>
      <c r="E65" s="215">
        <v>45266</v>
      </c>
      <c r="F65" s="213">
        <v>45231</v>
      </c>
      <c r="G65" s="207" t="s">
        <v>54</v>
      </c>
      <c r="H65" s="217" t="s">
        <v>100</v>
      </c>
      <c r="I65" s="207" t="s">
        <v>10</v>
      </c>
      <c r="J65" s="207" t="s">
        <v>227</v>
      </c>
      <c r="K65" s="207">
        <v>15</v>
      </c>
      <c r="L65" s="211" t="s">
        <v>141</v>
      </c>
      <c r="M65" s="212">
        <v>60</v>
      </c>
      <c r="N65" s="230"/>
      <c r="O65" s="231"/>
      <c r="P65" s="232"/>
      <c r="Q65" s="232"/>
      <c r="R65" s="113"/>
      <c r="S65" s="113"/>
      <c r="T65" s="113"/>
    </row>
    <row r="66" spans="2:20" s="89" customFormat="1" ht="27" customHeight="1">
      <c r="B66" s="192" t="s">
        <v>252</v>
      </c>
      <c r="C66" s="192"/>
      <c r="D66" s="192"/>
      <c r="E66" s="192"/>
      <c r="F66" s="192"/>
      <c r="G66" s="192"/>
      <c r="H66" s="192"/>
      <c r="I66" s="192"/>
      <c r="J66" s="192"/>
      <c r="K66" s="192"/>
      <c r="L66" s="192"/>
      <c r="M66" s="192"/>
      <c r="N66" s="112"/>
      <c r="O66" s="113"/>
      <c r="P66" s="113"/>
      <c r="Q66" s="113"/>
      <c r="R66" s="113"/>
      <c r="S66" s="113"/>
      <c r="T66" s="113"/>
    </row>
    <row r="67" spans="2:20" s="89" customFormat="1" ht="92.25" customHeight="1">
      <c r="B67" s="114" t="s">
        <v>0</v>
      </c>
      <c r="C67" s="114" t="s">
        <v>1</v>
      </c>
      <c r="D67" s="115" t="s">
        <v>2</v>
      </c>
      <c r="E67" s="108" t="s">
        <v>3</v>
      </c>
      <c r="F67" s="114" t="s">
        <v>4</v>
      </c>
      <c r="G67" s="114" t="s">
        <v>5</v>
      </c>
      <c r="H67" s="95" t="s">
        <v>99</v>
      </c>
      <c r="I67" s="114" t="s">
        <v>8</v>
      </c>
      <c r="J67" s="114" t="s">
        <v>25</v>
      </c>
      <c r="K67" s="114" t="s">
        <v>1215</v>
      </c>
      <c r="L67" s="114" t="s">
        <v>130</v>
      </c>
      <c r="M67" s="95" t="s">
        <v>43</v>
      </c>
      <c r="N67" s="112"/>
      <c r="O67" s="113"/>
      <c r="P67" s="113"/>
      <c r="Q67" s="113"/>
      <c r="R67" s="113"/>
      <c r="S67" s="113"/>
      <c r="T67" s="113"/>
    </row>
    <row r="68" spans="2:20" s="206" customFormat="1" ht="72.75" customHeight="1">
      <c r="B68" s="207" t="s">
        <v>1488</v>
      </c>
      <c r="C68" s="207" t="s">
        <v>253</v>
      </c>
      <c r="D68" s="208">
        <v>5250</v>
      </c>
      <c r="E68" s="215">
        <v>45265</v>
      </c>
      <c r="F68" s="213">
        <v>45231</v>
      </c>
      <c r="G68" s="207" t="s">
        <v>54</v>
      </c>
      <c r="H68" s="217" t="s">
        <v>100</v>
      </c>
      <c r="I68" s="207" t="s">
        <v>10</v>
      </c>
      <c r="J68" s="207" t="s">
        <v>255</v>
      </c>
      <c r="K68" s="207">
        <v>15</v>
      </c>
      <c r="L68" s="207" t="s">
        <v>141</v>
      </c>
      <c r="M68" s="212">
        <v>60</v>
      </c>
      <c r="N68" s="112"/>
      <c r="O68" s="113"/>
      <c r="P68" s="113"/>
      <c r="Q68" s="113"/>
      <c r="R68" s="113"/>
      <c r="S68" s="113"/>
      <c r="T68" s="113"/>
    </row>
    <row r="69" spans="2:20" s="89" customFormat="1" ht="28.5" customHeight="1">
      <c r="B69" s="195" t="s">
        <v>315</v>
      </c>
      <c r="C69" s="195"/>
      <c r="D69" s="195"/>
      <c r="E69" s="195"/>
      <c r="F69" s="195"/>
      <c r="G69" s="195"/>
      <c r="H69" s="195"/>
      <c r="I69" s="195"/>
      <c r="J69" s="195"/>
      <c r="K69" s="195"/>
      <c r="L69" s="195"/>
      <c r="M69" s="195"/>
      <c r="N69" s="93"/>
      <c r="O69" s="94"/>
      <c r="P69" s="94"/>
      <c r="Q69" s="94"/>
      <c r="R69" s="94"/>
      <c r="S69" s="94"/>
      <c r="T69" s="94"/>
    </row>
    <row r="70" spans="2:20" s="89" customFormat="1" ht="93" customHeight="1">
      <c r="B70" s="95" t="s">
        <v>0</v>
      </c>
      <c r="C70" s="95" t="s">
        <v>1</v>
      </c>
      <c r="D70" s="96" t="s">
        <v>2</v>
      </c>
      <c r="E70" s="97" t="s">
        <v>3</v>
      </c>
      <c r="F70" s="95" t="s">
        <v>4</v>
      </c>
      <c r="G70" s="95" t="s">
        <v>5</v>
      </c>
      <c r="H70" s="95" t="s">
        <v>99</v>
      </c>
      <c r="I70" s="95" t="s">
        <v>8</v>
      </c>
      <c r="J70" s="95" t="s">
        <v>25</v>
      </c>
      <c r="K70" s="95" t="s">
        <v>1213</v>
      </c>
      <c r="L70" s="95" t="s">
        <v>130</v>
      </c>
      <c r="M70" s="95" t="s">
        <v>43</v>
      </c>
      <c r="N70" s="93"/>
      <c r="O70" s="94"/>
      <c r="P70" s="94"/>
      <c r="Q70" s="94"/>
      <c r="R70" s="94"/>
      <c r="S70" s="94"/>
      <c r="T70" s="94"/>
    </row>
    <row r="71" spans="2:20" s="206" customFormat="1" ht="65.25" customHeight="1">
      <c r="B71" s="207" t="s">
        <v>1456</v>
      </c>
      <c r="C71" s="207" t="s">
        <v>357</v>
      </c>
      <c r="D71" s="208">
        <v>500</v>
      </c>
      <c r="E71" s="215">
        <v>45264</v>
      </c>
      <c r="F71" s="213">
        <v>45231</v>
      </c>
      <c r="G71" s="207" t="s">
        <v>11</v>
      </c>
      <c r="H71" s="217" t="s">
        <v>10</v>
      </c>
      <c r="I71" s="207" t="s">
        <v>354</v>
      </c>
      <c r="J71" s="207" t="s">
        <v>359</v>
      </c>
      <c r="K71" s="207">
        <v>20</v>
      </c>
      <c r="L71" s="207" t="s">
        <v>143</v>
      </c>
      <c r="M71" s="212">
        <v>80</v>
      </c>
      <c r="N71" s="93"/>
      <c r="O71" s="94"/>
      <c r="P71" s="94"/>
      <c r="Q71" s="94"/>
      <c r="R71" s="94"/>
      <c r="S71" s="94"/>
      <c r="T71" s="94"/>
    </row>
    <row r="72" spans="2:20" s="206" customFormat="1" ht="65.25" customHeight="1">
      <c r="B72" s="207" t="s">
        <v>1457</v>
      </c>
      <c r="C72" s="207" t="s">
        <v>364</v>
      </c>
      <c r="D72" s="208">
        <v>500</v>
      </c>
      <c r="E72" s="215">
        <v>45264</v>
      </c>
      <c r="F72" s="213">
        <v>45231</v>
      </c>
      <c r="G72" s="207" t="s">
        <v>9</v>
      </c>
      <c r="H72" s="217" t="s">
        <v>10</v>
      </c>
      <c r="I72" s="207" t="s">
        <v>354</v>
      </c>
      <c r="J72" s="207" t="s">
        <v>365</v>
      </c>
      <c r="K72" s="207">
        <v>20</v>
      </c>
      <c r="L72" s="207" t="s">
        <v>143</v>
      </c>
      <c r="M72" s="212">
        <v>80</v>
      </c>
      <c r="N72" s="112"/>
      <c r="O72" s="113"/>
      <c r="P72" s="113"/>
      <c r="Q72" s="113"/>
      <c r="R72" s="113"/>
      <c r="S72" s="113"/>
      <c r="T72" s="113"/>
    </row>
    <row r="73" spans="2:20" s="89" customFormat="1" ht="28.5" customHeight="1">
      <c r="B73" s="195" t="s">
        <v>394</v>
      </c>
      <c r="C73" s="195"/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93"/>
      <c r="O73" s="94"/>
      <c r="P73" s="94"/>
      <c r="Q73" s="94"/>
      <c r="R73" s="94"/>
      <c r="S73" s="94"/>
      <c r="T73" s="94"/>
    </row>
    <row r="74" spans="2:20" s="89" customFormat="1" ht="86.25" customHeight="1">
      <c r="B74" s="95" t="s">
        <v>0</v>
      </c>
      <c r="C74" s="95" t="s">
        <v>1</v>
      </c>
      <c r="D74" s="96" t="s">
        <v>2</v>
      </c>
      <c r="E74" s="97" t="s">
        <v>3</v>
      </c>
      <c r="F74" s="95" t="s">
        <v>4</v>
      </c>
      <c r="G74" s="95" t="s">
        <v>5</v>
      </c>
      <c r="H74" s="95" t="s">
        <v>99</v>
      </c>
      <c r="I74" s="95" t="s">
        <v>8</v>
      </c>
      <c r="J74" s="95" t="s">
        <v>25</v>
      </c>
      <c r="K74" s="95" t="s">
        <v>1213</v>
      </c>
      <c r="L74" s="95" t="s">
        <v>130</v>
      </c>
      <c r="M74" s="95" t="s">
        <v>43</v>
      </c>
      <c r="N74" s="116" t="s">
        <v>46</v>
      </c>
      <c r="O74" s="116" t="s">
        <v>47</v>
      </c>
      <c r="P74" s="94"/>
      <c r="Q74" s="94"/>
      <c r="R74" s="94"/>
      <c r="S74" s="94"/>
      <c r="T74" s="94"/>
    </row>
    <row r="75" spans="2:20" s="206" customFormat="1" ht="86.25" customHeight="1">
      <c r="B75" s="211" t="s">
        <v>1562</v>
      </c>
      <c r="C75" s="211" t="s">
        <v>1200</v>
      </c>
      <c r="D75" s="222">
        <v>2050</v>
      </c>
      <c r="E75" s="215">
        <v>45265</v>
      </c>
      <c r="F75" s="213">
        <v>45231</v>
      </c>
      <c r="G75" s="211" t="s">
        <v>12</v>
      </c>
      <c r="H75" s="211" t="s">
        <v>10</v>
      </c>
      <c r="I75" s="211" t="s">
        <v>10</v>
      </c>
      <c r="J75" s="223" t="s">
        <v>1201</v>
      </c>
      <c r="K75" s="211">
        <v>20</v>
      </c>
      <c r="L75" s="211" t="s">
        <v>140</v>
      </c>
      <c r="M75" s="212" t="s">
        <v>1563</v>
      </c>
      <c r="N75" s="224">
        <v>20</v>
      </c>
      <c r="O75" s="224">
        <v>80</v>
      </c>
      <c r="P75" s="94"/>
      <c r="Q75" s="94"/>
      <c r="R75" s="94"/>
      <c r="S75" s="94"/>
      <c r="T75" s="94"/>
    </row>
    <row r="76" spans="2:18" s="206" customFormat="1" ht="94.5" customHeight="1">
      <c r="B76" s="211" t="s">
        <v>1496</v>
      </c>
      <c r="C76" s="211" t="s">
        <v>867</v>
      </c>
      <c r="D76" s="222">
        <v>656.25</v>
      </c>
      <c r="E76" s="215">
        <v>45265</v>
      </c>
      <c r="F76" s="213">
        <v>45231</v>
      </c>
      <c r="G76" s="211" t="s">
        <v>12</v>
      </c>
      <c r="H76" s="211" t="s">
        <v>100</v>
      </c>
      <c r="I76" s="211" t="s">
        <v>10</v>
      </c>
      <c r="J76" s="211" t="s">
        <v>868</v>
      </c>
      <c r="K76" s="211">
        <v>16</v>
      </c>
      <c r="L76" s="211" t="s">
        <v>459</v>
      </c>
      <c r="M76" s="212" t="s">
        <v>1565</v>
      </c>
      <c r="N76" s="225" t="s">
        <v>1566</v>
      </c>
      <c r="O76" s="225">
        <v>7.3</v>
      </c>
      <c r="P76" s="226"/>
      <c r="Q76" s="226"/>
      <c r="R76" s="226"/>
    </row>
    <row r="77" spans="2:18" s="206" customFormat="1" ht="94.5" customHeight="1">
      <c r="B77" s="211" t="s">
        <v>1497</v>
      </c>
      <c r="C77" s="211" t="s">
        <v>380</v>
      </c>
      <c r="D77" s="222">
        <v>1100</v>
      </c>
      <c r="E77" s="215">
        <v>45265</v>
      </c>
      <c r="F77" s="213">
        <v>45231</v>
      </c>
      <c r="G77" s="211" t="s">
        <v>12</v>
      </c>
      <c r="H77" s="211" t="s">
        <v>10</v>
      </c>
      <c r="I77" s="211" t="s">
        <v>10</v>
      </c>
      <c r="J77" s="211" t="s">
        <v>458</v>
      </c>
      <c r="K77" s="211">
        <v>11</v>
      </c>
      <c r="L77" s="211" t="s">
        <v>140</v>
      </c>
      <c r="M77" s="212" t="s">
        <v>1564</v>
      </c>
      <c r="N77" s="225">
        <v>11</v>
      </c>
      <c r="O77" s="225">
        <v>44</v>
      </c>
      <c r="P77" s="226"/>
      <c r="Q77" s="226"/>
      <c r="R77" s="226"/>
    </row>
    <row r="78" spans="2:20" s="206" customFormat="1" ht="81.75" customHeight="1">
      <c r="B78" s="211" t="s">
        <v>1492</v>
      </c>
      <c r="C78" s="211" t="s">
        <v>680</v>
      </c>
      <c r="D78" s="222">
        <v>500</v>
      </c>
      <c r="E78" s="215">
        <v>45265</v>
      </c>
      <c r="F78" s="213">
        <v>45231</v>
      </c>
      <c r="G78" s="211" t="s">
        <v>9</v>
      </c>
      <c r="H78" s="211" t="s">
        <v>10</v>
      </c>
      <c r="I78" s="211" t="s">
        <v>681</v>
      </c>
      <c r="J78" s="211" t="s">
        <v>682</v>
      </c>
      <c r="K78" s="211">
        <v>20</v>
      </c>
      <c r="L78" s="211" t="s">
        <v>683</v>
      </c>
      <c r="M78" s="212" t="s">
        <v>1567</v>
      </c>
      <c r="N78" s="116">
        <v>20</v>
      </c>
      <c r="O78" s="224">
        <v>80</v>
      </c>
      <c r="P78" s="94"/>
      <c r="Q78" s="94"/>
      <c r="R78" s="94"/>
      <c r="S78" s="94"/>
      <c r="T78" s="94"/>
    </row>
    <row r="79" spans="2:20" s="206" customFormat="1" ht="81.75" customHeight="1">
      <c r="B79" s="211" t="s">
        <v>1569</v>
      </c>
      <c r="C79" s="211" t="s">
        <v>1568</v>
      </c>
      <c r="D79" s="222">
        <v>232.5</v>
      </c>
      <c r="E79" s="215">
        <v>45265</v>
      </c>
      <c r="F79" s="213">
        <v>45231</v>
      </c>
      <c r="G79" s="211" t="s">
        <v>13</v>
      </c>
      <c r="H79" s="211" t="s">
        <v>10</v>
      </c>
      <c r="I79" s="211" t="s">
        <v>10</v>
      </c>
      <c r="J79" s="211" t="s">
        <v>1570</v>
      </c>
      <c r="K79" s="211">
        <v>10</v>
      </c>
      <c r="L79" s="207" t="s">
        <v>144</v>
      </c>
      <c r="M79" s="212" t="s">
        <v>1571</v>
      </c>
      <c r="N79" s="224">
        <v>1.5</v>
      </c>
      <c r="O79" s="224">
        <v>6</v>
      </c>
      <c r="P79" s="94"/>
      <c r="Q79" s="94"/>
      <c r="R79" s="94"/>
      <c r="S79" s="94"/>
      <c r="T79" s="94"/>
    </row>
    <row r="80" spans="2:20" s="206" customFormat="1" ht="81.75" customHeight="1">
      <c r="B80" s="211" t="s">
        <v>1572</v>
      </c>
      <c r="C80" s="211" t="s">
        <v>872</v>
      </c>
      <c r="D80" s="222">
        <v>656.25</v>
      </c>
      <c r="E80" s="215">
        <v>45265</v>
      </c>
      <c r="F80" s="213">
        <v>45231</v>
      </c>
      <c r="G80" s="211" t="s">
        <v>12</v>
      </c>
      <c r="H80" s="211" t="s">
        <v>100</v>
      </c>
      <c r="I80" s="211" t="s">
        <v>10</v>
      </c>
      <c r="J80" s="211" t="s">
        <v>873</v>
      </c>
      <c r="K80" s="211">
        <v>16</v>
      </c>
      <c r="L80" s="211" t="s">
        <v>459</v>
      </c>
      <c r="M80" s="212" t="s">
        <v>1573</v>
      </c>
      <c r="N80" s="227">
        <v>1.825</v>
      </c>
      <c r="O80" s="224">
        <v>7.3</v>
      </c>
      <c r="P80" s="94"/>
      <c r="Q80" s="94"/>
      <c r="R80" s="94"/>
      <c r="S80" s="94"/>
      <c r="T80" s="94"/>
    </row>
    <row r="81" spans="2:20" s="206" customFormat="1" ht="81.75" customHeight="1">
      <c r="B81" s="211" t="s">
        <v>1472</v>
      </c>
      <c r="C81" s="211" t="s">
        <v>1203</v>
      </c>
      <c r="D81" s="222">
        <v>2053.75</v>
      </c>
      <c r="E81" s="215">
        <v>45265</v>
      </c>
      <c r="F81" s="213">
        <v>45231</v>
      </c>
      <c r="G81" s="211" t="s">
        <v>12</v>
      </c>
      <c r="H81" s="211" t="s">
        <v>10</v>
      </c>
      <c r="I81" s="211" t="s">
        <v>10</v>
      </c>
      <c r="J81" s="211" t="s">
        <v>1205</v>
      </c>
      <c r="K81" s="211">
        <v>13.3</v>
      </c>
      <c r="L81" s="207" t="s">
        <v>144</v>
      </c>
      <c r="M81" s="212" t="s">
        <v>1574</v>
      </c>
      <c r="N81" s="224">
        <v>13.25</v>
      </c>
      <c r="O81" s="224">
        <v>53</v>
      </c>
      <c r="P81" s="94"/>
      <c r="Q81" s="94"/>
      <c r="R81" s="94"/>
      <c r="S81" s="94"/>
      <c r="T81" s="94"/>
    </row>
    <row r="82" spans="2:18" s="206" customFormat="1" ht="81" customHeight="1">
      <c r="B82" s="211" t="s">
        <v>1499</v>
      </c>
      <c r="C82" s="211" t="s">
        <v>1149</v>
      </c>
      <c r="D82" s="222">
        <v>1100</v>
      </c>
      <c r="E82" s="215">
        <v>45265</v>
      </c>
      <c r="F82" s="213">
        <v>45231</v>
      </c>
      <c r="G82" s="211" t="s">
        <v>11</v>
      </c>
      <c r="H82" s="211" t="s">
        <v>10</v>
      </c>
      <c r="I82" s="211" t="s">
        <v>42</v>
      </c>
      <c r="J82" s="211" t="s">
        <v>1150</v>
      </c>
      <c r="K82" s="211">
        <v>20</v>
      </c>
      <c r="L82" s="211" t="s">
        <v>140</v>
      </c>
      <c r="M82" s="212" t="s">
        <v>1567</v>
      </c>
      <c r="N82" s="225">
        <v>20</v>
      </c>
      <c r="O82" s="225">
        <v>80</v>
      </c>
      <c r="P82" s="226"/>
      <c r="Q82" s="226"/>
      <c r="R82" s="226"/>
    </row>
    <row r="83" spans="2:20" s="206" customFormat="1" ht="81" customHeight="1">
      <c r="B83" s="211" t="s">
        <v>1501</v>
      </c>
      <c r="C83" s="211" t="s">
        <v>685</v>
      </c>
      <c r="D83" s="222">
        <v>500</v>
      </c>
      <c r="E83" s="215">
        <v>45265</v>
      </c>
      <c r="F83" s="213">
        <v>45231</v>
      </c>
      <c r="G83" s="211" t="s">
        <v>11</v>
      </c>
      <c r="H83" s="211" t="s">
        <v>10</v>
      </c>
      <c r="I83" s="211" t="s">
        <v>681</v>
      </c>
      <c r="J83" s="211" t="s">
        <v>686</v>
      </c>
      <c r="K83" s="211">
        <v>20</v>
      </c>
      <c r="L83" s="211" t="s">
        <v>683</v>
      </c>
      <c r="M83" s="212" t="s">
        <v>1567</v>
      </c>
      <c r="N83" s="228">
        <v>20</v>
      </c>
      <c r="O83" s="229">
        <v>80</v>
      </c>
      <c r="P83" s="94"/>
      <c r="Q83" s="94"/>
      <c r="R83" s="94"/>
      <c r="S83" s="94"/>
      <c r="T83" s="94"/>
    </row>
    <row r="84" spans="2:20" s="206" customFormat="1" ht="81" customHeight="1">
      <c r="B84" s="211" t="s">
        <v>1423</v>
      </c>
      <c r="C84" s="211" t="s">
        <v>1207</v>
      </c>
      <c r="D84" s="222">
        <v>1093.75</v>
      </c>
      <c r="E84" s="215">
        <v>45265</v>
      </c>
      <c r="F84" s="213">
        <v>45231</v>
      </c>
      <c r="G84" s="211" t="s">
        <v>12</v>
      </c>
      <c r="H84" s="211" t="s">
        <v>100</v>
      </c>
      <c r="I84" s="211" t="s">
        <v>10</v>
      </c>
      <c r="J84" s="223" t="s">
        <v>1208</v>
      </c>
      <c r="K84" s="211">
        <v>16</v>
      </c>
      <c r="L84" s="211" t="s">
        <v>459</v>
      </c>
      <c r="M84" s="212" t="s">
        <v>1575</v>
      </c>
      <c r="N84" s="228">
        <v>3.075</v>
      </c>
      <c r="O84" s="229">
        <v>12.3</v>
      </c>
      <c r="P84" s="94"/>
      <c r="Q84" s="94"/>
      <c r="R84" s="94"/>
      <c r="S84" s="94"/>
      <c r="T84" s="94"/>
    </row>
    <row r="85" spans="2:20" s="206" customFormat="1" ht="75" customHeight="1">
      <c r="B85" s="211" t="s">
        <v>1502</v>
      </c>
      <c r="C85" s="211" t="s">
        <v>878</v>
      </c>
      <c r="D85" s="222">
        <v>3100</v>
      </c>
      <c r="E85" s="215">
        <v>45265</v>
      </c>
      <c r="F85" s="213">
        <v>45231</v>
      </c>
      <c r="G85" s="211" t="s">
        <v>9</v>
      </c>
      <c r="H85" s="211" t="s">
        <v>10</v>
      </c>
      <c r="I85" s="211" t="s">
        <v>879</v>
      </c>
      <c r="J85" s="211" t="s">
        <v>880</v>
      </c>
      <c r="K85" s="211">
        <v>20</v>
      </c>
      <c r="L85" s="207" t="s">
        <v>144</v>
      </c>
      <c r="M85" s="212" t="s">
        <v>1567</v>
      </c>
      <c r="N85" s="228">
        <v>20</v>
      </c>
      <c r="O85" s="229">
        <v>80</v>
      </c>
      <c r="P85" s="94"/>
      <c r="Q85" s="94"/>
      <c r="R85" s="94"/>
      <c r="S85" s="94"/>
      <c r="T85" s="94"/>
    </row>
    <row r="86" spans="2:20" s="206" customFormat="1" ht="81" customHeight="1">
      <c r="B86" s="211" t="s">
        <v>1419</v>
      </c>
      <c r="C86" s="211" t="s">
        <v>460</v>
      </c>
      <c r="D86" s="222">
        <v>550</v>
      </c>
      <c r="E86" s="215">
        <v>45265</v>
      </c>
      <c r="F86" s="213">
        <v>45231</v>
      </c>
      <c r="G86" s="211" t="s">
        <v>11</v>
      </c>
      <c r="H86" s="211" t="s">
        <v>10</v>
      </c>
      <c r="I86" s="211" t="s">
        <v>42</v>
      </c>
      <c r="J86" s="211" t="s">
        <v>461</v>
      </c>
      <c r="K86" s="211">
        <v>20</v>
      </c>
      <c r="L86" s="211" t="s">
        <v>139</v>
      </c>
      <c r="M86" s="212" t="s">
        <v>1576</v>
      </c>
      <c r="N86" s="228">
        <v>10</v>
      </c>
      <c r="O86" s="229">
        <v>40</v>
      </c>
      <c r="P86" s="94"/>
      <c r="Q86" s="94"/>
      <c r="R86" s="94"/>
      <c r="S86" s="94"/>
      <c r="T86" s="94"/>
    </row>
    <row r="87" spans="2:20" s="206" customFormat="1" ht="81" customHeight="1">
      <c r="B87" s="211" t="s">
        <v>1577</v>
      </c>
      <c r="C87" s="211" t="s">
        <v>1210</v>
      </c>
      <c r="D87" s="222">
        <v>1375.63</v>
      </c>
      <c r="E87" s="215">
        <v>45265</v>
      </c>
      <c r="F87" s="213">
        <v>45231</v>
      </c>
      <c r="G87" s="211" t="s">
        <v>12</v>
      </c>
      <c r="H87" s="211" t="s">
        <v>10</v>
      </c>
      <c r="I87" s="211" t="s">
        <v>10</v>
      </c>
      <c r="J87" s="211" t="s">
        <v>1212</v>
      </c>
      <c r="K87" s="211">
        <v>20</v>
      </c>
      <c r="L87" s="211" t="s">
        <v>144</v>
      </c>
      <c r="M87" s="212" t="s">
        <v>1578</v>
      </c>
      <c r="N87" s="228">
        <v>8.825</v>
      </c>
      <c r="O87" s="229">
        <v>35.3</v>
      </c>
      <c r="P87" s="94"/>
      <c r="Q87" s="94"/>
      <c r="R87" s="94"/>
      <c r="S87" s="94"/>
      <c r="T87" s="94"/>
    </row>
    <row r="88" spans="2:20" s="206" customFormat="1" ht="81" customHeight="1">
      <c r="B88" s="211" t="s">
        <v>1579</v>
      </c>
      <c r="C88" s="211" t="s">
        <v>1219</v>
      </c>
      <c r="D88" s="222">
        <v>620</v>
      </c>
      <c r="E88" s="215">
        <v>45265</v>
      </c>
      <c r="F88" s="213">
        <v>45231</v>
      </c>
      <c r="G88" s="211" t="s">
        <v>13</v>
      </c>
      <c r="H88" s="211" t="s">
        <v>10</v>
      </c>
      <c r="I88" s="211" t="s">
        <v>10</v>
      </c>
      <c r="J88" s="211" t="s">
        <v>1221</v>
      </c>
      <c r="K88" s="211">
        <v>10</v>
      </c>
      <c r="L88" s="211" t="s">
        <v>144</v>
      </c>
      <c r="M88" s="212" t="s">
        <v>1580</v>
      </c>
      <c r="N88" s="228">
        <v>4</v>
      </c>
      <c r="O88" s="229">
        <v>16</v>
      </c>
      <c r="P88" s="94"/>
      <c r="Q88" s="94"/>
      <c r="R88" s="94"/>
      <c r="S88" s="94"/>
      <c r="T88" s="94"/>
    </row>
    <row r="89" spans="2:20" s="89" customFormat="1" ht="27" customHeight="1">
      <c r="B89" s="196" t="s">
        <v>468</v>
      </c>
      <c r="C89" s="196"/>
      <c r="D89" s="196"/>
      <c r="E89" s="196"/>
      <c r="F89" s="196"/>
      <c r="G89" s="196"/>
      <c r="H89" s="196"/>
      <c r="I89" s="196"/>
      <c r="J89" s="196"/>
      <c r="K89" s="196"/>
      <c r="L89" s="196"/>
      <c r="M89" s="196"/>
      <c r="N89" s="112"/>
      <c r="O89" s="113"/>
      <c r="P89" s="113"/>
      <c r="Q89" s="113"/>
      <c r="R89" s="113"/>
      <c r="S89" s="113"/>
      <c r="T89" s="113"/>
    </row>
    <row r="90" spans="2:20" s="89" customFormat="1" ht="97.5" customHeight="1">
      <c r="B90" s="114" t="s">
        <v>0</v>
      </c>
      <c r="C90" s="114" t="s">
        <v>1</v>
      </c>
      <c r="D90" s="115" t="s">
        <v>2</v>
      </c>
      <c r="E90" s="108" t="s">
        <v>3</v>
      </c>
      <c r="F90" s="114" t="s">
        <v>4</v>
      </c>
      <c r="G90" s="114" t="s">
        <v>5</v>
      </c>
      <c r="H90" s="95" t="s">
        <v>99</v>
      </c>
      <c r="I90" s="114" t="s">
        <v>8</v>
      </c>
      <c r="J90" s="114" t="s">
        <v>25</v>
      </c>
      <c r="K90" s="114" t="s">
        <v>1215</v>
      </c>
      <c r="L90" s="114" t="s">
        <v>130</v>
      </c>
      <c r="M90" s="95" t="s">
        <v>43</v>
      </c>
      <c r="N90" s="112"/>
      <c r="O90" s="113"/>
      <c r="P90" s="113"/>
      <c r="Q90" s="113"/>
      <c r="R90" s="113"/>
      <c r="S90" s="113"/>
      <c r="T90" s="113"/>
    </row>
    <row r="91" spans="2:20" s="206" customFormat="1" ht="76.5" customHeight="1">
      <c r="B91" s="207" t="s">
        <v>1462</v>
      </c>
      <c r="C91" s="207" t="s">
        <v>193</v>
      </c>
      <c r="D91" s="208">
        <v>3325</v>
      </c>
      <c r="E91" s="215">
        <v>45264</v>
      </c>
      <c r="F91" s="213">
        <v>45231</v>
      </c>
      <c r="G91" s="207" t="s">
        <v>13</v>
      </c>
      <c r="H91" s="217" t="s">
        <v>100</v>
      </c>
      <c r="I91" s="217" t="s">
        <v>10</v>
      </c>
      <c r="J91" s="207" t="s">
        <v>345</v>
      </c>
      <c r="K91" s="211">
        <v>9.5</v>
      </c>
      <c r="L91" s="211" t="s">
        <v>141</v>
      </c>
      <c r="M91" s="212">
        <v>38</v>
      </c>
      <c r="N91" s="112"/>
      <c r="O91" s="113"/>
      <c r="P91" s="113"/>
      <c r="Q91" s="113"/>
      <c r="R91" s="113"/>
      <c r="S91" s="113"/>
      <c r="T91" s="113"/>
    </row>
    <row r="92" spans="2:20" s="89" customFormat="1" ht="29.25" customHeight="1">
      <c r="B92" s="196" t="s">
        <v>466</v>
      </c>
      <c r="C92" s="196"/>
      <c r="D92" s="196"/>
      <c r="E92" s="196"/>
      <c r="F92" s="196"/>
      <c r="G92" s="196"/>
      <c r="H92" s="196"/>
      <c r="I92" s="196"/>
      <c r="J92" s="196"/>
      <c r="K92" s="196"/>
      <c r="L92" s="196"/>
      <c r="M92" s="196"/>
      <c r="N92" s="112"/>
      <c r="O92" s="113"/>
      <c r="P92" s="113"/>
      <c r="Q92" s="113"/>
      <c r="R92" s="113"/>
      <c r="S92" s="113"/>
      <c r="T92" s="113"/>
    </row>
    <row r="93" spans="2:20" s="89" customFormat="1" ht="97.5" customHeight="1">
      <c r="B93" s="114" t="s">
        <v>0</v>
      </c>
      <c r="C93" s="114" t="s">
        <v>1</v>
      </c>
      <c r="D93" s="115" t="s">
        <v>2</v>
      </c>
      <c r="E93" s="108" t="s">
        <v>3</v>
      </c>
      <c r="F93" s="114" t="s">
        <v>4</v>
      </c>
      <c r="G93" s="114" t="s">
        <v>5</v>
      </c>
      <c r="H93" s="95" t="s">
        <v>99</v>
      </c>
      <c r="I93" s="114" t="s">
        <v>8</v>
      </c>
      <c r="J93" s="114" t="s">
        <v>25</v>
      </c>
      <c r="K93" s="114" t="s">
        <v>1215</v>
      </c>
      <c r="L93" s="114" t="s">
        <v>130</v>
      </c>
      <c r="M93" s="95" t="s">
        <v>43</v>
      </c>
      <c r="N93" s="112"/>
      <c r="O93" s="113"/>
      <c r="P93" s="113"/>
      <c r="Q93" s="113"/>
      <c r="R93" s="113"/>
      <c r="S93" s="113"/>
      <c r="T93" s="113"/>
    </row>
    <row r="94" spans="2:20" s="206" customFormat="1" ht="64.5" customHeight="1">
      <c r="B94" s="207" t="s">
        <v>1483</v>
      </c>
      <c r="C94" s="207" t="s">
        <v>463</v>
      </c>
      <c r="D94" s="208">
        <v>4900</v>
      </c>
      <c r="E94" s="209">
        <v>45265</v>
      </c>
      <c r="F94" s="213">
        <v>45231</v>
      </c>
      <c r="G94" s="207" t="s">
        <v>12</v>
      </c>
      <c r="H94" s="211" t="s">
        <v>100</v>
      </c>
      <c r="I94" s="207" t="s">
        <v>10</v>
      </c>
      <c r="J94" s="207" t="s">
        <v>462</v>
      </c>
      <c r="K94" s="207">
        <v>14</v>
      </c>
      <c r="L94" s="207" t="s">
        <v>141</v>
      </c>
      <c r="M94" s="212">
        <v>56</v>
      </c>
      <c r="N94" s="112"/>
      <c r="O94" s="113"/>
      <c r="P94" s="113"/>
      <c r="Q94" s="113"/>
      <c r="R94" s="113"/>
      <c r="S94" s="113"/>
      <c r="T94" s="113"/>
    </row>
    <row r="95" spans="2:20" s="89" customFormat="1" ht="33" customHeight="1">
      <c r="B95" s="194" t="s">
        <v>687</v>
      </c>
      <c r="C95" s="194"/>
      <c r="D95" s="194"/>
      <c r="E95" s="194"/>
      <c r="F95" s="194"/>
      <c r="G95" s="194"/>
      <c r="H95" s="194"/>
      <c r="I95" s="194"/>
      <c r="J95" s="194"/>
      <c r="K95" s="194"/>
      <c r="L95" s="194"/>
      <c r="M95" s="194"/>
      <c r="N95" s="93"/>
      <c r="O95" s="94"/>
      <c r="P95" s="94"/>
      <c r="Q95" s="94"/>
      <c r="R95" s="94"/>
      <c r="S95" s="94"/>
      <c r="T95" s="94"/>
    </row>
    <row r="96" spans="2:20" s="89" customFormat="1" ht="75" customHeight="1">
      <c r="B96" s="114" t="s">
        <v>0</v>
      </c>
      <c r="C96" s="114" t="s">
        <v>1</v>
      </c>
      <c r="D96" s="115" t="s">
        <v>2</v>
      </c>
      <c r="E96" s="108" t="s">
        <v>3</v>
      </c>
      <c r="F96" s="114" t="s">
        <v>4</v>
      </c>
      <c r="G96" s="114" t="s">
        <v>5</v>
      </c>
      <c r="H96" s="95" t="s">
        <v>99</v>
      </c>
      <c r="I96" s="114" t="s">
        <v>8</v>
      </c>
      <c r="J96" s="114" t="s">
        <v>25</v>
      </c>
      <c r="K96" s="114" t="s">
        <v>1215</v>
      </c>
      <c r="L96" s="114" t="s">
        <v>130</v>
      </c>
      <c r="M96" s="95" t="s">
        <v>43</v>
      </c>
      <c r="N96" s="112"/>
      <c r="O96" s="113"/>
      <c r="P96" s="113"/>
      <c r="Q96" s="113"/>
      <c r="R96" s="113"/>
      <c r="S96" s="113"/>
      <c r="T96" s="113"/>
    </row>
    <row r="97" spans="2:20" s="206" customFormat="1" ht="50.25" customHeight="1">
      <c r="B97" s="207" t="s">
        <v>1469</v>
      </c>
      <c r="C97" s="207" t="s">
        <v>667</v>
      </c>
      <c r="D97" s="208">
        <v>500</v>
      </c>
      <c r="E97" s="209">
        <v>45266</v>
      </c>
      <c r="F97" s="213">
        <v>45231</v>
      </c>
      <c r="G97" s="207" t="s">
        <v>9</v>
      </c>
      <c r="H97" s="211" t="s">
        <v>10</v>
      </c>
      <c r="I97" s="207" t="s">
        <v>670</v>
      </c>
      <c r="J97" s="207" t="s">
        <v>666</v>
      </c>
      <c r="K97" s="207">
        <v>20</v>
      </c>
      <c r="L97" s="207" t="s">
        <v>143</v>
      </c>
      <c r="M97" s="212">
        <v>40</v>
      </c>
      <c r="N97" s="112"/>
      <c r="O97" s="113"/>
      <c r="P97" s="113"/>
      <c r="Q97" s="113"/>
      <c r="R97" s="113"/>
      <c r="S97" s="113"/>
      <c r="T97" s="113"/>
    </row>
    <row r="98" spans="2:20" s="89" customFormat="1" ht="24.75" customHeight="1">
      <c r="B98" s="194" t="s">
        <v>688</v>
      </c>
      <c r="C98" s="194"/>
      <c r="D98" s="194"/>
      <c r="E98" s="194"/>
      <c r="F98" s="194"/>
      <c r="G98" s="194"/>
      <c r="H98" s="194"/>
      <c r="I98" s="194"/>
      <c r="J98" s="194"/>
      <c r="K98" s="194"/>
      <c r="L98" s="194"/>
      <c r="M98" s="194"/>
      <c r="N98" s="93"/>
      <c r="O98" s="94"/>
      <c r="P98" s="94"/>
      <c r="Q98" s="94"/>
      <c r="R98" s="94"/>
      <c r="S98" s="94"/>
      <c r="T98" s="94"/>
    </row>
    <row r="99" spans="2:20" s="89" customFormat="1" ht="77.25" customHeight="1">
      <c r="B99" s="114" t="s">
        <v>0</v>
      </c>
      <c r="C99" s="114" t="s">
        <v>1</v>
      </c>
      <c r="D99" s="115" t="s">
        <v>2</v>
      </c>
      <c r="E99" s="108" t="s">
        <v>3</v>
      </c>
      <c r="F99" s="114" t="s">
        <v>4</v>
      </c>
      <c r="G99" s="114" t="s">
        <v>5</v>
      </c>
      <c r="H99" s="95" t="s">
        <v>99</v>
      </c>
      <c r="I99" s="114" t="s">
        <v>8</v>
      </c>
      <c r="J99" s="114" t="s">
        <v>25</v>
      </c>
      <c r="K99" s="114" t="s">
        <v>1215</v>
      </c>
      <c r="L99" s="114" t="s">
        <v>130</v>
      </c>
      <c r="M99" s="95" t="s">
        <v>43</v>
      </c>
      <c r="N99" s="112"/>
      <c r="O99" s="113"/>
      <c r="P99" s="113"/>
      <c r="Q99" s="113"/>
      <c r="R99" s="113"/>
      <c r="S99" s="113"/>
      <c r="T99" s="113"/>
    </row>
    <row r="100" spans="2:20" s="206" customFormat="1" ht="57" customHeight="1">
      <c r="B100" s="207" t="s">
        <v>1470</v>
      </c>
      <c r="C100" s="207" t="s">
        <v>20</v>
      </c>
      <c r="D100" s="208">
        <v>1000</v>
      </c>
      <c r="E100" s="209">
        <v>45265</v>
      </c>
      <c r="F100" s="210">
        <v>45231</v>
      </c>
      <c r="G100" s="207" t="s">
        <v>12</v>
      </c>
      <c r="H100" s="211" t="s">
        <v>100</v>
      </c>
      <c r="I100" s="211" t="s">
        <v>10</v>
      </c>
      <c r="J100" s="207" t="s">
        <v>1268</v>
      </c>
      <c r="K100" s="207">
        <v>6</v>
      </c>
      <c r="L100" s="211" t="s">
        <v>141</v>
      </c>
      <c r="M100" s="212">
        <v>24</v>
      </c>
      <c r="N100" s="112"/>
      <c r="O100" s="113"/>
      <c r="P100" s="113"/>
      <c r="Q100" s="113"/>
      <c r="R100" s="113"/>
      <c r="S100" s="113"/>
      <c r="T100" s="113"/>
    </row>
    <row r="101" spans="2:20" s="206" customFormat="1" ht="69.75" customHeight="1">
      <c r="B101" s="207" t="s">
        <v>1471</v>
      </c>
      <c r="C101" s="207" t="s">
        <v>672</v>
      </c>
      <c r="D101" s="208">
        <v>2500</v>
      </c>
      <c r="E101" s="209">
        <v>45265</v>
      </c>
      <c r="F101" s="210">
        <v>45231</v>
      </c>
      <c r="G101" s="207" t="s">
        <v>12</v>
      </c>
      <c r="H101" s="211" t="s">
        <v>100</v>
      </c>
      <c r="I101" s="211" t="s">
        <v>10</v>
      </c>
      <c r="J101" s="207" t="s">
        <v>671</v>
      </c>
      <c r="K101" s="207">
        <v>10</v>
      </c>
      <c r="L101" s="211" t="s">
        <v>141</v>
      </c>
      <c r="M101" s="212">
        <v>40</v>
      </c>
      <c r="N101" s="112"/>
      <c r="O101" s="113"/>
      <c r="P101" s="113"/>
      <c r="Q101" s="113"/>
      <c r="R101" s="113"/>
      <c r="S101" s="113"/>
      <c r="T101" s="113"/>
    </row>
    <row r="102" spans="2:20" s="206" customFormat="1" ht="69.75" customHeight="1">
      <c r="B102" s="207" t="s">
        <v>1463</v>
      </c>
      <c r="C102" s="207" t="s">
        <v>18</v>
      </c>
      <c r="D102" s="208">
        <v>550</v>
      </c>
      <c r="E102" s="209">
        <v>45265</v>
      </c>
      <c r="F102" s="210">
        <v>45231</v>
      </c>
      <c r="G102" s="207" t="s">
        <v>12</v>
      </c>
      <c r="H102" s="211" t="s">
        <v>10</v>
      </c>
      <c r="I102" s="211" t="s">
        <v>1272</v>
      </c>
      <c r="J102" s="207" t="s">
        <v>1271</v>
      </c>
      <c r="K102" s="207">
        <v>5</v>
      </c>
      <c r="L102" s="211" t="s">
        <v>142</v>
      </c>
      <c r="M102" s="212">
        <v>20</v>
      </c>
      <c r="N102" s="112"/>
      <c r="O102" s="113"/>
      <c r="P102" s="113"/>
      <c r="Q102" s="113"/>
      <c r="R102" s="113"/>
      <c r="S102" s="113"/>
      <c r="T102" s="113"/>
    </row>
    <row r="103" spans="2:20" s="206" customFormat="1" ht="69.75" customHeight="1">
      <c r="B103" s="207" t="s">
        <v>1472</v>
      </c>
      <c r="C103" s="207" t="s">
        <v>388</v>
      </c>
      <c r="D103" s="208">
        <v>1000</v>
      </c>
      <c r="E103" s="209">
        <v>45265</v>
      </c>
      <c r="F103" s="210">
        <v>45231</v>
      </c>
      <c r="G103" s="207" t="s">
        <v>693</v>
      </c>
      <c r="H103" s="211" t="s">
        <v>10</v>
      </c>
      <c r="I103" s="211" t="s">
        <v>10</v>
      </c>
      <c r="J103" s="207" t="s">
        <v>1273</v>
      </c>
      <c r="K103" s="207">
        <v>6</v>
      </c>
      <c r="L103" s="211" t="s">
        <v>141</v>
      </c>
      <c r="M103" s="212">
        <v>24</v>
      </c>
      <c r="N103" s="112"/>
      <c r="O103" s="113"/>
      <c r="P103" s="113"/>
      <c r="Q103" s="113"/>
      <c r="R103" s="113"/>
      <c r="S103" s="113"/>
      <c r="T103" s="113"/>
    </row>
    <row r="104" spans="2:20" s="89" customFormat="1" ht="24.75" customHeight="1">
      <c r="B104" s="194" t="s">
        <v>764</v>
      </c>
      <c r="C104" s="194"/>
      <c r="D104" s="194"/>
      <c r="E104" s="194"/>
      <c r="F104" s="194"/>
      <c r="G104" s="194"/>
      <c r="H104" s="194"/>
      <c r="I104" s="194"/>
      <c r="J104" s="194"/>
      <c r="K104" s="194"/>
      <c r="L104" s="194"/>
      <c r="M104" s="194"/>
      <c r="N104" s="93"/>
      <c r="O104" s="94"/>
      <c r="P104" s="94"/>
      <c r="Q104" s="94"/>
      <c r="R104" s="94"/>
      <c r="S104" s="94"/>
      <c r="T104" s="94"/>
    </row>
    <row r="105" spans="2:20" s="89" customFormat="1" ht="85.5" customHeight="1">
      <c r="B105" s="114" t="s">
        <v>0</v>
      </c>
      <c r="C105" s="114" t="s">
        <v>1</v>
      </c>
      <c r="D105" s="115" t="s">
        <v>2</v>
      </c>
      <c r="E105" s="108" t="s">
        <v>3</v>
      </c>
      <c r="F105" s="114" t="s">
        <v>4</v>
      </c>
      <c r="G105" s="114" t="s">
        <v>5</v>
      </c>
      <c r="H105" s="95" t="s">
        <v>99</v>
      </c>
      <c r="I105" s="114" t="s">
        <v>8</v>
      </c>
      <c r="J105" s="114" t="s">
        <v>25</v>
      </c>
      <c r="K105" s="114" t="s">
        <v>1215</v>
      </c>
      <c r="L105" s="114" t="s">
        <v>130</v>
      </c>
      <c r="M105" s="95" t="s">
        <v>43</v>
      </c>
      <c r="N105" s="112"/>
      <c r="O105" s="113"/>
      <c r="P105" s="113"/>
      <c r="Q105" s="113"/>
      <c r="R105" s="113"/>
      <c r="S105" s="113"/>
      <c r="T105" s="113"/>
    </row>
    <row r="106" spans="2:20" s="206" customFormat="1" ht="74.25" customHeight="1">
      <c r="B106" s="221" t="s">
        <v>1420</v>
      </c>
      <c r="C106" s="207" t="s">
        <v>1413</v>
      </c>
      <c r="D106" s="208">
        <v>2000</v>
      </c>
      <c r="E106" s="209">
        <v>45264</v>
      </c>
      <c r="F106" s="213">
        <v>45231</v>
      </c>
      <c r="G106" s="207" t="s">
        <v>693</v>
      </c>
      <c r="H106" s="211" t="s">
        <v>10</v>
      </c>
      <c r="I106" s="211" t="s">
        <v>10</v>
      </c>
      <c r="J106" s="207" t="s">
        <v>1412</v>
      </c>
      <c r="K106" s="207">
        <v>40</v>
      </c>
      <c r="L106" s="211" t="s">
        <v>139</v>
      </c>
      <c r="M106" s="211">
        <v>160</v>
      </c>
      <c r="N106" s="112"/>
      <c r="O106" s="113"/>
      <c r="P106" s="113"/>
      <c r="Q106" s="113"/>
      <c r="R106" s="113"/>
      <c r="S106" s="113"/>
      <c r="T106" s="113"/>
    </row>
    <row r="107" spans="2:20" s="206" customFormat="1" ht="70.5" customHeight="1">
      <c r="B107" s="207" t="s">
        <v>1418</v>
      </c>
      <c r="C107" s="207" t="s">
        <v>820</v>
      </c>
      <c r="D107" s="208">
        <v>2000</v>
      </c>
      <c r="E107" s="209">
        <v>45264</v>
      </c>
      <c r="F107" s="213">
        <v>45231</v>
      </c>
      <c r="G107" s="207" t="s">
        <v>693</v>
      </c>
      <c r="H107" s="211" t="s">
        <v>10</v>
      </c>
      <c r="I107" s="211" t="s">
        <v>10</v>
      </c>
      <c r="J107" s="207" t="s">
        <v>819</v>
      </c>
      <c r="K107" s="207">
        <v>40</v>
      </c>
      <c r="L107" s="211" t="s">
        <v>142</v>
      </c>
      <c r="M107" s="212">
        <v>160</v>
      </c>
      <c r="N107" s="112"/>
      <c r="O107" s="113"/>
      <c r="P107" s="113"/>
      <c r="Q107" s="113"/>
      <c r="R107" s="113"/>
      <c r="S107" s="113"/>
      <c r="T107" s="113"/>
    </row>
    <row r="108" spans="2:20" s="206" customFormat="1" ht="74.25" customHeight="1">
      <c r="B108" s="207" t="s">
        <v>1419</v>
      </c>
      <c r="C108" s="207" t="s">
        <v>1240</v>
      </c>
      <c r="D108" s="208">
        <v>1000</v>
      </c>
      <c r="E108" s="209">
        <v>45264</v>
      </c>
      <c r="F108" s="213">
        <v>45231</v>
      </c>
      <c r="G108" s="213" t="s">
        <v>9</v>
      </c>
      <c r="H108" s="211" t="s">
        <v>10</v>
      </c>
      <c r="I108" s="211" t="s">
        <v>1139</v>
      </c>
      <c r="J108" s="207" t="s">
        <v>1242</v>
      </c>
      <c r="K108" s="207">
        <v>40</v>
      </c>
      <c r="L108" s="207" t="s">
        <v>143</v>
      </c>
      <c r="M108" s="212">
        <v>160</v>
      </c>
      <c r="N108" s="112"/>
      <c r="O108" s="113"/>
      <c r="P108" s="113"/>
      <c r="Q108" s="113"/>
      <c r="R108" s="113"/>
      <c r="S108" s="113"/>
      <c r="T108" s="113"/>
    </row>
    <row r="109" spans="2:20" s="89" customFormat="1" ht="24.75" customHeight="1">
      <c r="B109" s="194" t="s">
        <v>817</v>
      </c>
      <c r="C109" s="194"/>
      <c r="D109" s="194"/>
      <c r="E109" s="194"/>
      <c r="F109" s="194"/>
      <c r="G109" s="194"/>
      <c r="H109" s="194"/>
      <c r="I109" s="194"/>
      <c r="J109" s="194"/>
      <c r="K109" s="194"/>
      <c r="L109" s="194"/>
      <c r="M109" s="194"/>
      <c r="N109" s="93"/>
      <c r="O109" s="94"/>
      <c r="P109" s="94"/>
      <c r="Q109" s="94"/>
      <c r="R109" s="94"/>
      <c r="S109" s="94"/>
      <c r="T109" s="94"/>
    </row>
    <row r="110" spans="2:20" s="89" customFormat="1" ht="91.5" customHeight="1">
      <c r="B110" s="114" t="s">
        <v>0</v>
      </c>
      <c r="C110" s="114" t="s">
        <v>1</v>
      </c>
      <c r="D110" s="115" t="s">
        <v>2</v>
      </c>
      <c r="E110" s="108" t="s">
        <v>3</v>
      </c>
      <c r="F110" s="114" t="s">
        <v>4</v>
      </c>
      <c r="G110" s="114" t="s">
        <v>5</v>
      </c>
      <c r="H110" s="95" t="s">
        <v>99</v>
      </c>
      <c r="I110" s="114" t="s">
        <v>8</v>
      </c>
      <c r="J110" s="114" t="s">
        <v>25</v>
      </c>
      <c r="K110" s="114" t="s">
        <v>1215</v>
      </c>
      <c r="L110" s="114" t="s">
        <v>130</v>
      </c>
      <c r="M110" s="95" t="s">
        <v>43</v>
      </c>
      <c r="N110" s="112"/>
      <c r="O110" s="113"/>
      <c r="P110" s="113"/>
      <c r="Q110" s="113"/>
      <c r="R110" s="113"/>
      <c r="S110" s="113"/>
      <c r="T110" s="113"/>
    </row>
    <row r="111" spans="2:20" s="206" customFormat="1" ht="74.25" customHeight="1">
      <c r="B111" s="207" t="s">
        <v>1506</v>
      </c>
      <c r="C111" s="207" t="s">
        <v>885</v>
      </c>
      <c r="D111" s="208">
        <v>1500</v>
      </c>
      <c r="E111" s="209">
        <v>45265</v>
      </c>
      <c r="F111" s="213">
        <v>45231</v>
      </c>
      <c r="G111" s="207" t="s">
        <v>12</v>
      </c>
      <c r="H111" s="211" t="s">
        <v>100</v>
      </c>
      <c r="I111" s="211" t="s">
        <v>10</v>
      </c>
      <c r="J111" s="207" t="s">
        <v>884</v>
      </c>
      <c r="K111" s="207">
        <v>10</v>
      </c>
      <c r="L111" s="211" t="s">
        <v>141</v>
      </c>
      <c r="M111" s="212">
        <v>40</v>
      </c>
      <c r="N111" s="112"/>
      <c r="O111" s="113"/>
      <c r="P111" s="113"/>
      <c r="Q111" s="113"/>
      <c r="R111" s="113"/>
      <c r="S111" s="113"/>
      <c r="T111" s="113"/>
    </row>
    <row r="112" spans="2:20" s="206" customFormat="1" ht="74.25" customHeight="1">
      <c r="B112" s="207" t="s">
        <v>1507</v>
      </c>
      <c r="C112" s="207" t="s">
        <v>889</v>
      </c>
      <c r="D112" s="208">
        <v>1500</v>
      </c>
      <c r="E112" s="209">
        <v>45265</v>
      </c>
      <c r="F112" s="213">
        <v>45231</v>
      </c>
      <c r="G112" s="207" t="s">
        <v>12</v>
      </c>
      <c r="H112" s="211" t="s">
        <v>100</v>
      </c>
      <c r="I112" s="211" t="s">
        <v>10</v>
      </c>
      <c r="J112" s="207" t="s">
        <v>890</v>
      </c>
      <c r="K112" s="207">
        <v>10</v>
      </c>
      <c r="L112" s="211" t="s">
        <v>141</v>
      </c>
      <c r="M112" s="212">
        <v>40</v>
      </c>
      <c r="N112" s="112"/>
      <c r="O112" s="220"/>
      <c r="P112" s="220"/>
      <c r="Q112" s="220"/>
      <c r="R112" s="220"/>
      <c r="S112" s="220"/>
      <c r="T112" s="220"/>
    </row>
    <row r="113" spans="2:20" s="206" customFormat="1" ht="74.25" customHeight="1">
      <c r="B113" s="207" t="s">
        <v>1513</v>
      </c>
      <c r="C113" s="207" t="s">
        <v>1512</v>
      </c>
      <c r="D113" s="208">
        <v>1000</v>
      </c>
      <c r="E113" s="209">
        <v>45265</v>
      </c>
      <c r="F113" s="213">
        <v>45231</v>
      </c>
      <c r="G113" s="207" t="s">
        <v>12</v>
      </c>
      <c r="H113" s="211" t="s">
        <v>1514</v>
      </c>
      <c r="I113" s="211" t="s">
        <v>10</v>
      </c>
      <c r="J113" s="207" t="s">
        <v>1511</v>
      </c>
      <c r="K113" s="207">
        <v>20</v>
      </c>
      <c r="L113" s="211" t="s">
        <v>141</v>
      </c>
      <c r="M113" s="212">
        <v>80</v>
      </c>
      <c r="N113" s="112"/>
      <c r="O113" s="220"/>
      <c r="P113" s="220"/>
      <c r="Q113" s="220"/>
      <c r="R113" s="220"/>
      <c r="S113" s="220"/>
      <c r="T113" s="220"/>
    </row>
    <row r="114" spans="2:20" s="206" customFormat="1" ht="74.25" customHeight="1">
      <c r="B114" s="207" t="s">
        <v>1497</v>
      </c>
      <c r="C114" s="207" t="s">
        <v>892</v>
      </c>
      <c r="D114" s="208">
        <v>1000</v>
      </c>
      <c r="E114" s="209">
        <v>45265</v>
      </c>
      <c r="F114" s="213">
        <v>45231</v>
      </c>
      <c r="G114" s="207" t="s">
        <v>12</v>
      </c>
      <c r="H114" s="211" t="s">
        <v>10</v>
      </c>
      <c r="I114" s="211" t="s">
        <v>10</v>
      </c>
      <c r="J114" s="207" t="s">
        <v>891</v>
      </c>
      <c r="K114" s="207">
        <v>12</v>
      </c>
      <c r="L114" s="211" t="s">
        <v>139</v>
      </c>
      <c r="M114" s="212">
        <v>48</v>
      </c>
      <c r="N114" s="112"/>
      <c r="O114" s="220"/>
      <c r="P114" s="220"/>
      <c r="Q114" s="220"/>
      <c r="R114" s="220"/>
      <c r="S114" s="220"/>
      <c r="T114" s="220"/>
    </row>
    <row r="115" spans="2:20" s="206" customFormat="1" ht="74.25" customHeight="1">
      <c r="B115" s="207" t="s">
        <v>1508</v>
      </c>
      <c r="C115" s="207" t="s">
        <v>980</v>
      </c>
      <c r="D115" s="208">
        <v>1500</v>
      </c>
      <c r="E115" s="209">
        <v>45265</v>
      </c>
      <c r="F115" s="213">
        <v>45231</v>
      </c>
      <c r="G115" s="207" t="s">
        <v>12</v>
      </c>
      <c r="H115" s="211" t="s">
        <v>100</v>
      </c>
      <c r="I115" s="211" t="s">
        <v>10</v>
      </c>
      <c r="J115" s="207" t="s">
        <v>978</v>
      </c>
      <c r="K115" s="207">
        <v>10</v>
      </c>
      <c r="L115" s="211" t="s">
        <v>141</v>
      </c>
      <c r="M115" s="212">
        <v>40</v>
      </c>
      <c r="N115" s="112"/>
      <c r="O115" s="113"/>
      <c r="P115" s="113"/>
      <c r="Q115" s="113"/>
      <c r="R115" s="113"/>
      <c r="S115" s="113"/>
      <c r="T115" s="113"/>
    </row>
    <row r="116" spans="2:20" s="206" customFormat="1" ht="74.25" customHeight="1">
      <c r="B116" s="207" t="s">
        <v>1509</v>
      </c>
      <c r="C116" s="207" t="s">
        <v>802</v>
      </c>
      <c r="D116" s="208">
        <v>500</v>
      </c>
      <c r="E116" s="209">
        <v>45265</v>
      </c>
      <c r="F116" s="213">
        <v>45231</v>
      </c>
      <c r="G116" s="207" t="s">
        <v>9</v>
      </c>
      <c r="H116" s="211" t="s">
        <v>10</v>
      </c>
      <c r="I116" s="211" t="s">
        <v>805</v>
      </c>
      <c r="J116" s="207" t="s">
        <v>801</v>
      </c>
      <c r="K116" s="207">
        <v>8</v>
      </c>
      <c r="L116" s="211" t="s">
        <v>142</v>
      </c>
      <c r="M116" s="212">
        <v>32</v>
      </c>
      <c r="N116" s="112"/>
      <c r="O116" s="220"/>
      <c r="P116" s="220"/>
      <c r="Q116" s="220"/>
      <c r="R116" s="220"/>
      <c r="S116" s="220"/>
      <c r="T116" s="220"/>
    </row>
    <row r="117" spans="2:20" s="206" customFormat="1" ht="74.25" customHeight="1">
      <c r="B117" s="207" t="s">
        <v>1510</v>
      </c>
      <c r="C117" s="207" t="s">
        <v>896</v>
      </c>
      <c r="D117" s="208">
        <v>1500</v>
      </c>
      <c r="E117" s="209">
        <v>45265</v>
      </c>
      <c r="F117" s="213">
        <v>45231</v>
      </c>
      <c r="G117" s="207" t="s">
        <v>12</v>
      </c>
      <c r="H117" s="211" t="s">
        <v>100</v>
      </c>
      <c r="I117" s="211" t="s">
        <v>10</v>
      </c>
      <c r="J117" s="207" t="s">
        <v>895</v>
      </c>
      <c r="K117" s="207">
        <v>10</v>
      </c>
      <c r="L117" s="211" t="s">
        <v>141</v>
      </c>
      <c r="M117" s="212">
        <v>40</v>
      </c>
      <c r="N117" s="112"/>
      <c r="O117" s="113"/>
      <c r="P117" s="113"/>
      <c r="Q117" s="113"/>
      <c r="R117" s="113"/>
      <c r="S117" s="113"/>
      <c r="T117" s="113"/>
    </row>
    <row r="118" spans="2:20" s="89" customFormat="1" ht="37.5" customHeight="1">
      <c r="B118" s="200" t="s">
        <v>955</v>
      </c>
      <c r="C118" s="201"/>
      <c r="D118" s="201"/>
      <c r="E118" s="201"/>
      <c r="F118" s="201"/>
      <c r="G118" s="201"/>
      <c r="H118" s="201"/>
      <c r="I118" s="201"/>
      <c r="J118" s="201"/>
      <c r="K118" s="201"/>
      <c r="L118" s="201"/>
      <c r="M118" s="202"/>
      <c r="N118" s="93"/>
      <c r="O118" s="94"/>
      <c r="P118" s="94"/>
      <c r="Q118" s="94"/>
      <c r="R118" s="94"/>
      <c r="S118" s="94"/>
      <c r="T118" s="94"/>
    </row>
    <row r="119" spans="2:20" s="89" customFormat="1" ht="91.5" customHeight="1">
      <c r="B119" s="114" t="s">
        <v>0</v>
      </c>
      <c r="C119" s="114" t="s">
        <v>1</v>
      </c>
      <c r="D119" s="115" t="s">
        <v>2</v>
      </c>
      <c r="E119" s="108" t="s">
        <v>3</v>
      </c>
      <c r="F119" s="114" t="s">
        <v>4</v>
      </c>
      <c r="G119" s="114" t="s">
        <v>5</v>
      </c>
      <c r="H119" s="95" t="s">
        <v>99</v>
      </c>
      <c r="I119" s="114" t="s">
        <v>8</v>
      </c>
      <c r="J119" s="114" t="s">
        <v>25</v>
      </c>
      <c r="K119" s="114" t="s">
        <v>1215</v>
      </c>
      <c r="L119" s="114" t="s">
        <v>130</v>
      </c>
      <c r="M119" s="95" t="s">
        <v>43</v>
      </c>
      <c r="N119" s="112"/>
      <c r="O119" s="113"/>
      <c r="P119" s="113"/>
      <c r="Q119" s="113"/>
      <c r="R119" s="113"/>
      <c r="S119" s="113"/>
      <c r="T119" s="113"/>
    </row>
    <row r="120" spans="2:20" s="206" customFormat="1" ht="66.75" customHeight="1">
      <c r="B120" s="207" t="s">
        <v>1468</v>
      </c>
      <c r="C120" s="207" t="s">
        <v>952</v>
      </c>
      <c r="D120" s="208">
        <v>500</v>
      </c>
      <c r="E120" s="209">
        <v>45266</v>
      </c>
      <c r="F120" s="219">
        <v>45231</v>
      </c>
      <c r="G120" s="207" t="s">
        <v>9</v>
      </c>
      <c r="H120" s="211" t="s">
        <v>10</v>
      </c>
      <c r="I120" s="207" t="s">
        <v>954</v>
      </c>
      <c r="J120" s="207" t="s">
        <v>951</v>
      </c>
      <c r="K120" s="207">
        <v>20</v>
      </c>
      <c r="L120" s="207" t="s">
        <v>143</v>
      </c>
      <c r="M120" s="212">
        <v>80</v>
      </c>
      <c r="N120" s="112"/>
      <c r="O120" s="113"/>
      <c r="P120" s="113"/>
      <c r="Q120" s="113"/>
      <c r="R120" s="113"/>
      <c r="S120" s="113"/>
      <c r="T120" s="113"/>
    </row>
    <row r="121" spans="2:20" s="89" customFormat="1" ht="24.75" customHeight="1">
      <c r="B121" s="195" t="s">
        <v>989</v>
      </c>
      <c r="C121" s="195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93"/>
      <c r="O121" s="94"/>
      <c r="P121" s="94"/>
      <c r="Q121" s="94"/>
      <c r="R121" s="94"/>
      <c r="S121" s="94"/>
      <c r="T121" s="94"/>
    </row>
    <row r="122" spans="2:20" s="89" customFormat="1" ht="88.5" customHeight="1">
      <c r="B122" s="114" t="s">
        <v>0</v>
      </c>
      <c r="C122" s="114" t="s">
        <v>1</v>
      </c>
      <c r="D122" s="115" t="s">
        <v>2</v>
      </c>
      <c r="E122" s="108" t="s">
        <v>3</v>
      </c>
      <c r="F122" s="114" t="s">
        <v>4</v>
      </c>
      <c r="G122" s="114" t="s">
        <v>5</v>
      </c>
      <c r="H122" s="95" t="s">
        <v>99</v>
      </c>
      <c r="I122" s="114" t="s">
        <v>8</v>
      </c>
      <c r="J122" s="114" t="s">
        <v>25</v>
      </c>
      <c r="K122" s="114" t="s">
        <v>1215</v>
      </c>
      <c r="L122" s="114" t="s">
        <v>130</v>
      </c>
      <c r="M122" s="95" t="s">
        <v>43</v>
      </c>
      <c r="N122" s="112"/>
      <c r="O122" s="113"/>
      <c r="P122" s="113"/>
      <c r="Q122" s="113"/>
      <c r="R122" s="113"/>
      <c r="S122" s="113"/>
      <c r="T122" s="113"/>
    </row>
    <row r="123" spans="2:20" s="206" customFormat="1" ht="62.25" customHeight="1">
      <c r="B123" s="207" t="s">
        <v>1418</v>
      </c>
      <c r="C123" s="207" t="s">
        <v>991</v>
      </c>
      <c r="D123" s="208">
        <v>500</v>
      </c>
      <c r="E123" s="209">
        <v>45264</v>
      </c>
      <c r="F123" s="210">
        <v>45231</v>
      </c>
      <c r="G123" s="207" t="s">
        <v>11</v>
      </c>
      <c r="H123" s="211" t="s">
        <v>10</v>
      </c>
      <c r="I123" s="207" t="s">
        <v>992</v>
      </c>
      <c r="J123" s="207" t="s">
        <v>993</v>
      </c>
      <c r="K123" s="207">
        <v>20</v>
      </c>
      <c r="L123" s="207" t="s">
        <v>143</v>
      </c>
      <c r="M123" s="212">
        <v>80</v>
      </c>
      <c r="N123" s="112"/>
      <c r="O123" s="113"/>
      <c r="P123" s="113"/>
      <c r="Q123" s="113"/>
      <c r="R123" s="113"/>
      <c r="S123" s="113"/>
      <c r="T123" s="113"/>
    </row>
    <row r="124" spans="2:20" s="206" customFormat="1" ht="62.25" customHeight="1">
      <c r="B124" s="207" t="s">
        <v>1417</v>
      </c>
      <c r="C124" s="207" t="s">
        <v>1096</v>
      </c>
      <c r="D124" s="208">
        <v>500</v>
      </c>
      <c r="E124" s="209">
        <v>45264</v>
      </c>
      <c r="F124" s="210">
        <v>45231</v>
      </c>
      <c r="G124" s="207" t="s">
        <v>9</v>
      </c>
      <c r="H124" s="211" t="s">
        <v>10</v>
      </c>
      <c r="I124" s="207" t="s">
        <v>1098</v>
      </c>
      <c r="J124" s="207" t="s">
        <v>1095</v>
      </c>
      <c r="K124" s="207">
        <v>20</v>
      </c>
      <c r="L124" s="207" t="s">
        <v>143</v>
      </c>
      <c r="M124" s="212">
        <v>80</v>
      </c>
      <c r="N124" s="112"/>
      <c r="O124" s="113"/>
      <c r="P124" s="113"/>
      <c r="Q124" s="113"/>
      <c r="R124" s="113"/>
      <c r="S124" s="113"/>
      <c r="T124" s="113"/>
    </row>
    <row r="125" spans="2:20" s="206" customFormat="1" ht="62.25" customHeight="1">
      <c r="B125" s="207" t="s">
        <v>1416</v>
      </c>
      <c r="C125" s="207" t="s">
        <v>1406</v>
      </c>
      <c r="D125" s="208">
        <v>250</v>
      </c>
      <c r="E125" s="209">
        <v>45264</v>
      </c>
      <c r="F125" s="210">
        <v>45231</v>
      </c>
      <c r="G125" s="207" t="s">
        <v>11</v>
      </c>
      <c r="H125" s="211" t="s">
        <v>10</v>
      </c>
      <c r="I125" s="207" t="s">
        <v>1407</v>
      </c>
      <c r="J125" s="207" t="s">
        <v>1405</v>
      </c>
      <c r="K125" s="207">
        <v>10</v>
      </c>
      <c r="L125" s="207" t="s">
        <v>143</v>
      </c>
      <c r="M125" s="212">
        <v>40</v>
      </c>
      <c r="N125" s="112"/>
      <c r="O125" s="113"/>
      <c r="P125" s="113"/>
      <c r="Q125" s="113"/>
      <c r="R125" s="113"/>
      <c r="S125" s="113"/>
      <c r="T125" s="113"/>
    </row>
    <row r="126" spans="2:20" s="206" customFormat="1" ht="62.25" customHeight="1">
      <c r="B126" s="207" t="s">
        <v>1415</v>
      </c>
      <c r="C126" s="207" t="s">
        <v>1410</v>
      </c>
      <c r="D126" s="208">
        <v>250</v>
      </c>
      <c r="E126" s="209">
        <v>45264</v>
      </c>
      <c r="F126" s="210">
        <v>45231</v>
      </c>
      <c r="G126" s="207" t="s">
        <v>11</v>
      </c>
      <c r="H126" s="211" t="s">
        <v>10</v>
      </c>
      <c r="I126" s="207" t="s">
        <v>1409</v>
      </c>
      <c r="J126" s="207" t="s">
        <v>1408</v>
      </c>
      <c r="K126" s="207">
        <v>10</v>
      </c>
      <c r="L126" s="207" t="s">
        <v>143</v>
      </c>
      <c r="M126" s="212">
        <v>40</v>
      </c>
      <c r="N126" s="112"/>
      <c r="O126" s="113"/>
      <c r="P126" s="113"/>
      <c r="Q126" s="113"/>
      <c r="R126" s="113"/>
      <c r="S126" s="113"/>
      <c r="T126" s="113"/>
    </row>
    <row r="127" spans="2:20" s="89" customFormat="1" ht="24.75" customHeight="1">
      <c r="B127" s="195" t="s">
        <v>1005</v>
      </c>
      <c r="C127" s="195"/>
      <c r="D127" s="195"/>
      <c r="E127" s="195"/>
      <c r="F127" s="195"/>
      <c r="G127" s="195"/>
      <c r="H127" s="195"/>
      <c r="I127" s="195"/>
      <c r="J127" s="195"/>
      <c r="K127" s="195"/>
      <c r="L127" s="195"/>
      <c r="M127" s="195"/>
      <c r="N127" s="93"/>
      <c r="O127" s="94"/>
      <c r="P127" s="94"/>
      <c r="Q127" s="94"/>
      <c r="R127" s="94"/>
      <c r="S127" s="94"/>
      <c r="T127" s="94"/>
    </row>
    <row r="128" spans="2:20" s="89" customFormat="1" ht="91.5" customHeight="1">
      <c r="B128" s="114" t="s">
        <v>0</v>
      </c>
      <c r="C128" s="114" t="s">
        <v>1</v>
      </c>
      <c r="D128" s="115" t="s">
        <v>2</v>
      </c>
      <c r="E128" s="108" t="s">
        <v>3</v>
      </c>
      <c r="F128" s="114" t="s">
        <v>4</v>
      </c>
      <c r="G128" s="114" t="s">
        <v>5</v>
      </c>
      <c r="H128" s="95" t="s">
        <v>99</v>
      </c>
      <c r="I128" s="114" t="s">
        <v>8</v>
      </c>
      <c r="J128" s="114" t="s">
        <v>25</v>
      </c>
      <c r="K128" s="114" t="s">
        <v>1215</v>
      </c>
      <c r="L128" s="114" t="s">
        <v>130</v>
      </c>
      <c r="M128" s="95" t="s">
        <v>43</v>
      </c>
      <c r="N128" s="112"/>
      <c r="O128" s="113"/>
      <c r="P128" s="113"/>
      <c r="Q128" s="113"/>
      <c r="R128" s="113"/>
      <c r="S128" s="113"/>
      <c r="T128" s="113"/>
    </row>
    <row r="129" spans="2:20" s="206" customFormat="1" ht="68.25" customHeight="1">
      <c r="B129" s="207" t="s">
        <v>1414</v>
      </c>
      <c r="C129" s="207" t="s">
        <v>1007</v>
      </c>
      <c r="D129" s="208">
        <v>1600</v>
      </c>
      <c r="E129" s="209">
        <v>45264</v>
      </c>
      <c r="F129" s="210">
        <v>45231</v>
      </c>
      <c r="G129" s="207" t="s">
        <v>11</v>
      </c>
      <c r="H129" s="211" t="s">
        <v>10</v>
      </c>
      <c r="I129" s="207" t="s">
        <v>1009</v>
      </c>
      <c r="J129" s="207" t="s">
        <v>1006</v>
      </c>
      <c r="K129" s="211">
        <v>20</v>
      </c>
      <c r="L129" s="211" t="s">
        <v>139</v>
      </c>
      <c r="M129" s="212">
        <v>80</v>
      </c>
      <c r="N129" s="112"/>
      <c r="O129" s="113"/>
      <c r="P129" s="113"/>
      <c r="Q129" s="113"/>
      <c r="R129" s="113"/>
      <c r="S129" s="113"/>
      <c r="T129" s="113"/>
    </row>
    <row r="130" spans="2:20" s="89" customFormat="1" ht="29.25" customHeight="1">
      <c r="B130" s="192" t="s">
        <v>275</v>
      </c>
      <c r="C130" s="192"/>
      <c r="D130" s="192"/>
      <c r="E130" s="192"/>
      <c r="F130" s="192"/>
      <c r="G130" s="192"/>
      <c r="H130" s="192"/>
      <c r="I130" s="192"/>
      <c r="J130" s="192"/>
      <c r="K130" s="192"/>
      <c r="L130" s="192"/>
      <c r="M130" s="192"/>
      <c r="N130" s="117"/>
      <c r="O130" s="118"/>
      <c r="P130" s="113"/>
      <c r="Q130" s="113"/>
      <c r="R130" s="113"/>
      <c r="S130" s="113"/>
      <c r="T130" s="113"/>
    </row>
    <row r="131" spans="2:20" s="89" customFormat="1" ht="99" customHeight="1">
      <c r="B131" s="114" t="s">
        <v>0</v>
      </c>
      <c r="C131" s="114" t="s">
        <v>1</v>
      </c>
      <c r="D131" s="115" t="s">
        <v>2</v>
      </c>
      <c r="E131" s="108" t="s">
        <v>3</v>
      </c>
      <c r="F131" s="114" t="s">
        <v>4</v>
      </c>
      <c r="G131" s="114" t="s">
        <v>5</v>
      </c>
      <c r="H131" s="95" t="s">
        <v>99</v>
      </c>
      <c r="I131" s="114" t="s">
        <v>8</v>
      </c>
      <c r="J131" s="114" t="s">
        <v>25</v>
      </c>
      <c r="K131" s="114" t="s">
        <v>1237</v>
      </c>
      <c r="L131" s="114" t="s">
        <v>130</v>
      </c>
      <c r="M131" s="95" t="s">
        <v>43</v>
      </c>
      <c r="N131" s="112"/>
      <c r="O131" s="113"/>
      <c r="P131" s="113"/>
      <c r="Q131" s="113"/>
      <c r="R131" s="113"/>
      <c r="S131" s="113"/>
      <c r="T131" s="113"/>
    </row>
    <row r="132" spans="2:20" s="206" customFormat="1" ht="99" customHeight="1">
      <c r="B132" s="207" t="s">
        <v>1533</v>
      </c>
      <c r="C132" s="207" t="s">
        <v>412</v>
      </c>
      <c r="D132" s="208">
        <v>560</v>
      </c>
      <c r="E132" s="209">
        <v>45264</v>
      </c>
      <c r="F132" s="210" t="s">
        <v>1535</v>
      </c>
      <c r="G132" s="207" t="s">
        <v>12</v>
      </c>
      <c r="H132" s="211" t="s">
        <v>100</v>
      </c>
      <c r="I132" s="207" t="s">
        <v>10</v>
      </c>
      <c r="J132" s="207" t="s">
        <v>1534</v>
      </c>
      <c r="K132" s="207">
        <v>7</v>
      </c>
      <c r="L132" s="207" t="s">
        <v>658</v>
      </c>
      <c r="M132" s="212">
        <v>28</v>
      </c>
      <c r="N132" s="112"/>
      <c r="O132" s="113"/>
      <c r="P132" s="113"/>
      <c r="Q132" s="113"/>
      <c r="R132" s="113"/>
      <c r="S132" s="113"/>
      <c r="T132" s="113"/>
    </row>
    <row r="133" spans="2:20" s="206" customFormat="1" ht="76.5" customHeight="1">
      <c r="B133" s="207" t="s">
        <v>1455</v>
      </c>
      <c r="C133" s="207" t="s">
        <v>1021</v>
      </c>
      <c r="D133" s="208">
        <v>400</v>
      </c>
      <c r="E133" s="209">
        <v>45264</v>
      </c>
      <c r="F133" s="210">
        <v>45231</v>
      </c>
      <c r="G133" s="207" t="s">
        <v>9</v>
      </c>
      <c r="H133" s="207" t="s">
        <v>10</v>
      </c>
      <c r="I133" s="207" t="s">
        <v>39</v>
      </c>
      <c r="J133" s="207" t="s">
        <v>1020</v>
      </c>
      <c r="K133" s="207">
        <v>20</v>
      </c>
      <c r="L133" s="207" t="s">
        <v>143</v>
      </c>
      <c r="M133" s="212">
        <v>80</v>
      </c>
      <c r="N133" s="112"/>
      <c r="O133" s="113"/>
      <c r="P133" s="113"/>
      <c r="Q133" s="113"/>
      <c r="R133" s="113"/>
      <c r="S133" s="113"/>
      <c r="T133" s="113"/>
    </row>
    <row r="134" spans="2:20" s="206" customFormat="1" ht="75" customHeight="1">
      <c r="B134" s="207" t="s">
        <v>1460</v>
      </c>
      <c r="C134" s="207" t="s">
        <v>1369</v>
      </c>
      <c r="D134" s="208">
        <v>1150</v>
      </c>
      <c r="E134" s="209">
        <v>45264</v>
      </c>
      <c r="F134" s="210">
        <v>45231</v>
      </c>
      <c r="G134" s="207" t="s">
        <v>12</v>
      </c>
      <c r="H134" s="207" t="s">
        <v>100</v>
      </c>
      <c r="I134" s="207" t="s">
        <v>10</v>
      </c>
      <c r="J134" s="207" t="s">
        <v>322</v>
      </c>
      <c r="K134" s="207">
        <v>10</v>
      </c>
      <c r="L134" s="207" t="s">
        <v>658</v>
      </c>
      <c r="M134" s="212">
        <v>40</v>
      </c>
      <c r="N134" s="112"/>
      <c r="O134" s="113"/>
      <c r="P134" s="113"/>
      <c r="Q134" s="113"/>
      <c r="R134" s="113"/>
      <c r="S134" s="113"/>
      <c r="T134" s="113"/>
    </row>
    <row r="135" spans="2:20" s="206" customFormat="1" ht="75" customHeight="1">
      <c r="B135" s="207" t="s">
        <v>1461</v>
      </c>
      <c r="C135" s="207" t="s">
        <v>1372</v>
      </c>
      <c r="D135" s="208">
        <v>400</v>
      </c>
      <c r="E135" s="209">
        <v>45264</v>
      </c>
      <c r="F135" s="210">
        <v>45231</v>
      </c>
      <c r="G135" s="207" t="s">
        <v>9</v>
      </c>
      <c r="H135" s="207" t="s">
        <v>10</v>
      </c>
      <c r="I135" s="207" t="s">
        <v>39</v>
      </c>
      <c r="J135" s="207" t="s">
        <v>1371</v>
      </c>
      <c r="K135" s="207">
        <v>20</v>
      </c>
      <c r="L135" s="207" t="s">
        <v>143</v>
      </c>
      <c r="M135" s="212">
        <v>80</v>
      </c>
      <c r="N135" s="112"/>
      <c r="O135" s="113"/>
      <c r="P135" s="113"/>
      <c r="Q135" s="113"/>
      <c r="R135" s="113"/>
      <c r="S135" s="113"/>
      <c r="T135" s="113"/>
    </row>
    <row r="136" spans="2:20" s="89" customFormat="1" ht="36" customHeight="1">
      <c r="B136" s="196" t="s">
        <v>1254</v>
      </c>
      <c r="C136" s="196"/>
      <c r="D136" s="196"/>
      <c r="E136" s="196"/>
      <c r="F136" s="196"/>
      <c r="G136" s="196"/>
      <c r="H136" s="196"/>
      <c r="I136" s="196"/>
      <c r="J136" s="196"/>
      <c r="K136" s="196"/>
      <c r="L136" s="196"/>
      <c r="M136" s="196"/>
      <c r="N136" s="112"/>
      <c r="O136" s="113"/>
      <c r="P136" s="113"/>
      <c r="Q136" s="113"/>
      <c r="R136" s="113"/>
      <c r="S136" s="113"/>
      <c r="T136" s="113"/>
    </row>
    <row r="137" spans="2:20" s="89" customFormat="1" ht="91.5" customHeight="1">
      <c r="B137" s="114" t="s">
        <v>0</v>
      </c>
      <c r="C137" s="114" t="s">
        <v>1</v>
      </c>
      <c r="D137" s="115" t="s">
        <v>2</v>
      </c>
      <c r="E137" s="108" t="s">
        <v>3</v>
      </c>
      <c r="F137" s="114" t="s">
        <v>4</v>
      </c>
      <c r="G137" s="114" t="s">
        <v>5</v>
      </c>
      <c r="H137" s="95" t="s">
        <v>99</v>
      </c>
      <c r="I137" s="114" t="s">
        <v>8</v>
      </c>
      <c r="J137" s="114" t="s">
        <v>25</v>
      </c>
      <c r="K137" s="114" t="s">
        <v>1215</v>
      </c>
      <c r="L137" s="114" t="s">
        <v>130</v>
      </c>
      <c r="M137" s="95" t="s">
        <v>43</v>
      </c>
      <c r="N137" s="112"/>
      <c r="O137" s="113"/>
      <c r="P137" s="113"/>
      <c r="Q137" s="113"/>
      <c r="R137" s="113"/>
      <c r="S137" s="113"/>
      <c r="T137" s="113"/>
    </row>
    <row r="138" spans="2:20" s="206" customFormat="1" ht="80.25" customHeight="1">
      <c r="B138" s="207" t="s">
        <v>1465</v>
      </c>
      <c r="C138" s="207" t="s">
        <v>415</v>
      </c>
      <c r="D138" s="208">
        <v>2100</v>
      </c>
      <c r="E138" s="209">
        <v>45265</v>
      </c>
      <c r="F138" s="210">
        <v>45231</v>
      </c>
      <c r="G138" s="207" t="s">
        <v>12</v>
      </c>
      <c r="H138" s="217" t="s">
        <v>100</v>
      </c>
      <c r="I138" s="217" t="s">
        <v>10</v>
      </c>
      <c r="J138" s="207" t="s">
        <v>1255</v>
      </c>
      <c r="K138" s="207">
        <v>6</v>
      </c>
      <c r="L138" s="211" t="s">
        <v>141</v>
      </c>
      <c r="M138" s="212">
        <v>24</v>
      </c>
      <c r="N138" s="112"/>
      <c r="O138" s="113"/>
      <c r="P138" s="113"/>
      <c r="Q138" s="113"/>
      <c r="R138" s="113"/>
      <c r="S138" s="113"/>
      <c r="T138" s="113"/>
    </row>
    <row r="139" spans="2:20" s="206" customFormat="1" ht="80.25" customHeight="1">
      <c r="B139" s="207" t="s">
        <v>1462</v>
      </c>
      <c r="C139" s="207" t="s">
        <v>193</v>
      </c>
      <c r="D139" s="208">
        <v>3675</v>
      </c>
      <c r="E139" s="209">
        <v>45265</v>
      </c>
      <c r="F139" s="210">
        <v>45231</v>
      </c>
      <c r="G139" s="207" t="s">
        <v>13</v>
      </c>
      <c r="H139" s="217" t="s">
        <v>100</v>
      </c>
      <c r="I139" s="217" t="s">
        <v>10</v>
      </c>
      <c r="J139" s="207" t="s">
        <v>1258</v>
      </c>
      <c r="K139" s="207">
        <v>10.5</v>
      </c>
      <c r="L139" s="211" t="s">
        <v>141</v>
      </c>
      <c r="M139" s="212">
        <v>42</v>
      </c>
      <c r="N139" s="112"/>
      <c r="O139" s="113"/>
      <c r="P139" s="113"/>
      <c r="Q139" s="113"/>
      <c r="R139" s="113"/>
      <c r="S139" s="113"/>
      <c r="T139" s="113"/>
    </row>
    <row r="140" spans="2:20" s="206" customFormat="1" ht="80.25" customHeight="1">
      <c r="B140" s="207" t="s">
        <v>1463</v>
      </c>
      <c r="C140" s="207" t="s">
        <v>194</v>
      </c>
      <c r="D140" s="208">
        <v>2800</v>
      </c>
      <c r="E140" s="209">
        <v>45265</v>
      </c>
      <c r="F140" s="210">
        <v>45231</v>
      </c>
      <c r="G140" s="207" t="s">
        <v>13</v>
      </c>
      <c r="H140" s="217" t="s">
        <v>100</v>
      </c>
      <c r="I140" s="217" t="s">
        <v>10</v>
      </c>
      <c r="J140" s="207" t="s">
        <v>1260</v>
      </c>
      <c r="K140" s="207">
        <v>8</v>
      </c>
      <c r="L140" s="211" t="s">
        <v>141</v>
      </c>
      <c r="M140" s="212">
        <v>32</v>
      </c>
      <c r="N140" s="112"/>
      <c r="O140" s="113"/>
      <c r="P140" s="113"/>
      <c r="Q140" s="113"/>
      <c r="R140" s="113"/>
      <c r="S140" s="113"/>
      <c r="T140" s="113"/>
    </row>
    <row r="141" spans="2:20" s="206" customFormat="1" ht="80.25" customHeight="1">
      <c r="B141" s="207" t="s">
        <v>1464</v>
      </c>
      <c r="C141" s="218" t="s">
        <v>341</v>
      </c>
      <c r="D141" s="208">
        <v>2800</v>
      </c>
      <c r="E141" s="209">
        <v>45265</v>
      </c>
      <c r="F141" s="210">
        <v>45231</v>
      </c>
      <c r="G141" s="207" t="s">
        <v>12</v>
      </c>
      <c r="H141" s="207" t="s">
        <v>100</v>
      </c>
      <c r="I141" s="207" t="s">
        <v>10</v>
      </c>
      <c r="J141" s="207" t="s">
        <v>1266</v>
      </c>
      <c r="K141" s="207">
        <v>8</v>
      </c>
      <c r="L141" s="211" t="s">
        <v>141</v>
      </c>
      <c r="M141" s="212">
        <v>32</v>
      </c>
      <c r="N141" s="112"/>
      <c r="O141" s="113"/>
      <c r="P141" s="113"/>
      <c r="Q141" s="113"/>
      <c r="R141" s="113"/>
      <c r="S141" s="113"/>
      <c r="T141" s="113"/>
    </row>
    <row r="142" spans="2:20" s="89" customFormat="1" ht="29.25" customHeight="1">
      <c r="B142" s="192" t="s">
        <v>1341</v>
      </c>
      <c r="C142" s="192"/>
      <c r="D142" s="192"/>
      <c r="E142" s="192"/>
      <c r="F142" s="192"/>
      <c r="G142" s="192"/>
      <c r="H142" s="192"/>
      <c r="I142" s="192"/>
      <c r="J142" s="192"/>
      <c r="K142" s="192"/>
      <c r="L142" s="192"/>
      <c r="M142" s="192"/>
      <c r="N142" s="112"/>
      <c r="O142" s="113"/>
      <c r="P142" s="113"/>
      <c r="Q142" s="113"/>
      <c r="R142" s="113"/>
      <c r="S142" s="113"/>
      <c r="T142" s="113"/>
    </row>
    <row r="143" spans="2:20" s="89" customFormat="1" ht="87" customHeight="1">
      <c r="B143" s="114" t="s">
        <v>0</v>
      </c>
      <c r="C143" s="114" t="s">
        <v>1</v>
      </c>
      <c r="D143" s="115" t="s">
        <v>2</v>
      </c>
      <c r="E143" s="108" t="s">
        <v>3</v>
      </c>
      <c r="F143" s="114" t="s">
        <v>4</v>
      </c>
      <c r="G143" s="114" t="s">
        <v>5</v>
      </c>
      <c r="H143" s="95" t="s">
        <v>99</v>
      </c>
      <c r="I143" s="114" t="s">
        <v>8</v>
      </c>
      <c r="J143" s="114" t="s">
        <v>25</v>
      </c>
      <c r="K143" s="114" t="s">
        <v>1237</v>
      </c>
      <c r="L143" s="114" t="s">
        <v>130</v>
      </c>
      <c r="M143" s="95" t="s">
        <v>43</v>
      </c>
      <c r="N143" s="112"/>
      <c r="O143" s="113"/>
      <c r="P143" s="113"/>
      <c r="Q143" s="113"/>
      <c r="R143" s="113"/>
      <c r="S143" s="113"/>
      <c r="T143" s="113"/>
    </row>
    <row r="144" spans="2:20" s="206" customFormat="1" ht="75" customHeight="1">
      <c r="B144" s="207" t="s">
        <v>1455</v>
      </c>
      <c r="C144" s="207" t="s">
        <v>1309</v>
      </c>
      <c r="D144" s="208">
        <v>400</v>
      </c>
      <c r="E144" s="215">
        <v>45264</v>
      </c>
      <c r="F144" s="213">
        <v>45231</v>
      </c>
      <c r="G144" s="207" t="s">
        <v>11</v>
      </c>
      <c r="H144" s="217" t="s">
        <v>10</v>
      </c>
      <c r="I144" s="217" t="s">
        <v>1311</v>
      </c>
      <c r="J144" s="207" t="s">
        <v>1307</v>
      </c>
      <c r="K144" s="207">
        <v>20</v>
      </c>
      <c r="L144" s="207" t="s">
        <v>143</v>
      </c>
      <c r="M144" s="212">
        <v>80</v>
      </c>
      <c r="N144" s="112"/>
      <c r="O144" s="113"/>
      <c r="P144" s="113"/>
      <c r="Q144" s="113"/>
      <c r="R144" s="113"/>
      <c r="S144" s="113"/>
      <c r="T144" s="113"/>
    </row>
    <row r="145" spans="2:20" s="89" customFormat="1" ht="29.25" customHeight="1">
      <c r="B145" s="192" t="s">
        <v>1340</v>
      </c>
      <c r="C145" s="192"/>
      <c r="D145" s="192"/>
      <c r="E145" s="192"/>
      <c r="F145" s="192"/>
      <c r="G145" s="192"/>
      <c r="H145" s="192"/>
      <c r="I145" s="192"/>
      <c r="J145" s="192"/>
      <c r="K145" s="192"/>
      <c r="L145" s="192"/>
      <c r="M145" s="192"/>
      <c r="N145" s="112"/>
      <c r="O145" s="113"/>
      <c r="P145" s="113"/>
      <c r="Q145" s="113"/>
      <c r="R145" s="113"/>
      <c r="S145" s="113"/>
      <c r="T145" s="113"/>
    </row>
    <row r="146" spans="2:20" s="89" customFormat="1" ht="93" customHeight="1">
      <c r="B146" s="114" t="s">
        <v>0</v>
      </c>
      <c r="C146" s="114" t="s">
        <v>1</v>
      </c>
      <c r="D146" s="115" t="s">
        <v>2</v>
      </c>
      <c r="E146" s="108" t="s">
        <v>3</v>
      </c>
      <c r="F146" s="114" t="s">
        <v>4</v>
      </c>
      <c r="G146" s="114" t="s">
        <v>5</v>
      </c>
      <c r="H146" s="95" t="s">
        <v>99</v>
      </c>
      <c r="I146" s="114" t="s">
        <v>8</v>
      </c>
      <c r="J146" s="114" t="s">
        <v>25</v>
      </c>
      <c r="K146" s="114" t="s">
        <v>1237</v>
      </c>
      <c r="L146" s="114" t="s">
        <v>130</v>
      </c>
      <c r="M146" s="95" t="s">
        <v>43</v>
      </c>
      <c r="N146" s="112"/>
      <c r="O146" s="113"/>
      <c r="P146" s="113"/>
      <c r="Q146" s="113"/>
      <c r="R146" s="113"/>
      <c r="S146" s="113"/>
      <c r="T146" s="113"/>
    </row>
    <row r="147" spans="2:20" s="206" customFormat="1" ht="84" customHeight="1">
      <c r="B147" s="207" t="s">
        <v>1456</v>
      </c>
      <c r="C147" s="207" t="s">
        <v>1344</v>
      </c>
      <c r="D147" s="208">
        <v>700</v>
      </c>
      <c r="E147" s="215">
        <v>45267</v>
      </c>
      <c r="F147" s="213">
        <v>45231</v>
      </c>
      <c r="G147" s="207" t="s">
        <v>11</v>
      </c>
      <c r="H147" s="217" t="s">
        <v>10</v>
      </c>
      <c r="I147" s="217" t="s">
        <v>1139</v>
      </c>
      <c r="J147" s="207" t="s">
        <v>1342</v>
      </c>
      <c r="K147" s="207">
        <v>28</v>
      </c>
      <c r="L147" s="207" t="s">
        <v>143</v>
      </c>
      <c r="M147" s="212">
        <v>112</v>
      </c>
      <c r="N147" s="112"/>
      <c r="O147" s="113"/>
      <c r="P147" s="113"/>
      <c r="Q147" s="113"/>
      <c r="R147" s="113"/>
      <c r="S147" s="113"/>
      <c r="T147" s="113"/>
    </row>
    <row r="148" spans="2:20" s="206" customFormat="1" ht="84" customHeight="1">
      <c r="B148" s="207" t="s">
        <v>1456</v>
      </c>
      <c r="C148" s="207" t="s">
        <v>1168</v>
      </c>
      <c r="D148" s="208">
        <v>765</v>
      </c>
      <c r="E148" s="215">
        <v>45267</v>
      </c>
      <c r="F148" s="213" t="s">
        <v>1561</v>
      </c>
      <c r="G148" s="207" t="s">
        <v>13</v>
      </c>
      <c r="H148" s="217" t="s">
        <v>100</v>
      </c>
      <c r="I148" s="217" t="s">
        <v>10</v>
      </c>
      <c r="J148" s="207" t="s">
        <v>1581</v>
      </c>
      <c r="K148" s="207">
        <v>3</v>
      </c>
      <c r="L148" s="211" t="s">
        <v>141</v>
      </c>
      <c r="M148" s="212">
        <v>12</v>
      </c>
      <c r="N148" s="112"/>
      <c r="O148" s="113"/>
      <c r="P148" s="113"/>
      <c r="Q148" s="113"/>
      <c r="R148" s="113"/>
      <c r="S148" s="113"/>
      <c r="T148" s="113"/>
    </row>
    <row r="149" spans="2:20" s="89" customFormat="1" ht="24.75" customHeight="1">
      <c r="B149" s="203" t="s">
        <v>763</v>
      </c>
      <c r="C149" s="204"/>
      <c r="D149" s="204"/>
      <c r="E149" s="204"/>
      <c r="F149" s="204"/>
      <c r="G149" s="204"/>
      <c r="H149" s="204"/>
      <c r="I149" s="204"/>
      <c r="J149" s="204"/>
      <c r="K149" s="204"/>
      <c r="L149" s="204"/>
      <c r="M149" s="205"/>
      <c r="N149" s="93"/>
      <c r="O149" s="94"/>
      <c r="P149" s="94"/>
      <c r="Q149" s="94"/>
      <c r="R149" s="94"/>
      <c r="S149" s="94"/>
      <c r="T149" s="94"/>
    </row>
    <row r="150" spans="2:20" s="89" customFormat="1" ht="94.5" customHeight="1">
      <c r="B150" s="114" t="s">
        <v>0</v>
      </c>
      <c r="C150" s="114" t="s">
        <v>1</v>
      </c>
      <c r="D150" s="115" t="s">
        <v>2</v>
      </c>
      <c r="E150" s="108" t="s">
        <v>3</v>
      </c>
      <c r="F150" s="114" t="s">
        <v>4</v>
      </c>
      <c r="G150" s="114" t="s">
        <v>5</v>
      </c>
      <c r="H150" s="95" t="s">
        <v>99</v>
      </c>
      <c r="I150" s="114" t="s">
        <v>8</v>
      </c>
      <c r="J150" s="114" t="s">
        <v>25</v>
      </c>
      <c r="K150" s="114" t="s">
        <v>1237</v>
      </c>
      <c r="L150" s="114" t="s">
        <v>130</v>
      </c>
      <c r="M150" s="95" t="s">
        <v>43</v>
      </c>
      <c r="N150" s="112"/>
      <c r="O150" s="113"/>
      <c r="P150" s="113"/>
      <c r="Q150" s="113"/>
      <c r="R150" s="113"/>
      <c r="S150" s="113"/>
      <c r="T150" s="113"/>
    </row>
    <row r="151" spans="2:20" s="206" customFormat="1" ht="79.5" customHeight="1">
      <c r="B151" s="207" t="s">
        <v>1430</v>
      </c>
      <c r="C151" s="207" t="s">
        <v>766</v>
      </c>
      <c r="D151" s="208">
        <v>1050</v>
      </c>
      <c r="E151" s="215">
        <v>45267</v>
      </c>
      <c r="F151" s="213">
        <v>45231</v>
      </c>
      <c r="G151" s="207" t="s">
        <v>13</v>
      </c>
      <c r="H151" s="211" t="s">
        <v>100</v>
      </c>
      <c r="I151" s="211" t="s">
        <v>10</v>
      </c>
      <c r="J151" s="207" t="s">
        <v>765</v>
      </c>
      <c r="K151" s="216">
        <v>3</v>
      </c>
      <c r="L151" s="211" t="s">
        <v>141</v>
      </c>
      <c r="M151" s="212">
        <v>12</v>
      </c>
      <c r="N151" s="112"/>
      <c r="O151" s="113"/>
      <c r="P151" s="113"/>
      <c r="Q151" s="113"/>
      <c r="R151" s="113"/>
      <c r="S151" s="113"/>
      <c r="T151" s="113"/>
    </row>
    <row r="152" spans="2:20" s="89" customFormat="1" ht="30.75" customHeight="1">
      <c r="B152" s="203" t="s">
        <v>1352</v>
      </c>
      <c r="C152" s="204"/>
      <c r="D152" s="204"/>
      <c r="E152" s="204"/>
      <c r="F152" s="204"/>
      <c r="G152" s="204"/>
      <c r="H152" s="204"/>
      <c r="I152" s="204"/>
      <c r="J152" s="204"/>
      <c r="K152" s="204"/>
      <c r="L152" s="204"/>
      <c r="M152" s="205"/>
      <c r="N152" s="93"/>
      <c r="O152" s="94"/>
      <c r="P152" s="94"/>
      <c r="Q152" s="94"/>
      <c r="R152" s="94"/>
      <c r="S152" s="94"/>
      <c r="T152" s="94"/>
    </row>
    <row r="153" spans="2:20" s="89" customFormat="1" ht="94.5" customHeight="1">
      <c r="B153" s="114" t="s">
        <v>0</v>
      </c>
      <c r="C153" s="114" t="s">
        <v>1</v>
      </c>
      <c r="D153" s="115" t="s">
        <v>2</v>
      </c>
      <c r="E153" s="108" t="s">
        <v>3</v>
      </c>
      <c r="F153" s="114" t="s">
        <v>4</v>
      </c>
      <c r="G153" s="114" t="s">
        <v>5</v>
      </c>
      <c r="H153" s="95" t="s">
        <v>99</v>
      </c>
      <c r="I153" s="114" t="s">
        <v>8</v>
      </c>
      <c r="J153" s="114" t="s">
        <v>25</v>
      </c>
      <c r="K153" s="114" t="s">
        <v>1237</v>
      </c>
      <c r="L153" s="114" t="s">
        <v>130</v>
      </c>
      <c r="M153" s="95" t="s">
        <v>43</v>
      </c>
      <c r="N153" s="112"/>
      <c r="O153" s="113"/>
      <c r="P153" s="113"/>
      <c r="Q153" s="113"/>
      <c r="R153" s="113"/>
      <c r="S153" s="113"/>
      <c r="T153" s="113"/>
    </row>
    <row r="154" spans="2:20" s="206" customFormat="1" ht="79.5" customHeight="1">
      <c r="B154" s="207" t="s">
        <v>1421</v>
      </c>
      <c r="C154" s="207" t="s">
        <v>1355</v>
      </c>
      <c r="D154" s="208">
        <v>2100</v>
      </c>
      <c r="E154" s="209">
        <v>45267</v>
      </c>
      <c r="F154" s="213">
        <v>45231</v>
      </c>
      <c r="G154" s="207" t="s">
        <v>12</v>
      </c>
      <c r="H154" s="211" t="s">
        <v>100</v>
      </c>
      <c r="I154" s="211" t="s">
        <v>10</v>
      </c>
      <c r="J154" s="207" t="s">
        <v>1354</v>
      </c>
      <c r="K154" s="214">
        <v>6</v>
      </c>
      <c r="L154" s="211" t="s">
        <v>141</v>
      </c>
      <c r="M154" s="212">
        <v>24</v>
      </c>
      <c r="N154" s="112"/>
      <c r="O154" s="113"/>
      <c r="P154" s="113"/>
      <c r="Q154" s="113"/>
      <c r="R154" s="113"/>
      <c r="S154" s="113"/>
      <c r="T154" s="113"/>
    </row>
    <row r="155" spans="2:20" s="206" customFormat="1" ht="79.5" customHeight="1">
      <c r="B155" s="207" t="s">
        <v>1422</v>
      </c>
      <c r="C155" s="207" t="s">
        <v>1360</v>
      </c>
      <c r="D155" s="208">
        <v>2000</v>
      </c>
      <c r="E155" s="209">
        <v>45267</v>
      </c>
      <c r="F155" s="213">
        <v>45231</v>
      </c>
      <c r="G155" s="207" t="s">
        <v>12</v>
      </c>
      <c r="H155" s="211" t="s">
        <v>100</v>
      </c>
      <c r="I155" s="211" t="s">
        <v>10</v>
      </c>
      <c r="J155" s="207" t="s">
        <v>1358</v>
      </c>
      <c r="K155" s="214">
        <v>6</v>
      </c>
      <c r="L155" s="211" t="s">
        <v>141</v>
      </c>
      <c r="M155" s="212">
        <v>24</v>
      </c>
      <c r="N155" s="112"/>
      <c r="O155" s="113"/>
      <c r="P155" s="113"/>
      <c r="Q155" s="113"/>
      <c r="R155" s="113"/>
      <c r="S155" s="113"/>
      <c r="T155" s="113"/>
    </row>
    <row r="156" spans="2:20" s="206" customFormat="1" ht="79.5" customHeight="1">
      <c r="B156" s="207" t="s">
        <v>1426</v>
      </c>
      <c r="C156" s="207" t="s">
        <v>1425</v>
      </c>
      <c r="D156" s="208">
        <v>3000</v>
      </c>
      <c r="E156" s="209">
        <v>45267</v>
      </c>
      <c r="F156" s="213">
        <v>45231</v>
      </c>
      <c r="G156" s="207" t="s">
        <v>693</v>
      </c>
      <c r="H156" s="211" t="s">
        <v>10</v>
      </c>
      <c r="I156" s="211" t="s">
        <v>10</v>
      </c>
      <c r="J156" s="207" t="s">
        <v>1424</v>
      </c>
      <c r="K156" s="214">
        <v>9</v>
      </c>
      <c r="L156" s="211" t="s">
        <v>141</v>
      </c>
      <c r="M156" s="212">
        <v>36</v>
      </c>
      <c r="N156" s="112"/>
      <c r="O156" s="113"/>
      <c r="P156" s="113"/>
      <c r="Q156" s="113"/>
      <c r="R156" s="113"/>
      <c r="S156" s="113"/>
      <c r="T156" s="113"/>
    </row>
    <row r="157" spans="2:20" s="206" customFormat="1" ht="79.5" customHeight="1">
      <c r="B157" s="207" t="s">
        <v>1422</v>
      </c>
      <c r="C157" s="207" t="s">
        <v>724</v>
      </c>
      <c r="D157" s="208">
        <v>2100</v>
      </c>
      <c r="E157" s="209">
        <v>45267</v>
      </c>
      <c r="F157" s="213">
        <v>45231</v>
      </c>
      <c r="G157" s="207" t="s">
        <v>12</v>
      </c>
      <c r="H157" s="211" t="s">
        <v>100</v>
      </c>
      <c r="I157" s="211" t="s">
        <v>10</v>
      </c>
      <c r="J157" s="207" t="s">
        <v>1361</v>
      </c>
      <c r="K157" s="214">
        <v>6</v>
      </c>
      <c r="L157" s="211" t="s">
        <v>141</v>
      </c>
      <c r="M157" s="212">
        <v>24</v>
      </c>
      <c r="N157" s="112"/>
      <c r="O157" s="113"/>
      <c r="P157" s="113"/>
      <c r="Q157" s="113"/>
      <c r="R157" s="113"/>
      <c r="S157" s="113"/>
      <c r="T157" s="113"/>
    </row>
    <row r="158" spans="2:20" s="206" customFormat="1" ht="79.5" customHeight="1">
      <c r="B158" s="207" t="s">
        <v>1423</v>
      </c>
      <c r="C158" s="207" t="s">
        <v>1363</v>
      </c>
      <c r="D158" s="208">
        <v>3000</v>
      </c>
      <c r="E158" s="209">
        <v>45267</v>
      </c>
      <c r="F158" s="213">
        <v>45231</v>
      </c>
      <c r="G158" s="207" t="s">
        <v>12</v>
      </c>
      <c r="H158" s="211" t="s">
        <v>100</v>
      </c>
      <c r="I158" s="211" t="s">
        <v>10</v>
      </c>
      <c r="J158" s="207" t="s">
        <v>1362</v>
      </c>
      <c r="K158" s="214">
        <v>9</v>
      </c>
      <c r="L158" s="211" t="s">
        <v>141</v>
      </c>
      <c r="M158" s="212">
        <v>36</v>
      </c>
      <c r="N158" s="112"/>
      <c r="O158" s="113"/>
      <c r="P158" s="113"/>
      <c r="Q158" s="113"/>
      <c r="R158" s="113"/>
      <c r="S158" s="113"/>
      <c r="T158" s="113"/>
    </row>
    <row r="159" spans="2:20" s="89" customFormat="1" ht="30.75" customHeight="1">
      <c r="B159" s="203" t="s">
        <v>1431</v>
      </c>
      <c r="C159" s="204"/>
      <c r="D159" s="204"/>
      <c r="E159" s="204"/>
      <c r="F159" s="204"/>
      <c r="G159" s="204"/>
      <c r="H159" s="204"/>
      <c r="I159" s="204"/>
      <c r="J159" s="204"/>
      <c r="K159" s="204"/>
      <c r="L159" s="204"/>
      <c r="M159" s="205"/>
      <c r="N159" s="93"/>
      <c r="O159" s="94"/>
      <c r="P159" s="94"/>
      <c r="Q159" s="94"/>
      <c r="R159" s="94"/>
      <c r="S159" s="94"/>
      <c r="T159" s="94"/>
    </row>
    <row r="160" spans="2:20" s="89" customFormat="1" ht="94.5" customHeight="1">
      <c r="B160" s="114" t="s">
        <v>0</v>
      </c>
      <c r="C160" s="114" t="s">
        <v>1</v>
      </c>
      <c r="D160" s="115" t="s">
        <v>2</v>
      </c>
      <c r="E160" s="108" t="s">
        <v>3</v>
      </c>
      <c r="F160" s="114" t="s">
        <v>4</v>
      </c>
      <c r="G160" s="114" t="s">
        <v>5</v>
      </c>
      <c r="H160" s="95" t="s">
        <v>99</v>
      </c>
      <c r="I160" s="114" t="s">
        <v>8</v>
      </c>
      <c r="J160" s="114" t="s">
        <v>25</v>
      </c>
      <c r="K160" s="114" t="s">
        <v>1237</v>
      </c>
      <c r="L160" s="114" t="s">
        <v>130</v>
      </c>
      <c r="M160" s="95" t="s">
        <v>43</v>
      </c>
      <c r="N160" s="112"/>
      <c r="O160" s="113"/>
      <c r="P160" s="113"/>
      <c r="Q160" s="113"/>
      <c r="R160" s="113"/>
      <c r="S160" s="113"/>
      <c r="T160" s="113"/>
    </row>
    <row r="161" spans="2:20" s="206" customFormat="1" ht="79.5" customHeight="1">
      <c r="B161" s="207" t="s">
        <v>1436</v>
      </c>
      <c r="C161" s="207" t="s">
        <v>220</v>
      </c>
      <c r="D161" s="208">
        <v>700</v>
      </c>
      <c r="E161" s="209">
        <v>45267</v>
      </c>
      <c r="F161" s="213">
        <v>45231</v>
      </c>
      <c r="G161" s="207" t="s">
        <v>12</v>
      </c>
      <c r="H161" s="211" t="s">
        <v>100</v>
      </c>
      <c r="I161" s="211" t="s">
        <v>10</v>
      </c>
      <c r="J161" s="207" t="s">
        <v>1432</v>
      </c>
      <c r="K161" s="214">
        <v>2</v>
      </c>
      <c r="L161" s="211" t="s">
        <v>141</v>
      </c>
      <c r="M161" s="212">
        <v>8</v>
      </c>
      <c r="N161" s="112"/>
      <c r="O161" s="113"/>
      <c r="P161" s="113"/>
      <c r="Q161" s="113"/>
      <c r="R161" s="113"/>
      <c r="S161" s="113"/>
      <c r="T161" s="113"/>
    </row>
    <row r="162" spans="2:20" s="206" customFormat="1" ht="79.5" customHeight="1">
      <c r="B162" s="207" t="s">
        <v>1438</v>
      </c>
      <c r="C162" s="207" t="s">
        <v>590</v>
      </c>
      <c r="D162" s="208">
        <v>5250</v>
      </c>
      <c r="E162" s="209">
        <v>45267</v>
      </c>
      <c r="F162" s="213">
        <v>45231</v>
      </c>
      <c r="G162" s="207" t="s">
        <v>11</v>
      </c>
      <c r="H162" s="211" t="s">
        <v>10</v>
      </c>
      <c r="I162" s="211" t="s">
        <v>1439</v>
      </c>
      <c r="J162" s="207" t="s">
        <v>1433</v>
      </c>
      <c r="K162" s="214">
        <v>15</v>
      </c>
      <c r="L162" s="211" t="s">
        <v>141</v>
      </c>
      <c r="M162" s="212">
        <v>60</v>
      </c>
      <c r="N162" s="112"/>
      <c r="O162" s="113"/>
      <c r="P162" s="113"/>
      <c r="Q162" s="113"/>
      <c r="R162" s="113"/>
      <c r="S162" s="113"/>
      <c r="T162" s="113"/>
    </row>
    <row r="163" spans="2:20" s="206" customFormat="1" ht="79.5" customHeight="1">
      <c r="B163" s="207" t="s">
        <v>1442</v>
      </c>
      <c r="C163" s="207" t="s">
        <v>1441</v>
      </c>
      <c r="D163" s="208">
        <v>700</v>
      </c>
      <c r="E163" s="209">
        <v>45267</v>
      </c>
      <c r="F163" s="213">
        <v>45231</v>
      </c>
      <c r="G163" s="207" t="s">
        <v>13</v>
      </c>
      <c r="H163" s="211" t="s">
        <v>1443</v>
      </c>
      <c r="I163" s="211" t="s">
        <v>10</v>
      </c>
      <c r="J163" s="207" t="s">
        <v>1434</v>
      </c>
      <c r="K163" s="214">
        <v>10</v>
      </c>
      <c r="L163" s="211" t="s">
        <v>141</v>
      </c>
      <c r="M163" s="212">
        <v>40</v>
      </c>
      <c r="N163" s="112"/>
      <c r="O163" s="113"/>
      <c r="P163" s="113"/>
      <c r="Q163" s="113"/>
      <c r="R163" s="113"/>
      <c r="S163" s="113"/>
      <c r="T163" s="113"/>
    </row>
    <row r="164" spans="2:20" s="206" customFormat="1" ht="79.5" customHeight="1">
      <c r="B164" s="207" t="s">
        <v>1422</v>
      </c>
      <c r="C164" s="207" t="s">
        <v>724</v>
      </c>
      <c r="D164" s="208">
        <v>3500</v>
      </c>
      <c r="E164" s="209">
        <v>45267</v>
      </c>
      <c r="F164" s="213">
        <v>45231</v>
      </c>
      <c r="G164" s="207" t="s">
        <v>12</v>
      </c>
      <c r="H164" s="211" t="s">
        <v>100</v>
      </c>
      <c r="I164" s="211" t="s">
        <v>10</v>
      </c>
      <c r="J164" s="207" t="s">
        <v>1435</v>
      </c>
      <c r="K164" s="214">
        <v>10</v>
      </c>
      <c r="L164" s="211" t="s">
        <v>141</v>
      </c>
      <c r="M164" s="212">
        <v>40</v>
      </c>
      <c r="N164" s="112"/>
      <c r="O164" s="113"/>
      <c r="P164" s="113"/>
      <c r="Q164" s="113"/>
      <c r="R164" s="113"/>
      <c r="S164" s="113"/>
      <c r="T164" s="113"/>
    </row>
    <row r="165" spans="2:20" s="89" customFormat="1" ht="30.75" customHeight="1">
      <c r="B165" s="203" t="s">
        <v>1484</v>
      </c>
      <c r="C165" s="204"/>
      <c r="D165" s="204"/>
      <c r="E165" s="204"/>
      <c r="F165" s="204"/>
      <c r="G165" s="204"/>
      <c r="H165" s="204"/>
      <c r="I165" s="204"/>
      <c r="J165" s="204"/>
      <c r="K165" s="204"/>
      <c r="L165" s="204"/>
      <c r="M165" s="205"/>
      <c r="N165" s="93"/>
      <c r="O165" s="94"/>
      <c r="P165" s="94"/>
      <c r="Q165" s="94"/>
      <c r="R165" s="94"/>
      <c r="S165" s="94"/>
      <c r="T165" s="94"/>
    </row>
    <row r="166" spans="2:20" s="89" customFormat="1" ht="94.5" customHeight="1">
      <c r="B166" s="114" t="s">
        <v>0</v>
      </c>
      <c r="C166" s="114" t="s">
        <v>1</v>
      </c>
      <c r="D166" s="115" t="s">
        <v>2</v>
      </c>
      <c r="E166" s="108" t="s">
        <v>3</v>
      </c>
      <c r="F166" s="114" t="s">
        <v>4</v>
      </c>
      <c r="G166" s="114" t="s">
        <v>5</v>
      </c>
      <c r="H166" s="95" t="s">
        <v>99</v>
      </c>
      <c r="I166" s="114" t="s">
        <v>8</v>
      </c>
      <c r="J166" s="114" t="s">
        <v>25</v>
      </c>
      <c r="K166" s="114" t="s">
        <v>1237</v>
      </c>
      <c r="L166" s="114" t="s">
        <v>130</v>
      </c>
      <c r="M166" s="95" t="s">
        <v>43</v>
      </c>
      <c r="N166" s="112"/>
      <c r="O166" s="113"/>
      <c r="P166" s="113"/>
      <c r="Q166" s="113"/>
      <c r="R166" s="113"/>
      <c r="S166" s="113"/>
      <c r="T166" s="113"/>
    </row>
    <row r="167" spans="2:20" s="206" customFormat="1" ht="79.5" customHeight="1">
      <c r="B167" s="207" t="s">
        <v>1417</v>
      </c>
      <c r="C167" s="207" t="s">
        <v>1486</v>
      </c>
      <c r="D167" s="208">
        <v>5200</v>
      </c>
      <c r="E167" s="209">
        <v>45265</v>
      </c>
      <c r="F167" s="213">
        <v>45231</v>
      </c>
      <c r="G167" s="207" t="s">
        <v>9</v>
      </c>
      <c r="H167" s="211" t="s">
        <v>10</v>
      </c>
      <c r="I167" s="211" t="s">
        <v>1487</v>
      </c>
      <c r="J167" s="207" t="s">
        <v>1485</v>
      </c>
      <c r="K167" s="214">
        <v>40</v>
      </c>
      <c r="L167" s="211" t="s">
        <v>141</v>
      </c>
      <c r="M167" s="212">
        <v>160</v>
      </c>
      <c r="N167" s="112"/>
      <c r="O167" s="113"/>
      <c r="P167" s="113"/>
      <c r="Q167" s="113"/>
      <c r="R167" s="113"/>
      <c r="S167" s="113"/>
      <c r="T167" s="113"/>
    </row>
    <row r="168" spans="2:20" s="89" customFormat="1" ht="24.75" customHeight="1">
      <c r="B168" s="195" t="s">
        <v>1558</v>
      </c>
      <c r="C168" s="195"/>
      <c r="D168" s="195"/>
      <c r="E168" s="195"/>
      <c r="F168" s="195"/>
      <c r="G168" s="195"/>
      <c r="H168" s="195"/>
      <c r="I168" s="195"/>
      <c r="J168" s="195"/>
      <c r="K168" s="195"/>
      <c r="L168" s="195"/>
      <c r="M168" s="195"/>
      <c r="N168" s="93"/>
      <c r="O168" s="94"/>
      <c r="P168" s="94"/>
      <c r="Q168" s="94"/>
      <c r="R168" s="94"/>
      <c r="S168" s="94"/>
      <c r="T168" s="94"/>
    </row>
    <row r="169" spans="2:20" s="89" customFormat="1" ht="91.5" customHeight="1">
      <c r="B169" s="114" t="s">
        <v>0</v>
      </c>
      <c r="C169" s="114" t="s">
        <v>1</v>
      </c>
      <c r="D169" s="115" t="s">
        <v>2</v>
      </c>
      <c r="E169" s="108" t="s">
        <v>3</v>
      </c>
      <c r="F169" s="114" t="s">
        <v>4</v>
      </c>
      <c r="G169" s="114" t="s">
        <v>5</v>
      </c>
      <c r="H169" s="95" t="s">
        <v>99</v>
      </c>
      <c r="I169" s="114" t="s">
        <v>8</v>
      </c>
      <c r="J169" s="114" t="s">
        <v>25</v>
      </c>
      <c r="K169" s="114" t="s">
        <v>1215</v>
      </c>
      <c r="L169" s="114" t="s">
        <v>130</v>
      </c>
      <c r="M169" s="95" t="s">
        <v>43</v>
      </c>
      <c r="N169" s="112"/>
      <c r="O169" s="113"/>
      <c r="P169" s="113"/>
      <c r="Q169" s="113"/>
      <c r="R169" s="113"/>
      <c r="S169" s="113"/>
      <c r="T169" s="113"/>
    </row>
    <row r="170" spans="2:20" s="206" customFormat="1" ht="68.25" customHeight="1">
      <c r="B170" s="207" t="s">
        <v>1460</v>
      </c>
      <c r="C170" s="207" t="s">
        <v>1559</v>
      </c>
      <c r="D170" s="208">
        <v>796.65</v>
      </c>
      <c r="E170" s="209">
        <v>45282</v>
      </c>
      <c r="F170" s="210" t="s">
        <v>1561</v>
      </c>
      <c r="G170" s="207" t="s">
        <v>9</v>
      </c>
      <c r="H170" s="211" t="s">
        <v>10</v>
      </c>
      <c r="I170" s="207" t="s">
        <v>1560</v>
      </c>
      <c r="J170" s="207" t="s">
        <v>1006</v>
      </c>
      <c r="K170" s="211">
        <v>20</v>
      </c>
      <c r="L170" s="211" t="s">
        <v>139</v>
      </c>
      <c r="M170" s="212">
        <v>80</v>
      </c>
      <c r="N170" s="113"/>
      <c r="O170" s="113"/>
      <c r="P170" s="113"/>
      <c r="Q170" s="113"/>
      <c r="R170" s="113"/>
      <c r="S170" s="113"/>
      <c r="T170" s="113"/>
    </row>
  </sheetData>
  <sheetProtection/>
  <mergeCells count="34">
    <mergeCell ref="B159:M159"/>
    <mergeCell ref="B165:M165"/>
    <mergeCell ref="B168:M168"/>
    <mergeCell ref="B130:M130"/>
    <mergeCell ref="B136:M136"/>
    <mergeCell ref="B142:M142"/>
    <mergeCell ref="B145:M145"/>
    <mergeCell ref="B149:M149"/>
    <mergeCell ref="B152:M152"/>
    <mergeCell ref="B104:M104"/>
    <mergeCell ref="B109:M109"/>
    <mergeCell ref="B118:M118"/>
    <mergeCell ref="B121:M121"/>
    <mergeCell ref="B127:M127"/>
    <mergeCell ref="B89:M89"/>
    <mergeCell ref="B92:M92"/>
    <mergeCell ref="B95:M95"/>
    <mergeCell ref="B98:M98"/>
    <mergeCell ref="B60:M60"/>
    <mergeCell ref="B63:M63"/>
    <mergeCell ref="P65:Q65"/>
    <mergeCell ref="B66:M66"/>
    <mergeCell ref="B69:M69"/>
    <mergeCell ref="B73:M73"/>
    <mergeCell ref="B20:M20"/>
    <mergeCell ref="B23:M23"/>
    <mergeCell ref="B32:M32"/>
    <mergeCell ref="B36:M36"/>
    <mergeCell ref="B49:M49"/>
    <mergeCell ref="B52:M52"/>
    <mergeCell ref="B1:M1"/>
    <mergeCell ref="B2:M2"/>
    <mergeCell ref="B8:M8"/>
    <mergeCell ref="B17:M17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48" r:id="rId2"/>
  <rowBreaks count="10" manualBreakCount="10">
    <brk id="14" max="12" man="1"/>
    <brk id="29" max="12" man="1"/>
    <brk id="45" max="12" man="1"/>
    <brk id="59" max="12" man="1"/>
    <brk id="75" max="12" man="1"/>
    <brk id="87" max="12" man="1"/>
    <brk id="103" max="12" man="1"/>
    <brk id="117" max="12" man="1"/>
    <brk id="132" max="12" man="1"/>
    <brk id="144" max="12" man="1"/>
  </rowBreaks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8"/>
  <sheetViews>
    <sheetView view="pageBreakPreview" zoomScale="75" zoomScaleNormal="60" zoomScaleSheetLayoutView="75" workbookViewId="0" topLeftCell="A215">
      <selection activeCell="A216" sqref="A213:IV216"/>
    </sheetView>
  </sheetViews>
  <sheetFormatPr defaultColWidth="15.140625" defaultRowHeight="50.25" customHeight="1"/>
  <cols>
    <col min="1" max="1" width="5.140625" style="0" customWidth="1"/>
    <col min="2" max="2" width="15.7109375" style="0" customWidth="1"/>
    <col min="3" max="3" width="32.28125" style="28" customWidth="1"/>
    <col min="4" max="4" width="11.00390625" style="0" customWidth="1"/>
    <col min="5" max="5" width="9.140625" style="0" customWidth="1"/>
    <col min="6" max="6" width="13.140625" style="0" customWidth="1"/>
    <col min="7" max="7" width="16.140625" style="30" customWidth="1"/>
    <col min="8" max="9" width="15.140625" style="0" customWidth="1"/>
    <col min="10" max="10" width="14.140625" style="0" customWidth="1"/>
    <col min="11" max="11" width="15.140625" style="0" customWidth="1"/>
    <col min="12" max="12" width="28.00390625" style="0" customWidth="1"/>
    <col min="13" max="13" width="14.28125" style="0" customWidth="1"/>
    <col min="14" max="16" width="15.140625" style="0" customWidth="1"/>
    <col min="17" max="17" width="16.57421875" style="47" customWidth="1"/>
  </cols>
  <sheetData>
    <row r="1" spans="2:19" ht="126" customHeight="1">
      <c r="B1" s="191" t="s">
        <v>818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6"/>
      <c r="S1" s="15"/>
    </row>
    <row r="2" spans="2:24" ht="29.25" customHeight="1">
      <c r="B2" s="186" t="s">
        <v>49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7"/>
      <c r="S2" s="5"/>
      <c r="T2" s="5"/>
      <c r="U2" s="5"/>
      <c r="V2" s="5"/>
      <c r="W2" s="5"/>
      <c r="X2" s="5"/>
    </row>
    <row r="3" spans="2:24" ht="60" customHeight="1">
      <c r="B3" s="4" t="s">
        <v>0</v>
      </c>
      <c r="C3" s="4" t="s">
        <v>1</v>
      </c>
      <c r="D3" s="12" t="s">
        <v>2</v>
      </c>
      <c r="E3" s="12" t="s">
        <v>45</v>
      </c>
      <c r="F3" s="11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99</v>
      </c>
      <c r="L3" s="4" t="s">
        <v>8</v>
      </c>
      <c r="M3" s="4" t="s">
        <v>25</v>
      </c>
      <c r="N3" s="4" t="s">
        <v>26</v>
      </c>
      <c r="O3" s="4" t="s">
        <v>52</v>
      </c>
      <c r="P3" s="4" t="s">
        <v>130</v>
      </c>
      <c r="Q3" s="27" t="s">
        <v>43</v>
      </c>
      <c r="R3" s="17"/>
      <c r="S3" s="5"/>
      <c r="T3" s="5"/>
      <c r="U3" s="5"/>
      <c r="V3" s="5"/>
      <c r="W3" s="5"/>
      <c r="X3" s="5"/>
    </row>
    <row r="4" spans="2:24" s="32" customFormat="1" ht="50.25" customHeight="1">
      <c r="B4" s="33" t="s">
        <v>109</v>
      </c>
      <c r="C4" s="33" t="s">
        <v>108</v>
      </c>
      <c r="D4" s="44">
        <v>6150</v>
      </c>
      <c r="E4" s="34">
        <f>D4/Q4</f>
        <v>38.4375</v>
      </c>
      <c r="F4" s="68">
        <v>44963</v>
      </c>
      <c r="G4" s="22">
        <v>44927</v>
      </c>
      <c r="H4" s="35" t="s">
        <v>9</v>
      </c>
      <c r="I4" s="35" t="s">
        <v>10</v>
      </c>
      <c r="J4" s="35" t="s">
        <v>10</v>
      </c>
      <c r="K4" s="35" t="s">
        <v>10</v>
      </c>
      <c r="L4" s="31" t="s">
        <v>60</v>
      </c>
      <c r="M4" s="31" t="s">
        <v>110</v>
      </c>
      <c r="N4" s="31" t="s">
        <v>727</v>
      </c>
      <c r="O4" s="33">
        <v>40</v>
      </c>
      <c r="P4" s="31" t="s">
        <v>141</v>
      </c>
      <c r="Q4" s="48">
        <v>160</v>
      </c>
      <c r="R4" s="24"/>
      <c r="S4" s="25"/>
      <c r="T4" s="25"/>
      <c r="U4" s="25"/>
      <c r="V4" s="25"/>
      <c r="W4" s="25"/>
      <c r="X4" s="25"/>
    </row>
    <row r="5" spans="2:24" s="32" customFormat="1" ht="50.25" customHeight="1">
      <c r="B5" s="33" t="s">
        <v>807</v>
      </c>
      <c r="C5" s="33" t="s">
        <v>808</v>
      </c>
      <c r="D5" s="44">
        <v>1575</v>
      </c>
      <c r="E5" s="34">
        <v>10.94</v>
      </c>
      <c r="F5" s="68">
        <v>44963</v>
      </c>
      <c r="G5" s="22">
        <v>44927</v>
      </c>
      <c r="H5" s="35" t="s">
        <v>9</v>
      </c>
      <c r="I5" s="35" t="s">
        <v>10</v>
      </c>
      <c r="J5" s="35" t="s">
        <v>10</v>
      </c>
      <c r="K5" s="35" t="s">
        <v>10</v>
      </c>
      <c r="L5" s="31" t="s">
        <v>484</v>
      </c>
      <c r="M5" s="31" t="s">
        <v>806</v>
      </c>
      <c r="N5" s="31" t="s">
        <v>809</v>
      </c>
      <c r="O5" s="33">
        <v>36</v>
      </c>
      <c r="P5" s="31" t="s">
        <v>139</v>
      </c>
      <c r="Q5" s="48">
        <v>144</v>
      </c>
      <c r="R5" s="24"/>
      <c r="S5" s="25"/>
      <c r="T5" s="25"/>
      <c r="U5" s="25"/>
      <c r="V5" s="25"/>
      <c r="W5" s="25"/>
      <c r="X5" s="25"/>
    </row>
    <row r="6" spans="2:24" s="32" customFormat="1" ht="50.25" customHeight="1">
      <c r="B6" s="33" t="s">
        <v>237</v>
      </c>
      <c r="C6" s="33" t="s">
        <v>238</v>
      </c>
      <c r="D6" s="44">
        <v>1750</v>
      </c>
      <c r="E6" s="34">
        <f>1750/Q6</f>
        <v>10.9375</v>
      </c>
      <c r="F6" s="68">
        <v>44963</v>
      </c>
      <c r="G6" s="22">
        <v>44927</v>
      </c>
      <c r="H6" s="35" t="s">
        <v>9</v>
      </c>
      <c r="I6" s="35" t="s">
        <v>10</v>
      </c>
      <c r="J6" s="35" t="s">
        <v>10</v>
      </c>
      <c r="K6" s="35" t="s">
        <v>10</v>
      </c>
      <c r="L6" s="31" t="s">
        <v>250</v>
      </c>
      <c r="M6" s="31" t="s">
        <v>236</v>
      </c>
      <c r="N6" s="31" t="s">
        <v>728</v>
      </c>
      <c r="O6" s="33">
        <v>40</v>
      </c>
      <c r="P6" s="31" t="s">
        <v>139</v>
      </c>
      <c r="Q6" s="48">
        <v>160</v>
      </c>
      <c r="R6" s="24"/>
      <c r="S6" s="25"/>
      <c r="T6" s="25"/>
      <c r="U6" s="25"/>
      <c r="V6" s="25"/>
      <c r="W6" s="25"/>
      <c r="X6" s="25"/>
    </row>
    <row r="7" spans="2:24" s="32" customFormat="1" ht="50.25" customHeight="1">
      <c r="B7" s="33" t="s">
        <v>490</v>
      </c>
      <c r="C7" s="33" t="s">
        <v>489</v>
      </c>
      <c r="D7" s="44">
        <v>1575</v>
      </c>
      <c r="E7" s="34">
        <v>10.94</v>
      </c>
      <c r="F7" s="68">
        <v>44963</v>
      </c>
      <c r="G7" s="22">
        <v>44927</v>
      </c>
      <c r="H7" s="35" t="s">
        <v>9</v>
      </c>
      <c r="I7" s="35" t="s">
        <v>10</v>
      </c>
      <c r="J7" s="35" t="s">
        <v>10</v>
      </c>
      <c r="K7" s="35" t="s">
        <v>10</v>
      </c>
      <c r="L7" s="31" t="s">
        <v>492</v>
      </c>
      <c r="M7" s="31" t="s">
        <v>491</v>
      </c>
      <c r="N7" s="31" t="s">
        <v>729</v>
      </c>
      <c r="O7" s="33">
        <v>36</v>
      </c>
      <c r="P7" s="31" t="s">
        <v>139</v>
      </c>
      <c r="Q7" s="48">
        <v>144</v>
      </c>
      <c r="R7" s="24"/>
      <c r="S7" s="25"/>
      <c r="T7" s="25"/>
      <c r="U7" s="25"/>
      <c r="V7" s="25"/>
      <c r="W7" s="25"/>
      <c r="X7" s="25"/>
    </row>
    <row r="8" spans="2:24" s="32" customFormat="1" ht="50.25" customHeight="1">
      <c r="B8" s="33" t="s">
        <v>199</v>
      </c>
      <c r="C8" s="33" t="s">
        <v>170</v>
      </c>
      <c r="D8" s="44">
        <v>1575</v>
      </c>
      <c r="E8" s="34">
        <f>D8/Q8</f>
        <v>10.9375</v>
      </c>
      <c r="F8" s="68">
        <v>44963</v>
      </c>
      <c r="G8" s="22">
        <v>44927</v>
      </c>
      <c r="H8" s="35" t="s">
        <v>11</v>
      </c>
      <c r="I8" s="35" t="s">
        <v>10</v>
      </c>
      <c r="J8" s="35" t="s">
        <v>10</v>
      </c>
      <c r="K8" s="35" t="s">
        <v>10</v>
      </c>
      <c r="L8" s="31" t="s">
        <v>212</v>
      </c>
      <c r="M8" s="31" t="s">
        <v>200</v>
      </c>
      <c r="N8" s="31" t="s">
        <v>730</v>
      </c>
      <c r="O8" s="33">
        <v>36</v>
      </c>
      <c r="P8" s="31" t="s">
        <v>139</v>
      </c>
      <c r="Q8" s="48">
        <v>144</v>
      </c>
      <c r="R8" s="24"/>
      <c r="S8" s="25"/>
      <c r="T8" s="25"/>
      <c r="U8" s="25"/>
      <c r="V8" s="25"/>
      <c r="W8" s="25"/>
      <c r="X8" s="25"/>
    </row>
    <row r="9" spans="2:24" s="32" customFormat="1" ht="50.25" customHeight="1">
      <c r="B9" s="33" t="s">
        <v>494</v>
      </c>
      <c r="C9" s="33" t="s">
        <v>699</v>
      </c>
      <c r="D9" s="44">
        <v>1575</v>
      </c>
      <c r="E9" s="34">
        <v>10.94</v>
      </c>
      <c r="F9" s="68">
        <v>44963</v>
      </c>
      <c r="G9" s="22">
        <v>44927</v>
      </c>
      <c r="H9" s="35" t="s">
        <v>9</v>
      </c>
      <c r="I9" s="35" t="s">
        <v>10</v>
      </c>
      <c r="J9" s="35" t="s">
        <v>10</v>
      </c>
      <c r="K9" s="35" t="s">
        <v>10</v>
      </c>
      <c r="L9" s="31" t="s">
        <v>484</v>
      </c>
      <c r="M9" s="31" t="s">
        <v>493</v>
      </c>
      <c r="N9" s="31" t="s">
        <v>729</v>
      </c>
      <c r="O9" s="33">
        <v>36</v>
      </c>
      <c r="P9" s="31" t="s">
        <v>139</v>
      </c>
      <c r="Q9" s="48">
        <v>144</v>
      </c>
      <c r="R9" s="24"/>
      <c r="S9" s="25"/>
      <c r="T9" s="25"/>
      <c r="U9" s="25"/>
      <c r="V9" s="25"/>
      <c r="W9" s="25"/>
      <c r="X9" s="25"/>
    </row>
    <row r="10" spans="2:24" s="32" customFormat="1" ht="50.25" customHeight="1">
      <c r="B10" s="33" t="s">
        <v>201</v>
      </c>
      <c r="C10" s="33" t="s">
        <v>171</v>
      </c>
      <c r="D10" s="44">
        <v>1575</v>
      </c>
      <c r="E10" s="34">
        <f>D10/Q10</f>
        <v>10.9375</v>
      </c>
      <c r="F10" s="68">
        <v>44963</v>
      </c>
      <c r="G10" s="22">
        <v>44927</v>
      </c>
      <c r="H10" s="35" t="s">
        <v>41</v>
      </c>
      <c r="I10" s="35" t="s">
        <v>10</v>
      </c>
      <c r="J10" s="35" t="s">
        <v>10</v>
      </c>
      <c r="K10" s="35" t="s">
        <v>10</v>
      </c>
      <c r="L10" s="31" t="s">
        <v>212</v>
      </c>
      <c r="M10" s="31" t="s">
        <v>202</v>
      </c>
      <c r="N10" s="31" t="s">
        <v>730</v>
      </c>
      <c r="O10" s="33">
        <v>36</v>
      </c>
      <c r="P10" s="31" t="s">
        <v>139</v>
      </c>
      <c r="Q10" s="48">
        <v>144</v>
      </c>
      <c r="R10" s="24"/>
      <c r="S10" s="25"/>
      <c r="T10" s="25"/>
      <c r="U10" s="25"/>
      <c r="V10" s="25"/>
      <c r="W10" s="25"/>
      <c r="X10" s="25"/>
    </row>
    <row r="11" spans="2:24" s="32" customFormat="1" ht="50.25" customHeight="1">
      <c r="B11" s="33" t="s">
        <v>307</v>
      </c>
      <c r="C11" s="33" t="s">
        <v>308</v>
      </c>
      <c r="D11" s="44">
        <v>1575</v>
      </c>
      <c r="E11" s="34">
        <f>1750/Q11</f>
        <v>10.9375</v>
      </c>
      <c r="F11" s="68">
        <v>44963</v>
      </c>
      <c r="G11" s="22">
        <v>44927</v>
      </c>
      <c r="H11" s="35" t="s">
        <v>9</v>
      </c>
      <c r="I11" s="35" t="s">
        <v>10</v>
      </c>
      <c r="J11" s="35" t="s">
        <v>10</v>
      </c>
      <c r="K11" s="35" t="s">
        <v>10</v>
      </c>
      <c r="L11" s="31" t="s">
        <v>212</v>
      </c>
      <c r="M11" s="31" t="s">
        <v>309</v>
      </c>
      <c r="N11" s="31" t="s">
        <v>731</v>
      </c>
      <c r="O11" s="33">
        <v>40</v>
      </c>
      <c r="P11" s="31" t="s">
        <v>139</v>
      </c>
      <c r="Q11" s="48">
        <f>40*4</f>
        <v>160</v>
      </c>
      <c r="R11" s="24"/>
      <c r="S11" s="25"/>
      <c r="T11" s="25"/>
      <c r="U11" s="25"/>
      <c r="V11" s="25"/>
      <c r="W11" s="25"/>
      <c r="X11" s="25"/>
    </row>
    <row r="12" spans="2:24" s="32" customFormat="1" ht="50.25" customHeight="1">
      <c r="B12" s="33" t="s">
        <v>31</v>
      </c>
      <c r="C12" s="33" t="s">
        <v>32</v>
      </c>
      <c r="D12" s="44">
        <v>1750</v>
      </c>
      <c r="E12" s="34">
        <f>1750/Q12</f>
        <v>10.9375</v>
      </c>
      <c r="F12" s="68">
        <v>44963</v>
      </c>
      <c r="G12" s="22">
        <v>44927</v>
      </c>
      <c r="H12" s="35" t="s">
        <v>9</v>
      </c>
      <c r="I12" s="35" t="s">
        <v>10</v>
      </c>
      <c r="J12" s="35" t="s">
        <v>10</v>
      </c>
      <c r="K12" s="35" t="s">
        <v>10</v>
      </c>
      <c r="L12" s="31" t="s">
        <v>212</v>
      </c>
      <c r="M12" s="31" t="s">
        <v>249</v>
      </c>
      <c r="N12" s="31" t="s">
        <v>732</v>
      </c>
      <c r="O12" s="33">
        <v>40</v>
      </c>
      <c r="P12" s="31" t="s">
        <v>139</v>
      </c>
      <c r="Q12" s="48">
        <f>40*4</f>
        <v>160</v>
      </c>
      <c r="R12" s="24"/>
      <c r="S12" s="25"/>
      <c r="T12" s="25"/>
      <c r="U12" s="25"/>
      <c r="V12" s="25"/>
      <c r="W12" s="25"/>
      <c r="X12" s="25"/>
    </row>
    <row r="13" spans="2:24" s="32" customFormat="1" ht="50.25" customHeight="1">
      <c r="B13" s="33" t="s">
        <v>284</v>
      </c>
      <c r="C13" s="33" t="s">
        <v>285</v>
      </c>
      <c r="D13" s="44">
        <v>1575</v>
      </c>
      <c r="E13" s="34">
        <f>1575/Q13</f>
        <v>10.9375</v>
      </c>
      <c r="F13" s="68">
        <v>44963</v>
      </c>
      <c r="G13" s="22">
        <v>44927</v>
      </c>
      <c r="H13" s="35" t="s">
        <v>9</v>
      </c>
      <c r="I13" s="35" t="s">
        <v>10</v>
      </c>
      <c r="J13" s="35" t="s">
        <v>10</v>
      </c>
      <c r="K13" s="35" t="s">
        <v>10</v>
      </c>
      <c r="L13" s="31" t="s">
        <v>250</v>
      </c>
      <c r="M13" s="31" t="s">
        <v>283</v>
      </c>
      <c r="N13" s="31" t="s">
        <v>733</v>
      </c>
      <c r="O13" s="33">
        <v>36</v>
      </c>
      <c r="P13" s="31" t="s">
        <v>139</v>
      </c>
      <c r="Q13" s="48">
        <v>144</v>
      </c>
      <c r="R13" s="24"/>
      <c r="S13" s="25"/>
      <c r="T13" s="25"/>
      <c r="U13" s="25"/>
      <c r="V13" s="25"/>
      <c r="W13" s="25"/>
      <c r="X13" s="25"/>
    </row>
    <row r="14" spans="2:24" s="32" customFormat="1" ht="50.25" customHeight="1">
      <c r="B14" s="33" t="s">
        <v>203</v>
      </c>
      <c r="C14" s="33" t="s">
        <v>172</v>
      </c>
      <c r="D14" s="44">
        <v>1575</v>
      </c>
      <c r="E14" s="34">
        <f>D14/Q14</f>
        <v>10.9375</v>
      </c>
      <c r="F14" s="68">
        <v>44963</v>
      </c>
      <c r="G14" s="22">
        <v>44927</v>
      </c>
      <c r="H14" s="35" t="s">
        <v>41</v>
      </c>
      <c r="I14" s="35" t="s">
        <v>10</v>
      </c>
      <c r="J14" s="35" t="s">
        <v>10</v>
      </c>
      <c r="K14" s="35" t="s">
        <v>10</v>
      </c>
      <c r="L14" s="31" t="s">
        <v>212</v>
      </c>
      <c r="M14" s="31" t="s">
        <v>204</v>
      </c>
      <c r="N14" s="31" t="s">
        <v>730</v>
      </c>
      <c r="O14" s="33">
        <v>36</v>
      </c>
      <c r="P14" s="31" t="s">
        <v>139</v>
      </c>
      <c r="Q14" s="48">
        <v>144</v>
      </c>
      <c r="R14" s="24"/>
      <c r="S14" s="25"/>
      <c r="T14" s="25"/>
      <c r="U14" s="25"/>
      <c r="V14" s="25"/>
      <c r="W14" s="25"/>
      <c r="X14" s="25"/>
    </row>
    <row r="15" spans="2:24" s="32" customFormat="1" ht="50.25" customHeight="1">
      <c r="B15" s="33" t="s">
        <v>205</v>
      </c>
      <c r="C15" s="33" t="s">
        <v>173</v>
      </c>
      <c r="D15" s="44">
        <v>1575</v>
      </c>
      <c r="E15" s="34">
        <f>D15/Q15</f>
        <v>10.9375</v>
      </c>
      <c r="F15" s="68">
        <v>44963</v>
      </c>
      <c r="G15" s="22">
        <v>44927</v>
      </c>
      <c r="H15" s="35" t="s">
        <v>41</v>
      </c>
      <c r="I15" s="35" t="s">
        <v>10</v>
      </c>
      <c r="J15" s="35" t="s">
        <v>10</v>
      </c>
      <c r="K15" s="35" t="s">
        <v>10</v>
      </c>
      <c r="L15" s="31" t="s">
        <v>212</v>
      </c>
      <c r="M15" s="31" t="s">
        <v>206</v>
      </c>
      <c r="N15" s="31" t="s">
        <v>730</v>
      </c>
      <c r="O15" s="33">
        <v>36</v>
      </c>
      <c r="P15" s="31" t="s">
        <v>139</v>
      </c>
      <c r="Q15" s="48">
        <v>144</v>
      </c>
      <c r="R15" s="24"/>
      <c r="S15" s="25"/>
      <c r="T15" s="25"/>
      <c r="U15" s="25"/>
      <c r="V15" s="25"/>
      <c r="W15" s="25"/>
      <c r="X15" s="25"/>
    </row>
    <row r="16" spans="2:24" s="32" customFormat="1" ht="50.25" customHeight="1">
      <c r="B16" s="33" t="s">
        <v>810</v>
      </c>
      <c r="C16" s="33" t="s">
        <v>811</v>
      </c>
      <c r="D16" s="44">
        <v>1575</v>
      </c>
      <c r="E16" s="34" t="s">
        <v>914</v>
      </c>
      <c r="F16" s="68">
        <v>44963</v>
      </c>
      <c r="G16" s="22">
        <v>44927</v>
      </c>
      <c r="H16" s="35" t="s">
        <v>11</v>
      </c>
      <c r="I16" s="35" t="s">
        <v>10</v>
      </c>
      <c r="J16" s="35" t="s">
        <v>10</v>
      </c>
      <c r="K16" s="35" t="s">
        <v>10</v>
      </c>
      <c r="L16" s="31" t="s">
        <v>484</v>
      </c>
      <c r="M16" s="31" t="s">
        <v>812</v>
      </c>
      <c r="N16" s="31" t="s">
        <v>813</v>
      </c>
      <c r="O16" s="33">
        <v>36</v>
      </c>
      <c r="P16" s="31" t="s">
        <v>139</v>
      </c>
      <c r="Q16" s="48">
        <v>144</v>
      </c>
      <c r="R16" s="24"/>
      <c r="S16" s="25"/>
      <c r="T16" s="25"/>
      <c r="U16" s="25"/>
      <c r="V16" s="25"/>
      <c r="W16" s="25"/>
      <c r="X16" s="25"/>
    </row>
    <row r="17" spans="2:24" s="32" customFormat="1" ht="50.25" customHeight="1">
      <c r="B17" s="33" t="s">
        <v>497</v>
      </c>
      <c r="C17" s="33" t="s">
        <v>496</v>
      </c>
      <c r="D17" s="44">
        <v>1575</v>
      </c>
      <c r="E17" s="34">
        <v>10.94</v>
      </c>
      <c r="F17" s="68">
        <v>44963</v>
      </c>
      <c r="G17" s="22">
        <v>44927</v>
      </c>
      <c r="H17" s="35" t="s">
        <v>9</v>
      </c>
      <c r="I17" s="35" t="s">
        <v>10</v>
      </c>
      <c r="J17" s="35" t="s">
        <v>10</v>
      </c>
      <c r="K17" s="35" t="s">
        <v>10</v>
      </c>
      <c r="L17" s="31" t="s">
        <v>484</v>
      </c>
      <c r="M17" s="31" t="s">
        <v>495</v>
      </c>
      <c r="N17" s="31" t="s">
        <v>729</v>
      </c>
      <c r="O17" s="33">
        <v>36</v>
      </c>
      <c r="P17" s="31" t="s">
        <v>139</v>
      </c>
      <c r="Q17" s="48">
        <v>144</v>
      </c>
      <c r="R17" s="24"/>
      <c r="S17" s="25"/>
      <c r="T17" s="25"/>
      <c r="U17" s="25"/>
      <c r="V17" s="25"/>
      <c r="W17" s="25"/>
      <c r="X17" s="25"/>
    </row>
    <row r="18" spans="2:24" s="32" customFormat="1" ht="50.25" customHeight="1">
      <c r="B18" s="33" t="s">
        <v>21</v>
      </c>
      <c r="C18" s="33" t="s">
        <v>22</v>
      </c>
      <c r="D18" s="44">
        <v>6150</v>
      </c>
      <c r="E18" s="34">
        <v>38.44</v>
      </c>
      <c r="F18" s="68">
        <v>44963</v>
      </c>
      <c r="G18" s="22">
        <v>44927</v>
      </c>
      <c r="H18" s="35" t="s">
        <v>9</v>
      </c>
      <c r="I18" s="35" t="s">
        <v>10</v>
      </c>
      <c r="J18" s="35" t="s">
        <v>10</v>
      </c>
      <c r="K18" s="35" t="s">
        <v>10</v>
      </c>
      <c r="L18" s="31" t="s">
        <v>15</v>
      </c>
      <c r="M18" s="31" t="s">
        <v>28</v>
      </c>
      <c r="N18" s="31" t="s">
        <v>734</v>
      </c>
      <c r="O18" s="33">
        <v>40</v>
      </c>
      <c r="P18" s="31" t="s">
        <v>141</v>
      </c>
      <c r="Q18" s="48">
        <f>40*4</f>
        <v>160</v>
      </c>
      <c r="R18" s="24"/>
      <c r="S18" s="25"/>
      <c r="T18" s="25"/>
      <c r="U18" s="25"/>
      <c r="V18" s="25"/>
      <c r="W18" s="25"/>
      <c r="X18" s="25"/>
    </row>
    <row r="19" spans="2:24" s="32" customFormat="1" ht="50.25" customHeight="1">
      <c r="B19" s="33" t="s">
        <v>499</v>
      </c>
      <c r="C19" s="33" t="s">
        <v>500</v>
      </c>
      <c r="D19" s="44">
        <v>1575</v>
      </c>
      <c r="E19" s="34">
        <v>10.94</v>
      </c>
      <c r="F19" s="68">
        <v>44963</v>
      </c>
      <c r="G19" s="22">
        <v>44927</v>
      </c>
      <c r="H19" s="35" t="s">
        <v>9</v>
      </c>
      <c r="I19" s="35"/>
      <c r="J19" s="35"/>
      <c r="K19" s="35"/>
      <c r="L19" s="31" t="s">
        <v>484</v>
      </c>
      <c r="M19" s="31" t="s">
        <v>498</v>
      </c>
      <c r="N19" s="31" t="s">
        <v>488</v>
      </c>
      <c r="O19" s="33">
        <v>36</v>
      </c>
      <c r="P19" s="31" t="s">
        <v>139</v>
      </c>
      <c r="Q19" s="48">
        <v>144</v>
      </c>
      <c r="R19" s="24"/>
      <c r="S19" s="25"/>
      <c r="T19" s="25"/>
      <c r="U19" s="25"/>
      <c r="V19" s="25"/>
      <c r="W19" s="25"/>
      <c r="X19" s="25"/>
    </row>
    <row r="20" spans="2:24" s="32" customFormat="1" ht="50.25" customHeight="1">
      <c r="B20" s="33" t="s">
        <v>736</v>
      </c>
      <c r="C20" s="33" t="s">
        <v>737</v>
      </c>
      <c r="D20" s="44">
        <v>1575</v>
      </c>
      <c r="E20" s="34">
        <v>10.94</v>
      </c>
      <c r="F20" s="68">
        <v>44963</v>
      </c>
      <c r="G20" s="22">
        <v>44927</v>
      </c>
      <c r="H20" s="35" t="s">
        <v>9</v>
      </c>
      <c r="I20" s="35"/>
      <c r="J20" s="35"/>
      <c r="K20" s="35"/>
      <c r="L20" s="31" t="s">
        <v>484</v>
      </c>
      <c r="M20" s="31" t="s">
        <v>735</v>
      </c>
      <c r="N20" s="31" t="s">
        <v>738</v>
      </c>
      <c r="O20" s="33">
        <v>36</v>
      </c>
      <c r="P20" s="31" t="s">
        <v>139</v>
      </c>
      <c r="Q20" s="48">
        <v>144</v>
      </c>
      <c r="R20" s="24"/>
      <c r="S20" s="25"/>
      <c r="T20" s="25"/>
      <c r="U20" s="25"/>
      <c r="V20" s="25"/>
      <c r="W20" s="25"/>
      <c r="X20" s="25"/>
    </row>
    <row r="21" spans="2:24" s="32" customFormat="1" ht="50.25" customHeight="1">
      <c r="B21" s="33" t="s">
        <v>505</v>
      </c>
      <c r="C21" s="33" t="s">
        <v>506</v>
      </c>
      <c r="D21" s="44">
        <v>1575</v>
      </c>
      <c r="E21" s="34">
        <v>10.94</v>
      </c>
      <c r="F21" s="68">
        <v>44963</v>
      </c>
      <c r="G21" s="22">
        <v>44927</v>
      </c>
      <c r="H21" s="35" t="s">
        <v>9</v>
      </c>
      <c r="I21" s="35" t="s">
        <v>10</v>
      </c>
      <c r="J21" s="35" t="s">
        <v>10</v>
      </c>
      <c r="K21" s="35" t="s">
        <v>10</v>
      </c>
      <c r="L21" s="31" t="s">
        <v>484</v>
      </c>
      <c r="M21" s="31" t="s">
        <v>504</v>
      </c>
      <c r="N21" s="31" t="s">
        <v>488</v>
      </c>
      <c r="O21" s="33">
        <v>36</v>
      </c>
      <c r="P21" s="31" t="s">
        <v>139</v>
      </c>
      <c r="Q21" s="48">
        <v>144</v>
      </c>
      <c r="R21" s="24"/>
      <c r="S21" s="25"/>
      <c r="T21" s="25"/>
      <c r="U21" s="25"/>
      <c r="V21" s="25"/>
      <c r="W21" s="25"/>
      <c r="X21" s="25"/>
    </row>
    <row r="22" spans="2:24" s="32" customFormat="1" ht="50.25" customHeight="1">
      <c r="B22" s="33" t="s">
        <v>402</v>
      </c>
      <c r="C22" s="33" t="s">
        <v>403</v>
      </c>
      <c r="D22" s="44">
        <v>1575</v>
      </c>
      <c r="E22" s="34">
        <v>10.94</v>
      </c>
      <c r="F22" s="68">
        <v>44963</v>
      </c>
      <c r="G22" s="22">
        <v>44927</v>
      </c>
      <c r="H22" s="35" t="s">
        <v>11</v>
      </c>
      <c r="I22" s="35" t="s">
        <v>10</v>
      </c>
      <c r="J22" s="35" t="s">
        <v>10</v>
      </c>
      <c r="K22" s="35" t="s">
        <v>10</v>
      </c>
      <c r="L22" s="31" t="s">
        <v>250</v>
      </c>
      <c r="M22" s="31" t="s">
        <v>401</v>
      </c>
      <c r="N22" s="31" t="s">
        <v>739</v>
      </c>
      <c r="O22" s="33">
        <v>36</v>
      </c>
      <c r="P22" s="31" t="s">
        <v>139</v>
      </c>
      <c r="Q22" s="48">
        <v>144</v>
      </c>
      <c r="R22" s="24"/>
      <c r="S22" s="25"/>
      <c r="T22" s="25"/>
      <c r="U22" s="25"/>
      <c r="V22" s="25"/>
      <c r="W22" s="25"/>
      <c r="X22" s="25"/>
    </row>
    <row r="23" spans="2:24" s="32" customFormat="1" ht="50.25" customHeight="1">
      <c r="B23" s="33" t="s">
        <v>406</v>
      </c>
      <c r="C23" s="33" t="s">
        <v>405</v>
      </c>
      <c r="D23" s="44">
        <v>1750</v>
      </c>
      <c r="E23" s="34">
        <v>10.94</v>
      </c>
      <c r="F23" s="68">
        <v>44963</v>
      </c>
      <c r="G23" s="22">
        <v>44927</v>
      </c>
      <c r="H23" s="35" t="s">
        <v>9</v>
      </c>
      <c r="I23" s="35" t="s">
        <v>10</v>
      </c>
      <c r="J23" s="35" t="s">
        <v>10</v>
      </c>
      <c r="K23" s="35" t="s">
        <v>10</v>
      </c>
      <c r="L23" s="31" t="s">
        <v>212</v>
      </c>
      <c r="M23" s="31" t="s">
        <v>404</v>
      </c>
      <c r="N23" s="31" t="s">
        <v>740</v>
      </c>
      <c r="O23" s="33">
        <v>40</v>
      </c>
      <c r="P23" s="31" t="s">
        <v>139</v>
      </c>
      <c r="Q23" s="48">
        <v>160</v>
      </c>
      <c r="R23" s="24"/>
      <c r="S23" s="25"/>
      <c r="T23" s="25"/>
      <c r="U23" s="25"/>
      <c r="V23" s="25"/>
      <c r="W23" s="25"/>
      <c r="X23" s="25"/>
    </row>
    <row r="24" spans="2:24" s="32" customFormat="1" ht="50.25" customHeight="1">
      <c r="B24" s="33" t="s">
        <v>581</v>
      </c>
      <c r="C24" s="33" t="s">
        <v>580</v>
      </c>
      <c r="D24" s="44">
        <v>4400</v>
      </c>
      <c r="E24" s="34">
        <v>27.5</v>
      </c>
      <c r="F24" s="68">
        <v>44963</v>
      </c>
      <c r="G24" s="22">
        <v>44927</v>
      </c>
      <c r="H24" s="35" t="s">
        <v>9</v>
      </c>
      <c r="I24" s="35" t="s">
        <v>10</v>
      </c>
      <c r="J24" s="35" t="s">
        <v>10</v>
      </c>
      <c r="K24" s="35" t="s">
        <v>10</v>
      </c>
      <c r="L24" s="31" t="s">
        <v>583</v>
      </c>
      <c r="M24" s="31" t="s">
        <v>582</v>
      </c>
      <c r="N24" s="31" t="s">
        <v>741</v>
      </c>
      <c r="O24" s="33">
        <v>40</v>
      </c>
      <c r="P24" s="31" t="s">
        <v>141</v>
      </c>
      <c r="Q24" s="48">
        <v>160</v>
      </c>
      <c r="R24" s="24"/>
      <c r="S24" s="25"/>
      <c r="T24" s="25"/>
      <c r="U24" s="25"/>
      <c r="V24" s="25"/>
      <c r="W24" s="25"/>
      <c r="X24" s="25"/>
    </row>
    <row r="25" spans="2:24" s="32" customFormat="1" ht="50.25" customHeight="1">
      <c r="B25" s="33" t="s">
        <v>296</v>
      </c>
      <c r="C25" s="33" t="s">
        <v>297</v>
      </c>
      <c r="D25" s="44">
        <v>1575</v>
      </c>
      <c r="E25" s="34">
        <f>1575/Q25</f>
        <v>10.9375</v>
      </c>
      <c r="F25" s="68">
        <v>44963</v>
      </c>
      <c r="G25" s="22">
        <v>44927</v>
      </c>
      <c r="H25" s="35" t="s">
        <v>9</v>
      </c>
      <c r="I25" s="35" t="s">
        <v>10</v>
      </c>
      <c r="J25" s="35" t="s">
        <v>10</v>
      </c>
      <c r="K25" s="35" t="s">
        <v>10</v>
      </c>
      <c r="L25" s="31" t="s">
        <v>250</v>
      </c>
      <c r="M25" s="31" t="s">
        <v>295</v>
      </c>
      <c r="N25" s="31" t="s">
        <v>742</v>
      </c>
      <c r="O25" s="33">
        <v>36</v>
      </c>
      <c r="P25" s="31" t="s">
        <v>139</v>
      </c>
      <c r="Q25" s="48">
        <v>144</v>
      </c>
      <c r="R25" s="24"/>
      <c r="S25" s="25"/>
      <c r="T25" s="25"/>
      <c r="U25" s="25"/>
      <c r="V25" s="25"/>
      <c r="W25" s="25"/>
      <c r="X25" s="25"/>
    </row>
    <row r="26" spans="2:24" s="32" customFormat="1" ht="50.25" customHeight="1">
      <c r="B26" s="33" t="s">
        <v>245</v>
      </c>
      <c r="C26" s="33" t="s">
        <v>244</v>
      </c>
      <c r="D26" s="44">
        <v>1575</v>
      </c>
      <c r="E26" s="34">
        <v>10.94</v>
      </c>
      <c r="F26" s="68">
        <v>44963</v>
      </c>
      <c r="G26" s="22">
        <v>44927</v>
      </c>
      <c r="H26" s="35" t="s">
        <v>9</v>
      </c>
      <c r="I26" s="35" t="s">
        <v>10</v>
      </c>
      <c r="J26" s="35" t="s">
        <v>10</v>
      </c>
      <c r="K26" s="35" t="s">
        <v>10</v>
      </c>
      <c r="L26" s="31" t="s">
        <v>484</v>
      </c>
      <c r="M26" s="31" t="s">
        <v>507</v>
      </c>
      <c r="N26" s="31" t="s">
        <v>743</v>
      </c>
      <c r="O26" s="33">
        <v>36</v>
      </c>
      <c r="P26" s="31" t="s">
        <v>139</v>
      </c>
      <c r="Q26" s="48">
        <v>144</v>
      </c>
      <c r="R26" s="24"/>
      <c r="S26" s="25"/>
      <c r="T26" s="25"/>
      <c r="U26" s="25"/>
      <c r="V26" s="25"/>
      <c r="W26" s="25"/>
      <c r="X26" s="25"/>
    </row>
    <row r="27" spans="2:24" s="32" customFormat="1" ht="50.25" customHeight="1">
      <c r="B27" s="33" t="s">
        <v>207</v>
      </c>
      <c r="C27" s="33" t="s">
        <v>174</v>
      </c>
      <c r="D27" s="44">
        <v>1575</v>
      </c>
      <c r="E27" s="34">
        <f>D27/Q27</f>
        <v>10.9375</v>
      </c>
      <c r="F27" s="68">
        <v>44963</v>
      </c>
      <c r="G27" s="22">
        <v>44927</v>
      </c>
      <c r="H27" s="35" t="s">
        <v>41</v>
      </c>
      <c r="I27" s="35" t="s">
        <v>10</v>
      </c>
      <c r="J27" s="35" t="s">
        <v>10</v>
      </c>
      <c r="K27" s="35" t="s">
        <v>10</v>
      </c>
      <c r="L27" s="31" t="s">
        <v>212</v>
      </c>
      <c r="M27" s="31" t="s">
        <v>208</v>
      </c>
      <c r="N27" s="31" t="s">
        <v>730</v>
      </c>
      <c r="O27" s="33">
        <v>36</v>
      </c>
      <c r="P27" s="31" t="s">
        <v>139</v>
      </c>
      <c r="Q27" s="48">
        <v>144</v>
      </c>
      <c r="R27" s="24"/>
      <c r="S27" s="25"/>
      <c r="T27" s="25"/>
      <c r="U27" s="25"/>
      <c r="V27" s="25"/>
      <c r="W27" s="25"/>
      <c r="X27" s="25"/>
    </row>
    <row r="28" spans="2:24" s="32" customFormat="1" ht="50.25" customHeight="1">
      <c r="B28" s="33" t="s">
        <v>408</v>
      </c>
      <c r="C28" s="33" t="s">
        <v>409</v>
      </c>
      <c r="D28" s="44">
        <v>1750</v>
      </c>
      <c r="E28" s="34">
        <v>10.94</v>
      </c>
      <c r="F28" s="68">
        <v>44963</v>
      </c>
      <c r="G28" s="22">
        <v>44927</v>
      </c>
      <c r="H28" s="35" t="s">
        <v>9</v>
      </c>
      <c r="I28" s="35" t="s">
        <v>10</v>
      </c>
      <c r="J28" s="35" t="s">
        <v>10</v>
      </c>
      <c r="K28" s="35" t="s">
        <v>10</v>
      </c>
      <c r="L28" s="31" t="s">
        <v>251</v>
      </c>
      <c r="M28" s="31" t="s">
        <v>407</v>
      </c>
      <c r="N28" s="31" t="s">
        <v>744</v>
      </c>
      <c r="O28" s="33">
        <v>40</v>
      </c>
      <c r="P28" s="31" t="s">
        <v>139</v>
      </c>
      <c r="Q28" s="48">
        <v>160</v>
      </c>
      <c r="R28" s="24"/>
      <c r="S28" s="25"/>
      <c r="T28" s="25"/>
      <c r="U28" s="25"/>
      <c r="V28" s="25"/>
      <c r="W28" s="25"/>
      <c r="X28" s="25"/>
    </row>
    <row r="29" spans="2:24" s="32" customFormat="1" ht="50.25" customHeight="1">
      <c r="B29" s="33" t="s">
        <v>23</v>
      </c>
      <c r="C29" s="33" t="s">
        <v>24</v>
      </c>
      <c r="D29" s="44">
        <v>6150</v>
      </c>
      <c r="E29" s="34">
        <f>D29/Q29</f>
        <v>38.4375</v>
      </c>
      <c r="F29" s="68">
        <v>44963</v>
      </c>
      <c r="G29" s="22">
        <v>44927</v>
      </c>
      <c r="H29" s="35" t="s">
        <v>9</v>
      </c>
      <c r="I29" s="35" t="s">
        <v>10</v>
      </c>
      <c r="J29" s="35" t="s">
        <v>10</v>
      </c>
      <c r="K29" s="35" t="s">
        <v>10</v>
      </c>
      <c r="L29" s="31" t="s">
        <v>15</v>
      </c>
      <c r="M29" s="31" t="s">
        <v>27</v>
      </c>
      <c r="N29" s="31" t="s">
        <v>745</v>
      </c>
      <c r="O29" s="33">
        <v>40</v>
      </c>
      <c r="P29" s="31" t="s">
        <v>141</v>
      </c>
      <c r="Q29" s="48">
        <f>40*4</f>
        <v>160</v>
      </c>
      <c r="R29" s="24"/>
      <c r="S29" s="25"/>
      <c r="T29" s="25"/>
      <c r="U29" s="25"/>
      <c r="V29" s="25"/>
      <c r="W29" s="25"/>
      <c r="X29" s="25"/>
    </row>
    <row r="30" spans="2:24" s="32" customFormat="1" ht="50.25" customHeight="1">
      <c r="B30" s="33" t="s">
        <v>512</v>
      </c>
      <c r="C30" s="33" t="s">
        <v>513</v>
      </c>
      <c r="D30" s="44">
        <v>1575</v>
      </c>
      <c r="E30" s="34">
        <v>10.94</v>
      </c>
      <c r="F30" s="68">
        <v>44963</v>
      </c>
      <c r="G30" s="22">
        <v>44927</v>
      </c>
      <c r="H30" s="35" t="s">
        <v>9</v>
      </c>
      <c r="I30" s="35" t="s">
        <v>10</v>
      </c>
      <c r="J30" s="35" t="s">
        <v>10</v>
      </c>
      <c r="K30" s="35" t="s">
        <v>10</v>
      </c>
      <c r="L30" s="31" t="s">
        <v>484</v>
      </c>
      <c r="M30" s="31" t="s">
        <v>511</v>
      </c>
      <c r="N30" s="31" t="s">
        <v>743</v>
      </c>
      <c r="O30" s="33">
        <v>36</v>
      </c>
      <c r="P30" s="31" t="s">
        <v>139</v>
      </c>
      <c r="Q30" s="48">
        <v>114</v>
      </c>
      <c r="R30" s="24"/>
      <c r="S30" s="25"/>
      <c r="T30" s="25"/>
      <c r="U30" s="25"/>
      <c r="V30" s="25"/>
      <c r="W30" s="25"/>
      <c r="X30" s="25"/>
    </row>
    <row r="31" spans="2:24" s="32" customFormat="1" ht="50.25" customHeight="1">
      <c r="B31" s="33" t="s">
        <v>816</v>
      </c>
      <c r="C31" s="33" t="s">
        <v>815</v>
      </c>
      <c r="D31" s="44">
        <v>1575</v>
      </c>
      <c r="E31" s="34">
        <v>10.94</v>
      </c>
      <c r="F31" s="68">
        <v>44963</v>
      </c>
      <c r="G31" s="22">
        <v>44927</v>
      </c>
      <c r="H31" s="35" t="s">
        <v>9</v>
      </c>
      <c r="I31" s="35" t="s">
        <v>10</v>
      </c>
      <c r="J31" s="35" t="s">
        <v>10</v>
      </c>
      <c r="K31" s="35" t="s">
        <v>10</v>
      </c>
      <c r="L31" s="31" t="s">
        <v>484</v>
      </c>
      <c r="M31" s="31" t="s">
        <v>814</v>
      </c>
      <c r="N31" s="31" t="s">
        <v>813</v>
      </c>
      <c r="O31" s="33">
        <v>36</v>
      </c>
      <c r="P31" s="31" t="s">
        <v>139</v>
      </c>
      <c r="Q31" s="48">
        <v>144</v>
      </c>
      <c r="R31" s="24"/>
      <c r="S31" s="25"/>
      <c r="T31" s="25"/>
      <c r="U31" s="25"/>
      <c r="V31" s="25"/>
      <c r="W31" s="25"/>
      <c r="X31" s="25"/>
    </row>
    <row r="32" spans="2:24" s="32" customFormat="1" ht="50.25" customHeight="1">
      <c r="B32" s="33" t="s">
        <v>116</v>
      </c>
      <c r="C32" s="33" t="s">
        <v>114</v>
      </c>
      <c r="D32" s="44">
        <v>6150</v>
      </c>
      <c r="E32" s="34">
        <f>D32/Q32</f>
        <v>38.4375</v>
      </c>
      <c r="F32" s="68">
        <v>44963</v>
      </c>
      <c r="G32" s="22">
        <v>44927</v>
      </c>
      <c r="H32" s="35" t="s">
        <v>33</v>
      </c>
      <c r="I32" s="35" t="s">
        <v>10</v>
      </c>
      <c r="J32" s="35" t="s">
        <v>10</v>
      </c>
      <c r="K32" s="35" t="s">
        <v>10</v>
      </c>
      <c r="L32" s="31" t="s">
        <v>14</v>
      </c>
      <c r="M32" s="31" t="s">
        <v>115</v>
      </c>
      <c r="N32" s="31" t="s">
        <v>747</v>
      </c>
      <c r="O32" s="33">
        <v>40</v>
      </c>
      <c r="P32" s="31" t="s">
        <v>142</v>
      </c>
      <c r="Q32" s="48">
        <v>160</v>
      </c>
      <c r="R32" s="24"/>
      <c r="S32" s="25"/>
      <c r="T32" s="25"/>
      <c r="U32" s="25"/>
      <c r="V32" s="25"/>
      <c r="W32" s="25"/>
      <c r="X32" s="25"/>
    </row>
    <row r="33" spans="2:24" s="32" customFormat="1" ht="50.25" customHeight="1">
      <c r="B33" s="33" t="s">
        <v>209</v>
      </c>
      <c r="C33" s="33" t="s">
        <v>175</v>
      </c>
      <c r="D33" s="44">
        <v>1575</v>
      </c>
      <c r="E33" s="34">
        <v>10.94</v>
      </c>
      <c r="F33" s="68">
        <v>44963</v>
      </c>
      <c r="G33" s="22">
        <v>44927</v>
      </c>
      <c r="H33" s="35" t="s">
        <v>9</v>
      </c>
      <c r="I33" s="35" t="s">
        <v>10</v>
      </c>
      <c r="J33" s="35" t="s">
        <v>10</v>
      </c>
      <c r="K33" s="35" t="s">
        <v>10</v>
      </c>
      <c r="L33" s="31" t="s">
        <v>484</v>
      </c>
      <c r="M33" s="31" t="s">
        <v>514</v>
      </c>
      <c r="N33" s="31" t="s">
        <v>729</v>
      </c>
      <c r="O33" s="33">
        <v>36</v>
      </c>
      <c r="P33" s="31" t="s">
        <v>139</v>
      </c>
      <c r="Q33" s="48">
        <v>144</v>
      </c>
      <c r="R33" s="24"/>
      <c r="S33" s="25"/>
      <c r="T33" s="25"/>
      <c r="U33" s="25"/>
      <c r="V33" s="25"/>
      <c r="W33" s="25"/>
      <c r="X33" s="25"/>
    </row>
    <row r="34" spans="2:24" s="32" customFormat="1" ht="50.25" customHeight="1">
      <c r="B34" s="33" t="s">
        <v>210</v>
      </c>
      <c r="C34" s="33" t="s">
        <v>176</v>
      </c>
      <c r="D34" s="44">
        <v>1575</v>
      </c>
      <c r="E34" s="34">
        <f>D34/Q34</f>
        <v>10.9375</v>
      </c>
      <c r="F34" s="68">
        <v>44963</v>
      </c>
      <c r="G34" s="22">
        <v>44927</v>
      </c>
      <c r="H34" s="35" t="s">
        <v>41</v>
      </c>
      <c r="I34" s="35" t="s">
        <v>10</v>
      </c>
      <c r="J34" s="35" t="s">
        <v>10</v>
      </c>
      <c r="K34" s="35" t="s">
        <v>10</v>
      </c>
      <c r="L34" s="31" t="s">
        <v>212</v>
      </c>
      <c r="M34" s="31" t="s">
        <v>211</v>
      </c>
      <c r="N34" s="31" t="s">
        <v>748</v>
      </c>
      <c r="O34" s="33">
        <v>36</v>
      </c>
      <c r="P34" s="31" t="s">
        <v>139</v>
      </c>
      <c r="Q34" s="48">
        <v>144</v>
      </c>
      <c r="R34" s="24"/>
      <c r="S34" s="25"/>
      <c r="T34" s="25"/>
      <c r="U34" s="25"/>
      <c r="V34" s="25"/>
      <c r="W34" s="25"/>
      <c r="X34" s="25"/>
    </row>
    <row r="35" spans="2:24" s="32" customFormat="1" ht="50.25" customHeight="1">
      <c r="B35" s="33" t="s">
        <v>517</v>
      </c>
      <c r="C35" s="33" t="s">
        <v>516</v>
      </c>
      <c r="D35" s="44">
        <v>1575</v>
      </c>
      <c r="E35" s="34">
        <v>10.94</v>
      </c>
      <c r="F35" s="68">
        <v>44963</v>
      </c>
      <c r="G35" s="22">
        <v>44927</v>
      </c>
      <c r="H35" s="35" t="s">
        <v>9</v>
      </c>
      <c r="I35" s="35" t="s">
        <v>10</v>
      </c>
      <c r="J35" s="35" t="s">
        <v>10</v>
      </c>
      <c r="K35" s="35" t="s">
        <v>10</v>
      </c>
      <c r="L35" s="31" t="s">
        <v>484</v>
      </c>
      <c r="M35" s="31" t="s">
        <v>515</v>
      </c>
      <c r="N35" s="31" t="s">
        <v>488</v>
      </c>
      <c r="O35" s="33">
        <v>36</v>
      </c>
      <c r="P35" s="31" t="s">
        <v>139</v>
      </c>
      <c r="Q35" s="48">
        <v>144</v>
      </c>
      <c r="R35" s="24"/>
      <c r="S35" s="25"/>
      <c r="T35" s="25"/>
      <c r="U35" s="25"/>
      <c r="V35" s="25"/>
      <c r="W35" s="25"/>
      <c r="X35" s="25"/>
    </row>
    <row r="36" spans="2:24" s="32" customFormat="1" ht="50.25" customHeight="1">
      <c r="B36" s="33" t="s">
        <v>520</v>
      </c>
      <c r="C36" s="33" t="s">
        <v>519</v>
      </c>
      <c r="D36" s="44">
        <v>4400</v>
      </c>
      <c r="E36" s="34">
        <v>27.5</v>
      </c>
      <c r="F36" s="68">
        <v>44963</v>
      </c>
      <c r="G36" s="22">
        <v>44927</v>
      </c>
      <c r="H36" s="35" t="s">
        <v>9</v>
      </c>
      <c r="I36" s="35" t="s">
        <v>10</v>
      </c>
      <c r="J36" s="35" t="s">
        <v>10</v>
      </c>
      <c r="K36" s="35" t="s">
        <v>10</v>
      </c>
      <c r="L36" s="31" t="s">
        <v>14</v>
      </c>
      <c r="M36" s="31" t="s">
        <v>518</v>
      </c>
      <c r="N36" s="31" t="s">
        <v>749</v>
      </c>
      <c r="O36" s="33">
        <v>40</v>
      </c>
      <c r="P36" s="31" t="s">
        <v>142</v>
      </c>
      <c r="Q36" s="48">
        <v>160</v>
      </c>
      <c r="R36" s="24"/>
      <c r="S36" s="25"/>
      <c r="T36" s="25"/>
      <c r="U36" s="25"/>
      <c r="V36" s="25"/>
      <c r="W36" s="25"/>
      <c r="X36" s="25"/>
    </row>
    <row r="37" spans="2:24" s="32" customFormat="1" ht="50.25" customHeight="1">
      <c r="B37" s="33" t="s">
        <v>338</v>
      </c>
      <c r="C37" s="33" t="s">
        <v>339</v>
      </c>
      <c r="D37" s="44">
        <v>1575</v>
      </c>
      <c r="E37" s="34">
        <v>10.94</v>
      </c>
      <c r="F37" s="68">
        <v>44963</v>
      </c>
      <c r="G37" s="22">
        <v>44927</v>
      </c>
      <c r="H37" s="35" t="s">
        <v>9</v>
      </c>
      <c r="I37" s="35" t="s">
        <v>10</v>
      </c>
      <c r="J37" s="35" t="s">
        <v>10</v>
      </c>
      <c r="K37" s="35" t="s">
        <v>10</v>
      </c>
      <c r="L37" s="31" t="s">
        <v>250</v>
      </c>
      <c r="M37" s="31" t="s">
        <v>337</v>
      </c>
      <c r="N37" s="31" t="s">
        <v>750</v>
      </c>
      <c r="O37" s="33">
        <v>36</v>
      </c>
      <c r="P37" s="31" t="s">
        <v>139</v>
      </c>
      <c r="Q37" s="48">
        <v>144</v>
      </c>
      <c r="R37" s="24"/>
      <c r="S37" s="25"/>
      <c r="T37" s="25"/>
      <c r="U37" s="25"/>
      <c r="V37" s="25"/>
      <c r="W37" s="25"/>
      <c r="X37" s="25"/>
    </row>
    <row r="38" spans="2:24" s="32" customFormat="1" ht="50.25" customHeight="1">
      <c r="B38" s="33" t="s">
        <v>128</v>
      </c>
      <c r="C38" s="33" t="s">
        <v>127</v>
      </c>
      <c r="D38" s="44">
        <v>6150</v>
      </c>
      <c r="E38" s="34">
        <f>D38/Q38</f>
        <v>38.4375</v>
      </c>
      <c r="F38" s="68">
        <v>44963</v>
      </c>
      <c r="G38" s="22">
        <v>44927</v>
      </c>
      <c r="H38" s="35" t="s">
        <v>9</v>
      </c>
      <c r="I38" s="35" t="s">
        <v>10</v>
      </c>
      <c r="J38" s="35" t="s">
        <v>10</v>
      </c>
      <c r="K38" s="35" t="s">
        <v>10</v>
      </c>
      <c r="L38" s="31" t="s">
        <v>15</v>
      </c>
      <c r="M38" s="31" t="s">
        <v>129</v>
      </c>
      <c r="N38" s="31" t="s">
        <v>751</v>
      </c>
      <c r="O38" s="33">
        <v>40</v>
      </c>
      <c r="P38" s="31" t="s">
        <v>141</v>
      </c>
      <c r="Q38" s="48">
        <v>160</v>
      </c>
      <c r="R38" s="24"/>
      <c r="S38" s="25"/>
      <c r="T38" s="25"/>
      <c r="U38" s="25"/>
      <c r="V38" s="25"/>
      <c r="W38" s="25"/>
      <c r="X38" s="25"/>
    </row>
    <row r="39" spans="2:24" s="32" customFormat="1" ht="50.25" customHeight="1">
      <c r="B39" s="33" t="s">
        <v>246</v>
      </c>
      <c r="C39" s="33" t="s">
        <v>301</v>
      </c>
      <c r="D39" s="44">
        <v>1575</v>
      </c>
      <c r="E39" s="34">
        <v>10.94</v>
      </c>
      <c r="F39" s="68">
        <v>44963</v>
      </c>
      <c r="G39" s="22">
        <v>44927</v>
      </c>
      <c r="H39" s="35" t="s">
        <v>9</v>
      </c>
      <c r="I39" s="35" t="s">
        <v>10</v>
      </c>
      <c r="J39" s="35" t="s">
        <v>10</v>
      </c>
      <c r="K39" s="35" t="s">
        <v>10</v>
      </c>
      <c r="L39" s="31" t="s">
        <v>484</v>
      </c>
      <c r="M39" s="31" t="s">
        <v>521</v>
      </c>
      <c r="N39" s="31" t="s">
        <v>729</v>
      </c>
      <c r="O39" s="33">
        <v>36</v>
      </c>
      <c r="P39" s="31" t="s">
        <v>139</v>
      </c>
      <c r="Q39" s="48">
        <v>144</v>
      </c>
      <c r="R39" s="24"/>
      <c r="S39" s="25"/>
      <c r="T39" s="25"/>
      <c r="U39" s="25"/>
      <c r="V39" s="25"/>
      <c r="W39" s="25"/>
      <c r="X39" s="25"/>
    </row>
    <row r="40" spans="2:24" s="32" customFormat="1" ht="50.25" customHeight="1">
      <c r="B40" s="33" t="s">
        <v>303</v>
      </c>
      <c r="C40" s="33" t="s">
        <v>304</v>
      </c>
      <c r="D40" s="44">
        <v>1575</v>
      </c>
      <c r="E40" s="34">
        <f>1575/Q40</f>
        <v>10.9375</v>
      </c>
      <c r="F40" s="68">
        <v>44963</v>
      </c>
      <c r="G40" s="22">
        <v>44927</v>
      </c>
      <c r="H40" s="35" t="s">
        <v>9</v>
      </c>
      <c r="I40" s="35" t="s">
        <v>10</v>
      </c>
      <c r="J40" s="35" t="s">
        <v>10</v>
      </c>
      <c r="K40" s="35" t="s">
        <v>10</v>
      </c>
      <c r="L40" s="31" t="s">
        <v>250</v>
      </c>
      <c r="M40" s="31" t="s">
        <v>302</v>
      </c>
      <c r="N40" s="31" t="s">
        <v>752</v>
      </c>
      <c r="O40" s="33">
        <v>36</v>
      </c>
      <c r="P40" s="31" t="s">
        <v>139</v>
      </c>
      <c r="Q40" s="48">
        <v>144</v>
      </c>
      <c r="R40" s="24"/>
      <c r="S40" s="25"/>
      <c r="T40" s="25"/>
      <c r="U40" s="25"/>
      <c r="V40" s="25"/>
      <c r="W40" s="25"/>
      <c r="X40" s="25"/>
    </row>
    <row r="41" spans="2:24" s="32" customFormat="1" ht="50.25" customHeight="1">
      <c r="B41" s="33" t="s">
        <v>248</v>
      </c>
      <c r="C41" s="33" t="s">
        <v>340</v>
      </c>
      <c r="D41" s="44">
        <v>1750</v>
      </c>
      <c r="E41" s="34">
        <v>10.94</v>
      </c>
      <c r="F41" s="68">
        <v>44963</v>
      </c>
      <c r="G41" s="22">
        <v>44927</v>
      </c>
      <c r="H41" s="35" t="s">
        <v>9</v>
      </c>
      <c r="I41" s="35" t="s">
        <v>10</v>
      </c>
      <c r="J41" s="35" t="s">
        <v>10</v>
      </c>
      <c r="K41" s="35" t="s">
        <v>10</v>
      </c>
      <c r="L41" s="31" t="s">
        <v>250</v>
      </c>
      <c r="M41" s="31" t="s">
        <v>247</v>
      </c>
      <c r="N41" s="31" t="s">
        <v>698</v>
      </c>
      <c r="O41" s="33">
        <v>40</v>
      </c>
      <c r="P41" s="31" t="s">
        <v>139</v>
      </c>
      <c r="Q41" s="48">
        <v>160</v>
      </c>
      <c r="R41" s="24"/>
      <c r="S41" s="25"/>
      <c r="T41" s="25"/>
      <c r="U41" s="25"/>
      <c r="V41" s="25"/>
      <c r="W41" s="25"/>
      <c r="X41" s="25"/>
    </row>
    <row r="42" spans="2:24" ht="25.5" customHeight="1">
      <c r="B42" s="188" t="s">
        <v>44</v>
      </c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7"/>
      <c r="S42" s="5"/>
      <c r="T42" s="5"/>
      <c r="U42" s="5"/>
      <c r="V42" s="5"/>
      <c r="W42" s="5"/>
      <c r="X42" s="5"/>
    </row>
    <row r="43" spans="2:24" ht="50.25" customHeight="1">
      <c r="B43" s="4" t="s">
        <v>0</v>
      </c>
      <c r="C43" s="4" t="s">
        <v>1</v>
      </c>
      <c r="D43" s="12" t="s">
        <v>2</v>
      </c>
      <c r="E43" s="12" t="s">
        <v>45</v>
      </c>
      <c r="F43" s="9" t="s">
        <v>3</v>
      </c>
      <c r="G43" s="4" t="s">
        <v>4</v>
      </c>
      <c r="H43" s="4" t="s">
        <v>5</v>
      </c>
      <c r="I43" s="4" t="s">
        <v>6</v>
      </c>
      <c r="J43" s="4" t="s">
        <v>7</v>
      </c>
      <c r="K43" s="4" t="s">
        <v>99</v>
      </c>
      <c r="L43" s="4" t="s">
        <v>8</v>
      </c>
      <c r="M43" s="4" t="s">
        <v>25</v>
      </c>
      <c r="N43" s="4" t="s">
        <v>26</v>
      </c>
      <c r="O43" s="4" t="s">
        <v>52</v>
      </c>
      <c r="P43" s="4" t="s">
        <v>130</v>
      </c>
      <c r="Q43" s="4" t="s">
        <v>43</v>
      </c>
      <c r="R43" s="17"/>
      <c r="S43" s="5"/>
      <c r="T43" s="5"/>
      <c r="U43" s="5"/>
      <c r="V43" s="5"/>
      <c r="W43" s="5"/>
      <c r="X43" s="5"/>
    </row>
    <row r="44" spans="2:24" s="32" customFormat="1" ht="50.25" customHeight="1">
      <c r="B44" s="33" t="s">
        <v>19</v>
      </c>
      <c r="C44" s="33" t="s">
        <v>20</v>
      </c>
      <c r="D44" s="34">
        <v>900</v>
      </c>
      <c r="E44" s="34">
        <f>D44/Q44</f>
        <v>37.5</v>
      </c>
      <c r="F44" s="21">
        <v>44958</v>
      </c>
      <c r="G44" s="22">
        <v>44927</v>
      </c>
      <c r="H44" s="35" t="s">
        <v>12</v>
      </c>
      <c r="I44" s="35">
        <v>1547987</v>
      </c>
      <c r="J44" s="19" t="s">
        <v>50</v>
      </c>
      <c r="K44" s="19" t="s">
        <v>100</v>
      </c>
      <c r="L44" s="19" t="s">
        <v>10</v>
      </c>
      <c r="M44" s="19" t="s">
        <v>30</v>
      </c>
      <c r="N44" s="19" t="s">
        <v>522</v>
      </c>
      <c r="O44" s="35">
        <v>6</v>
      </c>
      <c r="P44" s="31" t="s">
        <v>141</v>
      </c>
      <c r="Q44" s="26">
        <f>O44*4</f>
        <v>24</v>
      </c>
      <c r="R44" s="24"/>
      <c r="S44" s="25"/>
      <c r="T44" s="25"/>
      <c r="U44" s="25"/>
      <c r="V44" s="25"/>
      <c r="W44" s="25"/>
      <c r="X44" s="25"/>
    </row>
    <row r="45" spans="2:24" s="32" customFormat="1" ht="50.25" customHeight="1">
      <c r="B45" s="31" t="s">
        <v>17</v>
      </c>
      <c r="C45" s="31" t="s">
        <v>18</v>
      </c>
      <c r="D45" s="20">
        <v>550</v>
      </c>
      <c r="E45" s="34">
        <f>550/Q45</f>
        <v>27.5</v>
      </c>
      <c r="F45" s="21">
        <v>44958</v>
      </c>
      <c r="G45" s="22">
        <v>44927</v>
      </c>
      <c r="H45" s="19" t="s">
        <v>12</v>
      </c>
      <c r="I45" s="19">
        <v>1768974</v>
      </c>
      <c r="J45" s="19" t="s">
        <v>51</v>
      </c>
      <c r="K45" s="31" t="s">
        <v>10</v>
      </c>
      <c r="L45" s="19" t="s">
        <v>10</v>
      </c>
      <c r="M45" s="19" t="s">
        <v>29</v>
      </c>
      <c r="N45" s="19" t="s">
        <v>522</v>
      </c>
      <c r="O45" s="19">
        <v>5</v>
      </c>
      <c r="P45" s="19" t="s">
        <v>144</v>
      </c>
      <c r="Q45" s="26">
        <f>O45*4</f>
        <v>20</v>
      </c>
      <c r="R45" s="24"/>
      <c r="S45" s="25"/>
      <c r="T45" s="25"/>
      <c r="U45" s="25"/>
      <c r="V45" s="25"/>
      <c r="W45" s="25"/>
      <c r="X45" s="25"/>
    </row>
    <row r="46" spans="2:24" s="32" customFormat="1" ht="50.25" customHeight="1">
      <c r="B46" s="33" t="s">
        <v>387</v>
      </c>
      <c r="C46" s="33" t="s">
        <v>388</v>
      </c>
      <c r="D46" s="34">
        <v>1000</v>
      </c>
      <c r="E46" s="34">
        <v>62.5</v>
      </c>
      <c r="F46" s="21">
        <v>44958</v>
      </c>
      <c r="G46" s="22">
        <v>44927</v>
      </c>
      <c r="H46" s="35" t="s">
        <v>9</v>
      </c>
      <c r="I46" s="35" t="s">
        <v>10</v>
      </c>
      <c r="J46" s="19" t="s">
        <v>10</v>
      </c>
      <c r="K46" s="19" t="s">
        <v>10</v>
      </c>
      <c r="L46" s="19" t="s">
        <v>10</v>
      </c>
      <c r="M46" s="19" t="s">
        <v>389</v>
      </c>
      <c r="N46" s="19" t="s">
        <v>390</v>
      </c>
      <c r="O46" s="35">
        <v>4</v>
      </c>
      <c r="P46" s="31" t="s">
        <v>141</v>
      </c>
      <c r="Q46" s="26">
        <v>16</v>
      </c>
      <c r="R46" s="24"/>
      <c r="S46" s="25"/>
      <c r="T46" s="25"/>
      <c r="U46" s="25"/>
      <c r="V46" s="25"/>
      <c r="W46" s="25"/>
      <c r="X46" s="25"/>
    </row>
    <row r="47" spans="2:24" ht="26.25" customHeight="1">
      <c r="B47" s="189" t="s">
        <v>55</v>
      </c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4"/>
      <c r="S47" s="6"/>
      <c r="T47" s="5"/>
      <c r="U47" s="5"/>
      <c r="V47" s="5"/>
      <c r="W47" s="5"/>
      <c r="X47" s="5"/>
    </row>
    <row r="48" spans="2:24" ht="50.25" customHeight="1">
      <c r="B48" s="7" t="s">
        <v>0</v>
      </c>
      <c r="C48" s="7" t="s">
        <v>1</v>
      </c>
      <c r="D48" s="8" t="s">
        <v>2</v>
      </c>
      <c r="E48" s="8" t="s">
        <v>45</v>
      </c>
      <c r="F48" s="9" t="s">
        <v>3</v>
      </c>
      <c r="G48" s="7" t="s">
        <v>4</v>
      </c>
      <c r="H48" s="7" t="s">
        <v>5</v>
      </c>
      <c r="I48" s="7" t="s">
        <v>6</v>
      </c>
      <c r="J48" s="7" t="s">
        <v>7</v>
      </c>
      <c r="K48" s="4" t="s">
        <v>99</v>
      </c>
      <c r="L48" s="7" t="s">
        <v>8</v>
      </c>
      <c r="M48" s="7" t="s">
        <v>25</v>
      </c>
      <c r="N48" s="7" t="s">
        <v>26</v>
      </c>
      <c r="O48" s="7" t="s">
        <v>53</v>
      </c>
      <c r="P48" s="7" t="s">
        <v>130</v>
      </c>
      <c r="Q48" s="4" t="s">
        <v>43</v>
      </c>
      <c r="R48" s="17"/>
      <c r="S48" s="5"/>
      <c r="T48" s="5"/>
      <c r="U48" s="5"/>
      <c r="V48" s="5"/>
      <c r="W48" s="5"/>
      <c r="X48" s="5"/>
    </row>
    <row r="49" spans="2:24" s="32" customFormat="1" ht="50.25" customHeight="1">
      <c r="B49" s="60" t="s">
        <v>56</v>
      </c>
      <c r="C49" s="63" t="s">
        <v>57</v>
      </c>
      <c r="D49" s="64">
        <v>2000</v>
      </c>
      <c r="E49" s="20">
        <f>D49/Q49</f>
        <v>41.666666666666664</v>
      </c>
      <c r="F49" s="21">
        <v>44960</v>
      </c>
      <c r="G49" s="22">
        <v>44927</v>
      </c>
      <c r="H49" s="19" t="s">
        <v>13</v>
      </c>
      <c r="I49" s="63">
        <v>1474285</v>
      </c>
      <c r="J49" s="61" t="s">
        <v>50</v>
      </c>
      <c r="K49" s="61" t="s">
        <v>100</v>
      </c>
      <c r="L49" s="19" t="s">
        <v>10</v>
      </c>
      <c r="M49" s="63" t="s">
        <v>58</v>
      </c>
      <c r="N49" s="19" t="s">
        <v>59</v>
      </c>
      <c r="O49" s="19">
        <v>12</v>
      </c>
      <c r="P49" s="31" t="s">
        <v>141</v>
      </c>
      <c r="Q49" s="26">
        <v>48</v>
      </c>
      <c r="R49" s="24"/>
      <c r="S49" s="25"/>
      <c r="T49" s="25"/>
      <c r="U49" s="25"/>
      <c r="V49" s="25"/>
      <c r="W49" s="25"/>
      <c r="X49" s="25"/>
    </row>
    <row r="50" spans="2:24" s="32" customFormat="1" ht="50.25" customHeight="1">
      <c r="B50" s="60" t="s">
        <v>381</v>
      </c>
      <c r="C50" s="63" t="s">
        <v>382</v>
      </c>
      <c r="D50" s="64">
        <v>400</v>
      </c>
      <c r="E50" s="20">
        <v>5</v>
      </c>
      <c r="F50" s="21">
        <v>44960</v>
      </c>
      <c r="G50" s="22">
        <v>44927</v>
      </c>
      <c r="H50" s="19" t="s">
        <v>9</v>
      </c>
      <c r="I50" s="63" t="s">
        <v>10</v>
      </c>
      <c r="J50" s="61" t="s">
        <v>10</v>
      </c>
      <c r="K50" s="61" t="s">
        <v>10</v>
      </c>
      <c r="L50" s="19" t="s">
        <v>385</v>
      </c>
      <c r="M50" s="63" t="s">
        <v>383</v>
      </c>
      <c r="N50" s="19" t="s">
        <v>384</v>
      </c>
      <c r="O50" s="19">
        <v>20</v>
      </c>
      <c r="P50" s="31" t="s">
        <v>143</v>
      </c>
      <c r="Q50" s="26">
        <v>80</v>
      </c>
      <c r="R50" s="24"/>
      <c r="S50" s="25"/>
      <c r="T50" s="25"/>
      <c r="U50" s="25"/>
      <c r="V50" s="25"/>
      <c r="W50" s="25"/>
      <c r="X50" s="25"/>
    </row>
    <row r="51" spans="2:24" s="32" customFormat="1" ht="50.25" customHeight="1">
      <c r="B51" s="31" t="s">
        <v>61</v>
      </c>
      <c r="C51" s="31" t="s">
        <v>18</v>
      </c>
      <c r="D51" s="55">
        <v>400</v>
      </c>
      <c r="E51" s="55">
        <f>D51/Q51</f>
        <v>25</v>
      </c>
      <c r="F51" s="21">
        <v>44960</v>
      </c>
      <c r="G51" s="22">
        <v>44927</v>
      </c>
      <c r="H51" s="31" t="s">
        <v>12</v>
      </c>
      <c r="I51" s="31">
        <v>1768974</v>
      </c>
      <c r="J51" s="31" t="s">
        <v>64</v>
      </c>
      <c r="K51" s="19" t="s">
        <v>10</v>
      </c>
      <c r="L51" s="31" t="s">
        <v>10</v>
      </c>
      <c r="M51" s="31" t="s">
        <v>66</v>
      </c>
      <c r="N51" s="31" t="s">
        <v>68</v>
      </c>
      <c r="O51" s="31">
        <v>8</v>
      </c>
      <c r="P51" s="19" t="s">
        <v>144</v>
      </c>
      <c r="Q51" s="26">
        <v>16</v>
      </c>
      <c r="R51" s="37"/>
      <c r="S51" s="38"/>
      <c r="T51" s="25"/>
      <c r="U51" s="25"/>
      <c r="V51" s="25"/>
      <c r="W51" s="25"/>
      <c r="X51" s="25"/>
    </row>
    <row r="52" spans="2:24" s="32" customFormat="1" ht="50.25" customHeight="1">
      <c r="B52" s="60" t="s">
        <v>62</v>
      </c>
      <c r="C52" s="63" t="s">
        <v>63</v>
      </c>
      <c r="D52" s="64">
        <v>1100</v>
      </c>
      <c r="E52" s="55">
        <f>D52/Q52</f>
        <v>13.75</v>
      </c>
      <c r="F52" s="21">
        <v>44960</v>
      </c>
      <c r="G52" s="22">
        <v>44927</v>
      </c>
      <c r="H52" s="31" t="s">
        <v>12</v>
      </c>
      <c r="I52" s="31">
        <v>2349460</v>
      </c>
      <c r="J52" s="31" t="s">
        <v>65</v>
      </c>
      <c r="K52" s="19" t="s">
        <v>10</v>
      </c>
      <c r="L52" s="31" t="s">
        <v>10</v>
      </c>
      <c r="M52" s="31" t="s">
        <v>67</v>
      </c>
      <c r="N52" s="31" t="s">
        <v>68</v>
      </c>
      <c r="O52" s="31">
        <v>20</v>
      </c>
      <c r="P52" s="31" t="s">
        <v>139</v>
      </c>
      <c r="Q52" s="26">
        <v>80</v>
      </c>
      <c r="R52" s="37"/>
      <c r="S52" s="38"/>
      <c r="T52" s="38"/>
      <c r="U52" s="38"/>
      <c r="V52" s="38"/>
      <c r="W52" s="38"/>
      <c r="X52" s="38"/>
    </row>
    <row r="53" spans="2:24" ht="25.5" customHeight="1">
      <c r="B53" s="188" t="s">
        <v>73</v>
      </c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4"/>
      <c r="S53" s="6"/>
      <c r="T53" s="5"/>
      <c r="U53" s="5"/>
      <c r="V53" s="5"/>
      <c r="W53" s="5"/>
      <c r="X53" s="5"/>
    </row>
    <row r="54" spans="2:24" ht="50.25" customHeight="1">
      <c r="B54" s="7" t="s">
        <v>0</v>
      </c>
      <c r="C54" s="7" t="s">
        <v>1</v>
      </c>
      <c r="D54" s="8" t="s">
        <v>2</v>
      </c>
      <c r="E54" s="8" t="s">
        <v>45</v>
      </c>
      <c r="F54" s="9" t="s">
        <v>3</v>
      </c>
      <c r="G54" s="7" t="s">
        <v>4</v>
      </c>
      <c r="H54" s="7" t="s">
        <v>5</v>
      </c>
      <c r="I54" s="7" t="s">
        <v>6</v>
      </c>
      <c r="J54" s="7" t="s">
        <v>7</v>
      </c>
      <c r="K54" s="4" t="s">
        <v>99</v>
      </c>
      <c r="L54" s="7" t="s">
        <v>8</v>
      </c>
      <c r="M54" s="7" t="s">
        <v>25</v>
      </c>
      <c r="N54" s="7" t="s">
        <v>26</v>
      </c>
      <c r="O54" s="4" t="s">
        <v>52</v>
      </c>
      <c r="P54" s="7" t="s">
        <v>130</v>
      </c>
      <c r="Q54" s="4" t="s">
        <v>43</v>
      </c>
      <c r="R54" s="14"/>
      <c r="S54" s="6"/>
      <c r="T54" s="5"/>
      <c r="U54" s="5"/>
      <c r="V54" s="5"/>
      <c r="W54" s="5"/>
      <c r="X54" s="5"/>
    </row>
    <row r="55" spans="2:24" s="32" customFormat="1" ht="50.25" customHeight="1">
      <c r="B55" s="65" t="s">
        <v>102</v>
      </c>
      <c r="C55" s="66" t="s">
        <v>101</v>
      </c>
      <c r="D55" s="64">
        <v>1025</v>
      </c>
      <c r="E55" s="55">
        <f>D55/Q55</f>
        <v>51.25</v>
      </c>
      <c r="F55" s="21">
        <v>44958</v>
      </c>
      <c r="G55" s="22">
        <v>44927</v>
      </c>
      <c r="H55" s="31" t="s">
        <v>54</v>
      </c>
      <c r="I55" s="31">
        <v>1753847</v>
      </c>
      <c r="J55" s="61" t="s">
        <v>112</v>
      </c>
      <c r="K55" s="19" t="s">
        <v>10</v>
      </c>
      <c r="L55" s="31" t="s">
        <v>10</v>
      </c>
      <c r="M55" s="31" t="s">
        <v>103</v>
      </c>
      <c r="N55" s="31" t="s">
        <v>111</v>
      </c>
      <c r="O55" s="31">
        <v>5</v>
      </c>
      <c r="P55" s="31" t="s">
        <v>141</v>
      </c>
      <c r="Q55" s="26">
        <v>20</v>
      </c>
      <c r="R55" s="37"/>
      <c r="S55" s="38"/>
      <c r="T55" s="38"/>
      <c r="U55" s="38"/>
      <c r="V55" s="38"/>
      <c r="W55" s="38"/>
      <c r="X55" s="38"/>
    </row>
    <row r="56" spans="2:24" s="32" customFormat="1" ht="50.25" customHeight="1">
      <c r="B56" s="65" t="s">
        <v>70</v>
      </c>
      <c r="C56" s="31" t="s">
        <v>69</v>
      </c>
      <c r="D56" s="55">
        <v>2255</v>
      </c>
      <c r="E56" s="55">
        <f>D56/Q56</f>
        <v>56.375</v>
      </c>
      <c r="F56" s="21">
        <v>44958</v>
      </c>
      <c r="G56" s="22">
        <v>44927</v>
      </c>
      <c r="H56" s="31" t="s">
        <v>54</v>
      </c>
      <c r="I56" s="31">
        <v>2273917</v>
      </c>
      <c r="J56" s="61" t="s">
        <v>50</v>
      </c>
      <c r="K56" s="61" t="s">
        <v>100</v>
      </c>
      <c r="L56" s="31" t="s">
        <v>10</v>
      </c>
      <c r="M56" s="31" t="s">
        <v>72</v>
      </c>
      <c r="N56" s="31" t="s">
        <v>177</v>
      </c>
      <c r="O56" s="31">
        <v>10</v>
      </c>
      <c r="P56" s="31" t="s">
        <v>141</v>
      </c>
      <c r="Q56" s="26">
        <v>40</v>
      </c>
      <c r="R56" s="37"/>
      <c r="S56" s="38"/>
      <c r="T56" s="38"/>
      <c r="U56" s="38"/>
      <c r="V56" s="38"/>
      <c r="W56" s="38"/>
      <c r="X56" s="38"/>
    </row>
    <row r="57" spans="2:24" s="32" customFormat="1" ht="50.25" customHeight="1">
      <c r="B57" s="65" t="s">
        <v>118</v>
      </c>
      <c r="C57" s="66" t="s">
        <v>117</v>
      </c>
      <c r="D57" s="64">
        <v>1500</v>
      </c>
      <c r="E57" s="55">
        <v>9.38</v>
      </c>
      <c r="F57" s="21">
        <v>44958</v>
      </c>
      <c r="G57" s="22">
        <v>44927</v>
      </c>
      <c r="H57" s="31" t="s">
        <v>41</v>
      </c>
      <c r="I57" s="31" t="s">
        <v>10</v>
      </c>
      <c r="J57" s="31" t="s">
        <v>10</v>
      </c>
      <c r="K57" s="19" t="s">
        <v>10</v>
      </c>
      <c r="L57" s="61" t="s">
        <v>121</v>
      </c>
      <c r="M57" s="31" t="s">
        <v>119</v>
      </c>
      <c r="N57" s="31" t="s">
        <v>120</v>
      </c>
      <c r="O57" s="31">
        <v>40</v>
      </c>
      <c r="P57" s="31" t="s">
        <v>139</v>
      </c>
      <c r="Q57" s="26">
        <v>160</v>
      </c>
      <c r="R57" s="37"/>
      <c r="S57" s="38"/>
      <c r="T57" s="38"/>
      <c r="U57" s="38"/>
      <c r="V57" s="38"/>
      <c r="W57" s="38"/>
      <c r="X57" s="38"/>
    </row>
    <row r="58" spans="2:24" s="32" customFormat="1" ht="50.25" customHeight="1">
      <c r="B58" s="60" t="s">
        <v>166</v>
      </c>
      <c r="C58" s="31" t="s">
        <v>165</v>
      </c>
      <c r="D58" s="55">
        <v>770</v>
      </c>
      <c r="E58" s="55">
        <f>D58/Q58</f>
        <v>17.5</v>
      </c>
      <c r="F58" s="21">
        <v>44958</v>
      </c>
      <c r="G58" s="22">
        <v>44927</v>
      </c>
      <c r="H58" s="31" t="s">
        <v>54</v>
      </c>
      <c r="I58" s="31">
        <v>990265</v>
      </c>
      <c r="J58" s="61" t="s">
        <v>167</v>
      </c>
      <c r="K58" s="61" t="s">
        <v>10</v>
      </c>
      <c r="L58" s="31"/>
      <c r="M58" s="31" t="s">
        <v>168</v>
      </c>
      <c r="N58" s="31" t="s">
        <v>169</v>
      </c>
      <c r="O58" s="31">
        <v>11</v>
      </c>
      <c r="P58" s="31" t="s">
        <v>139</v>
      </c>
      <c r="Q58" s="26">
        <v>44</v>
      </c>
      <c r="R58" s="24"/>
      <c r="S58" s="25"/>
      <c r="T58" s="38"/>
      <c r="U58" s="38"/>
      <c r="V58" s="38"/>
      <c r="W58" s="38"/>
      <c r="X58" s="38"/>
    </row>
    <row r="59" spans="2:24" ht="26.25" customHeight="1">
      <c r="B59" s="189" t="s">
        <v>306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7"/>
      <c r="S59" s="5"/>
      <c r="T59" s="5"/>
      <c r="U59" s="5"/>
      <c r="V59" s="5"/>
      <c r="W59" s="5"/>
      <c r="X59" s="5"/>
    </row>
    <row r="60" spans="2:24" ht="50.25" customHeight="1">
      <c r="B60" s="7" t="s">
        <v>0</v>
      </c>
      <c r="C60" s="7" t="s">
        <v>1</v>
      </c>
      <c r="D60" s="8" t="s">
        <v>2</v>
      </c>
      <c r="E60" s="8" t="s">
        <v>45</v>
      </c>
      <c r="F60" s="9" t="s">
        <v>3</v>
      </c>
      <c r="G60" s="7" t="s">
        <v>4</v>
      </c>
      <c r="H60" s="7" t="s">
        <v>5</v>
      </c>
      <c r="I60" s="7" t="s">
        <v>6</v>
      </c>
      <c r="J60" s="7" t="s">
        <v>7</v>
      </c>
      <c r="K60" s="4" t="s">
        <v>99</v>
      </c>
      <c r="L60" s="7" t="s">
        <v>8</v>
      </c>
      <c r="M60" s="7" t="s">
        <v>25</v>
      </c>
      <c r="N60" s="7" t="s">
        <v>26</v>
      </c>
      <c r="O60" s="7" t="s">
        <v>53</v>
      </c>
      <c r="P60" s="7" t="s">
        <v>130</v>
      </c>
      <c r="Q60" s="4" t="s">
        <v>43</v>
      </c>
      <c r="R60" s="17"/>
      <c r="S60" s="5"/>
      <c r="T60" s="5"/>
      <c r="U60" s="5"/>
      <c r="V60" s="5"/>
      <c r="W60" s="5"/>
      <c r="X60" s="5"/>
    </row>
    <row r="61" spans="2:24" s="45" customFormat="1" ht="50.25" customHeight="1">
      <c r="B61" s="19" t="s">
        <v>631</v>
      </c>
      <c r="C61" s="19" t="s">
        <v>630</v>
      </c>
      <c r="D61" s="20">
        <v>500</v>
      </c>
      <c r="E61" s="20">
        <v>6.25</v>
      </c>
      <c r="F61" s="36">
        <v>44958</v>
      </c>
      <c r="G61" s="22">
        <v>44927</v>
      </c>
      <c r="H61" s="19" t="s">
        <v>9</v>
      </c>
      <c r="I61" s="61" t="s">
        <v>10</v>
      </c>
      <c r="J61" s="61" t="s">
        <v>10</v>
      </c>
      <c r="K61" s="61" t="s">
        <v>10</v>
      </c>
      <c r="L61" s="19" t="s">
        <v>81</v>
      </c>
      <c r="M61" s="19" t="s">
        <v>629</v>
      </c>
      <c r="N61" s="19" t="s">
        <v>775</v>
      </c>
      <c r="O61" s="19">
        <v>20</v>
      </c>
      <c r="P61" s="19" t="s">
        <v>143</v>
      </c>
      <c r="Q61" s="26">
        <v>80</v>
      </c>
      <c r="R61" s="24"/>
      <c r="S61" s="25"/>
      <c r="T61" s="25"/>
      <c r="U61" s="25"/>
      <c r="V61" s="25"/>
      <c r="W61" s="25"/>
      <c r="X61" s="25"/>
    </row>
    <row r="62" spans="2:24" s="32" customFormat="1" ht="50.25" customHeight="1">
      <c r="B62" s="19" t="s">
        <v>181</v>
      </c>
      <c r="C62" s="19" t="s">
        <v>178</v>
      </c>
      <c r="D62" s="20">
        <v>500</v>
      </c>
      <c r="E62" s="20">
        <f>D62/Q62</f>
        <v>6.25</v>
      </c>
      <c r="F62" s="36">
        <v>44958</v>
      </c>
      <c r="G62" s="22">
        <v>44927</v>
      </c>
      <c r="H62" s="19" t="s">
        <v>9</v>
      </c>
      <c r="I62" s="61" t="s">
        <v>10</v>
      </c>
      <c r="J62" s="61" t="s">
        <v>10</v>
      </c>
      <c r="K62" s="61" t="s">
        <v>10</v>
      </c>
      <c r="L62" s="19" t="s">
        <v>180</v>
      </c>
      <c r="M62" s="19" t="s">
        <v>179</v>
      </c>
      <c r="N62" s="19" t="s">
        <v>776</v>
      </c>
      <c r="O62" s="19">
        <v>20</v>
      </c>
      <c r="P62" s="19" t="s">
        <v>143</v>
      </c>
      <c r="Q62" s="26">
        <v>80</v>
      </c>
      <c r="R62" s="24"/>
      <c r="S62" s="25"/>
      <c r="T62" s="25"/>
      <c r="U62" s="25"/>
      <c r="V62" s="25"/>
      <c r="W62" s="25"/>
      <c r="X62" s="25"/>
    </row>
    <row r="63" spans="2:24" s="32" customFormat="1" ht="50.25" customHeight="1">
      <c r="B63" s="19" t="s">
        <v>634</v>
      </c>
      <c r="C63" s="19" t="s">
        <v>635</v>
      </c>
      <c r="D63" s="20">
        <v>500</v>
      </c>
      <c r="E63" s="20">
        <v>6.25</v>
      </c>
      <c r="F63" s="36">
        <v>44958</v>
      </c>
      <c r="G63" s="22">
        <v>44927</v>
      </c>
      <c r="H63" s="19" t="s">
        <v>11</v>
      </c>
      <c r="I63" s="61" t="s">
        <v>10</v>
      </c>
      <c r="J63" s="61" t="s">
        <v>10</v>
      </c>
      <c r="K63" s="61" t="s">
        <v>10</v>
      </c>
      <c r="L63" s="19" t="s">
        <v>81</v>
      </c>
      <c r="M63" s="19" t="s">
        <v>633</v>
      </c>
      <c r="N63" s="19" t="s">
        <v>777</v>
      </c>
      <c r="O63" s="19">
        <v>20</v>
      </c>
      <c r="P63" s="19" t="s">
        <v>143</v>
      </c>
      <c r="Q63" s="26">
        <v>80</v>
      </c>
      <c r="R63" s="24"/>
      <c r="S63" s="25"/>
      <c r="T63" s="25"/>
      <c r="U63" s="25"/>
      <c r="V63" s="25"/>
      <c r="W63" s="25"/>
      <c r="X63" s="25"/>
    </row>
    <row r="64" spans="2:24" s="32" customFormat="1" ht="50.25" customHeight="1">
      <c r="B64" s="19" t="s">
        <v>92</v>
      </c>
      <c r="C64" s="19" t="s">
        <v>113</v>
      </c>
      <c r="D64" s="20">
        <v>500</v>
      </c>
      <c r="E64" s="20">
        <f>D64/Q64</f>
        <v>6.25</v>
      </c>
      <c r="F64" s="36">
        <v>44958</v>
      </c>
      <c r="G64" s="22">
        <v>44927</v>
      </c>
      <c r="H64" s="19" t="s">
        <v>9</v>
      </c>
      <c r="I64" s="61" t="s">
        <v>10</v>
      </c>
      <c r="J64" s="61" t="s">
        <v>10</v>
      </c>
      <c r="K64" s="61" t="s">
        <v>10</v>
      </c>
      <c r="L64" s="19" t="s">
        <v>105</v>
      </c>
      <c r="M64" s="19" t="s">
        <v>93</v>
      </c>
      <c r="N64" s="19" t="s">
        <v>778</v>
      </c>
      <c r="O64" s="19">
        <v>20</v>
      </c>
      <c r="P64" s="19" t="s">
        <v>143</v>
      </c>
      <c r="Q64" s="26">
        <v>80</v>
      </c>
      <c r="R64" s="24"/>
      <c r="S64" s="25"/>
      <c r="T64" s="25"/>
      <c r="U64" s="25"/>
      <c r="V64" s="25"/>
      <c r="W64" s="25"/>
      <c r="X64" s="25"/>
    </row>
    <row r="65" spans="2:24" s="32" customFormat="1" ht="50.25" customHeight="1">
      <c r="B65" s="19" t="s">
        <v>94</v>
      </c>
      <c r="C65" s="19" t="s">
        <v>104</v>
      </c>
      <c r="D65" s="20">
        <v>500</v>
      </c>
      <c r="E65" s="20">
        <f>D65/Q65</f>
        <v>6.25</v>
      </c>
      <c r="F65" s="36">
        <v>44958</v>
      </c>
      <c r="G65" s="22">
        <v>44927</v>
      </c>
      <c r="H65" s="19" t="s">
        <v>11</v>
      </c>
      <c r="I65" s="61" t="s">
        <v>10</v>
      </c>
      <c r="J65" s="61" t="s">
        <v>10</v>
      </c>
      <c r="K65" s="61" t="s">
        <v>10</v>
      </c>
      <c r="L65" s="19" t="s">
        <v>106</v>
      </c>
      <c r="M65" s="19" t="s">
        <v>95</v>
      </c>
      <c r="N65" s="19" t="s">
        <v>778</v>
      </c>
      <c r="O65" s="19">
        <v>20</v>
      </c>
      <c r="P65" s="19" t="s">
        <v>143</v>
      </c>
      <c r="Q65" s="26">
        <v>80</v>
      </c>
      <c r="R65" s="24"/>
      <c r="S65" s="25"/>
      <c r="T65" s="25"/>
      <c r="U65" s="25"/>
      <c r="V65" s="25"/>
      <c r="W65" s="25"/>
      <c r="X65" s="25"/>
    </row>
    <row r="66" spans="2:24" s="32" customFormat="1" ht="50.25" customHeight="1">
      <c r="B66" s="60" t="s">
        <v>76</v>
      </c>
      <c r="C66" s="63" t="s">
        <v>77</v>
      </c>
      <c r="D66" s="64">
        <v>4100</v>
      </c>
      <c r="E66" s="20">
        <f>D66/Q66</f>
        <v>25.625</v>
      </c>
      <c r="F66" s="36">
        <v>44958</v>
      </c>
      <c r="G66" s="22">
        <v>44927</v>
      </c>
      <c r="H66" s="19" t="s">
        <v>11</v>
      </c>
      <c r="I66" s="63" t="s">
        <v>10</v>
      </c>
      <c r="J66" s="61" t="s">
        <v>10</v>
      </c>
      <c r="K66" s="19" t="s">
        <v>10</v>
      </c>
      <c r="L66" s="19" t="s">
        <v>74</v>
      </c>
      <c r="M66" s="63" t="s">
        <v>75</v>
      </c>
      <c r="N66" s="19" t="s">
        <v>596</v>
      </c>
      <c r="O66" s="19">
        <v>40</v>
      </c>
      <c r="P66" s="19" t="s">
        <v>144</v>
      </c>
      <c r="Q66" s="26">
        <v>160</v>
      </c>
      <c r="R66" s="24"/>
      <c r="S66" s="25"/>
      <c r="T66" s="25"/>
      <c r="U66" s="25"/>
      <c r="V66" s="25"/>
      <c r="W66" s="25"/>
      <c r="X66" s="25"/>
    </row>
    <row r="67" spans="2:24" s="32" customFormat="1" ht="50.25" customHeight="1">
      <c r="B67" s="60" t="s">
        <v>76</v>
      </c>
      <c r="C67" s="63" t="s">
        <v>77</v>
      </c>
      <c r="D67" s="64">
        <v>4100</v>
      </c>
      <c r="E67" s="20">
        <f>D67/Q67</f>
        <v>25.625</v>
      </c>
      <c r="F67" s="36">
        <v>44970</v>
      </c>
      <c r="G67" s="22" t="s">
        <v>915</v>
      </c>
      <c r="H67" s="19" t="s">
        <v>11</v>
      </c>
      <c r="I67" s="63" t="s">
        <v>10</v>
      </c>
      <c r="J67" s="61" t="s">
        <v>10</v>
      </c>
      <c r="K67" s="19" t="s">
        <v>10</v>
      </c>
      <c r="L67" s="19" t="s">
        <v>74</v>
      </c>
      <c r="M67" s="63" t="s">
        <v>75</v>
      </c>
      <c r="N67" s="19" t="s">
        <v>596</v>
      </c>
      <c r="O67" s="19">
        <v>40</v>
      </c>
      <c r="P67" s="19" t="s">
        <v>144</v>
      </c>
      <c r="Q67" s="26">
        <v>160</v>
      </c>
      <c r="R67" s="24"/>
      <c r="S67" s="25"/>
      <c r="T67" s="25"/>
      <c r="U67" s="25"/>
      <c r="V67" s="25"/>
      <c r="W67" s="25"/>
      <c r="X67" s="25"/>
    </row>
    <row r="68" spans="2:24" s="32" customFormat="1" ht="50.25" customHeight="1">
      <c r="B68" s="60" t="s">
        <v>704</v>
      </c>
      <c r="C68" s="63" t="s">
        <v>705</v>
      </c>
      <c r="D68" s="64">
        <v>4100</v>
      </c>
      <c r="E68" s="20">
        <v>25.63</v>
      </c>
      <c r="F68" s="36">
        <v>44958</v>
      </c>
      <c r="G68" s="22">
        <v>44927</v>
      </c>
      <c r="H68" s="19" t="s">
        <v>9</v>
      </c>
      <c r="I68" s="63" t="s">
        <v>10</v>
      </c>
      <c r="J68" s="63" t="s">
        <v>10</v>
      </c>
      <c r="K68" s="63" t="s">
        <v>10</v>
      </c>
      <c r="L68" s="19" t="s">
        <v>74</v>
      </c>
      <c r="M68" s="63" t="s">
        <v>703</v>
      </c>
      <c r="N68" s="19" t="s">
        <v>707</v>
      </c>
      <c r="O68" s="19">
        <v>40</v>
      </c>
      <c r="P68" s="19" t="s">
        <v>144</v>
      </c>
      <c r="Q68" s="26">
        <v>160</v>
      </c>
      <c r="R68" s="24"/>
      <c r="S68" s="25"/>
      <c r="T68" s="25"/>
      <c r="U68" s="25"/>
      <c r="V68" s="25"/>
      <c r="W68" s="25"/>
      <c r="X68" s="25"/>
    </row>
    <row r="69" spans="2:24" s="32" customFormat="1" ht="50.25" customHeight="1">
      <c r="B69" s="60" t="s">
        <v>704</v>
      </c>
      <c r="C69" s="63" t="s">
        <v>705</v>
      </c>
      <c r="D69" s="64">
        <v>1093.33</v>
      </c>
      <c r="E69" s="20">
        <v>25.63</v>
      </c>
      <c r="F69" s="36">
        <v>44970</v>
      </c>
      <c r="G69" s="22" t="s">
        <v>915</v>
      </c>
      <c r="H69" s="19" t="s">
        <v>9</v>
      </c>
      <c r="I69" s="63" t="s">
        <v>10</v>
      </c>
      <c r="J69" s="63" t="s">
        <v>10</v>
      </c>
      <c r="K69" s="63" t="s">
        <v>10</v>
      </c>
      <c r="L69" s="19" t="s">
        <v>74</v>
      </c>
      <c r="M69" s="63" t="s">
        <v>703</v>
      </c>
      <c r="N69" s="19" t="s">
        <v>707</v>
      </c>
      <c r="O69" s="19">
        <v>40</v>
      </c>
      <c r="P69" s="19" t="s">
        <v>144</v>
      </c>
      <c r="Q69" s="26">
        <v>160</v>
      </c>
      <c r="R69" s="24"/>
      <c r="S69" s="25"/>
      <c r="T69" s="25"/>
      <c r="U69" s="25"/>
      <c r="V69" s="25"/>
      <c r="W69" s="25"/>
      <c r="X69" s="25"/>
    </row>
    <row r="70" spans="2:24" s="32" customFormat="1" ht="50.25" customHeight="1">
      <c r="B70" s="60" t="s">
        <v>79</v>
      </c>
      <c r="C70" s="63" t="s">
        <v>80</v>
      </c>
      <c r="D70" s="55">
        <v>500</v>
      </c>
      <c r="E70" s="20">
        <f>D70/Q70</f>
        <v>6.25</v>
      </c>
      <c r="F70" s="36">
        <v>44958</v>
      </c>
      <c r="G70" s="22">
        <v>44958</v>
      </c>
      <c r="H70" s="31" t="s">
        <v>11</v>
      </c>
      <c r="I70" s="61" t="s">
        <v>10</v>
      </c>
      <c r="J70" s="61" t="s">
        <v>10</v>
      </c>
      <c r="K70" s="19" t="s">
        <v>10</v>
      </c>
      <c r="L70" s="19" t="s">
        <v>81</v>
      </c>
      <c r="M70" s="31" t="s">
        <v>78</v>
      </c>
      <c r="N70" s="19" t="s">
        <v>779</v>
      </c>
      <c r="O70" s="31">
        <v>20</v>
      </c>
      <c r="P70" s="19" t="s">
        <v>143</v>
      </c>
      <c r="Q70" s="26">
        <v>80</v>
      </c>
      <c r="R70" s="24"/>
      <c r="S70" s="25"/>
      <c r="T70" s="25"/>
      <c r="U70" s="25"/>
      <c r="V70" s="25"/>
      <c r="W70" s="25"/>
      <c r="X70" s="25"/>
    </row>
    <row r="71" spans="2:24" ht="28.5" customHeight="1">
      <c r="B71" s="189" t="s">
        <v>83</v>
      </c>
      <c r="C71" s="189"/>
      <c r="D71" s="189"/>
      <c r="E71" s="189"/>
      <c r="F71" s="189"/>
      <c r="G71" s="189"/>
      <c r="H71" s="189"/>
      <c r="I71" s="189"/>
      <c r="J71" s="189"/>
      <c r="K71" s="189"/>
      <c r="L71" s="189"/>
      <c r="M71" s="189"/>
      <c r="N71" s="189"/>
      <c r="O71" s="189"/>
      <c r="P71" s="189"/>
      <c r="Q71" s="189"/>
      <c r="R71" s="14"/>
      <c r="S71" s="6"/>
      <c r="T71" s="6"/>
      <c r="U71" s="6"/>
      <c r="V71" s="6"/>
      <c r="W71" s="6"/>
      <c r="X71" s="6"/>
    </row>
    <row r="72" spans="2:24" ht="50.25" customHeight="1">
      <c r="B72" s="7" t="s">
        <v>0</v>
      </c>
      <c r="C72" s="7" t="s">
        <v>1</v>
      </c>
      <c r="D72" s="8" t="s">
        <v>2</v>
      </c>
      <c r="E72" s="8" t="s">
        <v>45</v>
      </c>
      <c r="F72" s="9" t="s">
        <v>3</v>
      </c>
      <c r="G72" s="7" t="s">
        <v>4</v>
      </c>
      <c r="H72" s="7" t="s">
        <v>5</v>
      </c>
      <c r="I72" s="7" t="s">
        <v>6</v>
      </c>
      <c r="J72" s="7" t="s">
        <v>7</v>
      </c>
      <c r="K72" s="4" t="s">
        <v>99</v>
      </c>
      <c r="L72" s="7" t="s">
        <v>8</v>
      </c>
      <c r="M72" s="7" t="s">
        <v>25</v>
      </c>
      <c r="N72" s="7" t="s">
        <v>26</v>
      </c>
      <c r="O72" s="7" t="s">
        <v>53</v>
      </c>
      <c r="P72" s="7" t="s">
        <v>130</v>
      </c>
      <c r="Q72" s="4" t="s">
        <v>43</v>
      </c>
      <c r="R72" s="17"/>
      <c r="S72" s="5"/>
      <c r="T72" s="5"/>
      <c r="U72" s="5"/>
      <c r="V72" s="5"/>
      <c r="W72" s="5"/>
      <c r="X72" s="5"/>
    </row>
    <row r="73" spans="2:24" s="32" customFormat="1" ht="50.25" customHeight="1">
      <c r="B73" s="60" t="s">
        <v>85</v>
      </c>
      <c r="C73" s="31" t="s">
        <v>96</v>
      </c>
      <c r="D73" s="55">
        <v>7000</v>
      </c>
      <c r="E73" s="55">
        <f>D73/Q73</f>
        <v>43.75</v>
      </c>
      <c r="F73" s="21">
        <v>44958</v>
      </c>
      <c r="G73" s="22">
        <v>44927</v>
      </c>
      <c r="H73" s="31" t="s">
        <v>11</v>
      </c>
      <c r="I73" s="31" t="s">
        <v>10</v>
      </c>
      <c r="J73" s="61" t="s">
        <v>10</v>
      </c>
      <c r="K73" s="19" t="s">
        <v>10</v>
      </c>
      <c r="L73" s="31" t="s">
        <v>98</v>
      </c>
      <c r="M73" s="31" t="s">
        <v>86</v>
      </c>
      <c r="N73" s="31" t="s">
        <v>87</v>
      </c>
      <c r="O73" s="31">
        <v>40</v>
      </c>
      <c r="P73" s="31" t="s">
        <v>141</v>
      </c>
      <c r="Q73" s="26">
        <v>160</v>
      </c>
      <c r="R73" s="24"/>
      <c r="S73" s="25"/>
      <c r="T73" s="38"/>
      <c r="U73" s="38"/>
      <c r="V73" s="38"/>
      <c r="W73" s="38"/>
      <c r="X73" s="38"/>
    </row>
    <row r="74" spans="2:24" s="32" customFormat="1" ht="50.25" customHeight="1">
      <c r="B74" s="60" t="s">
        <v>89</v>
      </c>
      <c r="C74" s="31" t="s">
        <v>84</v>
      </c>
      <c r="D74" s="55">
        <v>7000</v>
      </c>
      <c r="E74" s="55">
        <f>D74/Q74</f>
        <v>87.5</v>
      </c>
      <c r="F74" s="21">
        <v>44958</v>
      </c>
      <c r="G74" s="22">
        <v>44927</v>
      </c>
      <c r="H74" s="31" t="s">
        <v>12</v>
      </c>
      <c r="I74" s="31">
        <v>1569944</v>
      </c>
      <c r="J74" s="61" t="s">
        <v>50</v>
      </c>
      <c r="K74" s="61" t="s">
        <v>100</v>
      </c>
      <c r="L74" s="31" t="s">
        <v>10</v>
      </c>
      <c r="M74" s="31" t="s">
        <v>88</v>
      </c>
      <c r="N74" s="31" t="s">
        <v>87</v>
      </c>
      <c r="O74" s="31">
        <v>20</v>
      </c>
      <c r="P74" s="31" t="s">
        <v>141</v>
      </c>
      <c r="Q74" s="26">
        <v>80</v>
      </c>
      <c r="R74" s="24"/>
      <c r="S74" s="25"/>
      <c r="T74" s="38"/>
      <c r="U74" s="38"/>
      <c r="V74" s="38"/>
      <c r="W74" s="38"/>
      <c r="X74" s="38"/>
    </row>
    <row r="75" spans="2:24" s="32" customFormat="1" ht="50.25" customHeight="1">
      <c r="B75" s="60" t="s">
        <v>91</v>
      </c>
      <c r="C75" s="31" t="s">
        <v>97</v>
      </c>
      <c r="D75" s="55">
        <v>7000</v>
      </c>
      <c r="E75" s="62">
        <f>D75/Q75</f>
        <v>87.5</v>
      </c>
      <c r="F75" s="21">
        <v>44958</v>
      </c>
      <c r="G75" s="22">
        <v>44927</v>
      </c>
      <c r="H75" s="31" t="s">
        <v>11</v>
      </c>
      <c r="I75" s="31" t="s">
        <v>10</v>
      </c>
      <c r="J75" s="61" t="s">
        <v>10</v>
      </c>
      <c r="K75" s="19" t="s">
        <v>10</v>
      </c>
      <c r="L75" s="31" t="s">
        <v>98</v>
      </c>
      <c r="M75" s="31" t="s">
        <v>90</v>
      </c>
      <c r="N75" s="31" t="s">
        <v>87</v>
      </c>
      <c r="O75" s="31">
        <v>20</v>
      </c>
      <c r="P75" s="31" t="s">
        <v>141</v>
      </c>
      <c r="Q75" s="26">
        <v>80</v>
      </c>
      <c r="R75" s="37"/>
      <c r="S75" s="38"/>
      <c r="T75" s="38"/>
      <c r="U75" s="38"/>
      <c r="V75" s="38"/>
      <c r="W75" s="38"/>
      <c r="X75" s="38"/>
    </row>
    <row r="76" spans="2:24" ht="27" customHeight="1">
      <c r="B76" s="189" t="s">
        <v>107</v>
      </c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7"/>
      <c r="S76" s="5"/>
      <c r="T76" s="5"/>
      <c r="U76" s="5"/>
      <c r="V76" s="5"/>
      <c r="W76" s="5"/>
      <c r="X76" s="5"/>
    </row>
    <row r="77" spans="2:24" ht="50.25" customHeight="1">
      <c r="B77" s="7" t="s">
        <v>0</v>
      </c>
      <c r="C77" s="7" t="s">
        <v>1</v>
      </c>
      <c r="D77" s="8" t="s">
        <v>2</v>
      </c>
      <c r="E77" s="8" t="s">
        <v>45</v>
      </c>
      <c r="F77" s="11" t="s">
        <v>3</v>
      </c>
      <c r="G77" s="7" t="s">
        <v>4</v>
      </c>
      <c r="H77" s="7" t="s">
        <v>5</v>
      </c>
      <c r="I77" s="7" t="s">
        <v>6</v>
      </c>
      <c r="J77" s="7" t="s">
        <v>7</v>
      </c>
      <c r="K77" s="4" t="s">
        <v>99</v>
      </c>
      <c r="L77" s="7" t="s">
        <v>8</v>
      </c>
      <c r="M77" s="7" t="s">
        <v>25</v>
      </c>
      <c r="N77" s="7" t="s">
        <v>26</v>
      </c>
      <c r="O77" s="7" t="s">
        <v>53</v>
      </c>
      <c r="P77" s="7" t="s">
        <v>130</v>
      </c>
      <c r="Q77" s="4" t="s">
        <v>43</v>
      </c>
      <c r="R77" s="17"/>
      <c r="S77" s="5"/>
      <c r="T77" s="5"/>
      <c r="U77" s="5"/>
      <c r="V77" s="5"/>
      <c r="W77" s="5"/>
      <c r="X77" s="5"/>
    </row>
    <row r="78" spans="2:24" s="32" customFormat="1" ht="50.25" customHeight="1">
      <c r="B78" s="19" t="s">
        <v>524</v>
      </c>
      <c r="C78" s="19" t="s">
        <v>525</v>
      </c>
      <c r="D78" s="20">
        <v>400</v>
      </c>
      <c r="E78" s="20">
        <v>5</v>
      </c>
      <c r="F78" s="21">
        <v>44960</v>
      </c>
      <c r="G78" s="22">
        <v>44927</v>
      </c>
      <c r="H78" s="19" t="s">
        <v>9</v>
      </c>
      <c r="I78" s="23" t="s">
        <v>10</v>
      </c>
      <c r="J78" s="23" t="s">
        <v>10</v>
      </c>
      <c r="K78" s="23" t="s">
        <v>10</v>
      </c>
      <c r="L78" s="19" t="s">
        <v>260</v>
      </c>
      <c r="M78" s="19" t="s">
        <v>523</v>
      </c>
      <c r="N78" s="19" t="s">
        <v>675</v>
      </c>
      <c r="O78" s="19">
        <v>20</v>
      </c>
      <c r="P78" s="19" t="s">
        <v>143</v>
      </c>
      <c r="Q78" s="26">
        <v>80</v>
      </c>
      <c r="R78" s="24"/>
      <c r="S78" s="25"/>
      <c r="T78" s="25"/>
      <c r="U78" s="25"/>
      <c r="V78" s="25"/>
      <c r="W78" s="25"/>
      <c r="X78" s="25"/>
    </row>
    <row r="79" spans="2:24" s="32" customFormat="1" ht="50.25" customHeight="1">
      <c r="B79" s="19" t="s">
        <v>527</v>
      </c>
      <c r="C79" s="19" t="s">
        <v>528</v>
      </c>
      <c r="D79" s="20">
        <v>400</v>
      </c>
      <c r="E79" s="20">
        <v>5</v>
      </c>
      <c r="F79" s="21">
        <v>44960</v>
      </c>
      <c r="G79" s="22">
        <v>44927</v>
      </c>
      <c r="H79" s="19" t="s">
        <v>9</v>
      </c>
      <c r="I79" s="23" t="s">
        <v>10</v>
      </c>
      <c r="J79" s="23" t="s">
        <v>10</v>
      </c>
      <c r="K79" s="23" t="s">
        <v>10</v>
      </c>
      <c r="L79" s="19" t="s">
        <v>258</v>
      </c>
      <c r="M79" s="19" t="s">
        <v>526</v>
      </c>
      <c r="N79" s="19" t="s">
        <v>676</v>
      </c>
      <c r="O79" s="19">
        <v>20</v>
      </c>
      <c r="P79" s="19" t="s">
        <v>143</v>
      </c>
      <c r="Q79" s="26">
        <v>80</v>
      </c>
      <c r="R79" s="24"/>
      <c r="S79" s="25"/>
      <c r="T79" s="25"/>
      <c r="U79" s="25"/>
      <c r="V79" s="25"/>
      <c r="W79" s="25"/>
      <c r="X79" s="25"/>
    </row>
    <row r="80" spans="2:24" s="32" customFormat="1" ht="50.25" customHeight="1">
      <c r="B80" s="19" t="s">
        <v>146</v>
      </c>
      <c r="C80" s="19" t="s">
        <v>145</v>
      </c>
      <c r="D80" s="20">
        <v>400</v>
      </c>
      <c r="E80" s="20">
        <v>6.25</v>
      </c>
      <c r="F80" s="21">
        <v>44960</v>
      </c>
      <c r="G80" s="22">
        <v>44927</v>
      </c>
      <c r="H80" s="19" t="s">
        <v>9</v>
      </c>
      <c r="I80" s="23" t="s">
        <v>10</v>
      </c>
      <c r="J80" s="23" t="s">
        <v>10</v>
      </c>
      <c r="K80" s="23" t="s">
        <v>10</v>
      </c>
      <c r="L80" s="19" t="s">
        <v>147</v>
      </c>
      <c r="M80" s="19" t="s">
        <v>148</v>
      </c>
      <c r="N80" s="19" t="s">
        <v>677</v>
      </c>
      <c r="O80" s="19">
        <v>20</v>
      </c>
      <c r="P80" s="19" t="s">
        <v>143</v>
      </c>
      <c r="Q80" s="26">
        <v>80</v>
      </c>
      <c r="R80" s="24"/>
      <c r="S80" s="25"/>
      <c r="T80" s="25"/>
      <c r="U80" s="25"/>
      <c r="V80" s="25"/>
      <c r="W80" s="25"/>
      <c r="X80" s="25"/>
    </row>
    <row r="81" spans="2:24" s="32" customFormat="1" ht="50.25" customHeight="1">
      <c r="B81" s="19" t="s">
        <v>531</v>
      </c>
      <c r="C81" s="19" t="s">
        <v>530</v>
      </c>
      <c r="D81" s="20">
        <v>400</v>
      </c>
      <c r="E81" s="20">
        <v>5</v>
      </c>
      <c r="F81" s="21">
        <v>44960</v>
      </c>
      <c r="G81" s="22">
        <v>44927</v>
      </c>
      <c r="H81" s="19" t="s">
        <v>11</v>
      </c>
      <c r="I81" s="23" t="s">
        <v>10</v>
      </c>
      <c r="J81" s="23" t="s">
        <v>10</v>
      </c>
      <c r="K81" s="23" t="s">
        <v>10</v>
      </c>
      <c r="L81" s="19" t="s">
        <v>259</v>
      </c>
      <c r="M81" s="19" t="s">
        <v>529</v>
      </c>
      <c r="N81" s="19" t="s">
        <v>676</v>
      </c>
      <c r="O81" s="19">
        <v>20</v>
      </c>
      <c r="P81" s="19" t="s">
        <v>143</v>
      </c>
      <c r="Q81" s="26">
        <v>80</v>
      </c>
      <c r="R81" s="24"/>
      <c r="S81" s="25"/>
      <c r="T81" s="25"/>
      <c r="U81" s="25"/>
      <c r="V81" s="25"/>
      <c r="W81" s="25"/>
      <c r="X81" s="25"/>
    </row>
    <row r="82" spans="2:24" s="32" customFormat="1" ht="50.25" customHeight="1">
      <c r="B82" s="19" t="s">
        <v>534</v>
      </c>
      <c r="C82" s="19" t="s">
        <v>533</v>
      </c>
      <c r="D82" s="20">
        <v>400</v>
      </c>
      <c r="E82" s="20">
        <v>5</v>
      </c>
      <c r="F82" s="21">
        <v>44960</v>
      </c>
      <c r="G82" s="22">
        <v>44927</v>
      </c>
      <c r="H82" s="19" t="s">
        <v>33</v>
      </c>
      <c r="I82" s="23" t="s">
        <v>10</v>
      </c>
      <c r="J82" s="23" t="s">
        <v>10</v>
      </c>
      <c r="K82" s="23" t="s">
        <v>10</v>
      </c>
      <c r="L82" s="19" t="s">
        <v>260</v>
      </c>
      <c r="M82" s="19" t="s">
        <v>532</v>
      </c>
      <c r="N82" s="19" t="s">
        <v>676</v>
      </c>
      <c r="O82" s="19">
        <v>20</v>
      </c>
      <c r="P82" s="19" t="s">
        <v>143</v>
      </c>
      <c r="Q82" s="26">
        <v>80</v>
      </c>
      <c r="R82" s="24"/>
      <c r="S82" s="25"/>
      <c r="T82" s="25"/>
      <c r="U82" s="25"/>
      <c r="V82" s="25"/>
      <c r="W82" s="25"/>
      <c r="X82" s="25"/>
    </row>
    <row r="83" spans="2:24" s="32" customFormat="1" ht="53.25" customHeight="1">
      <c r="B83" s="19" t="s">
        <v>536</v>
      </c>
      <c r="C83" s="19" t="s">
        <v>537</v>
      </c>
      <c r="D83" s="20">
        <v>400</v>
      </c>
      <c r="E83" s="20">
        <v>5</v>
      </c>
      <c r="F83" s="21">
        <v>44960</v>
      </c>
      <c r="G83" s="22">
        <v>44927</v>
      </c>
      <c r="H83" s="19" t="s">
        <v>11</v>
      </c>
      <c r="I83" s="23" t="s">
        <v>10</v>
      </c>
      <c r="J83" s="23" t="s">
        <v>10</v>
      </c>
      <c r="K83" s="23" t="s">
        <v>10</v>
      </c>
      <c r="L83" s="19" t="s">
        <v>538</v>
      </c>
      <c r="M83" s="19" t="s">
        <v>535</v>
      </c>
      <c r="N83" s="19" t="s">
        <v>678</v>
      </c>
      <c r="O83" s="19">
        <v>20</v>
      </c>
      <c r="P83" s="19" t="s">
        <v>143</v>
      </c>
      <c r="Q83" s="26">
        <v>80</v>
      </c>
      <c r="R83" s="24"/>
      <c r="S83" s="25"/>
      <c r="T83" s="25"/>
      <c r="U83" s="25"/>
      <c r="V83" s="25"/>
      <c r="W83" s="25"/>
      <c r="X83" s="25"/>
    </row>
    <row r="84" spans="2:24" ht="26.25" customHeight="1">
      <c r="B84" s="189" t="s">
        <v>123</v>
      </c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4"/>
      <c r="S84" s="6"/>
      <c r="T84" s="5"/>
      <c r="U84" s="5"/>
      <c r="V84" s="5"/>
      <c r="W84" s="5"/>
      <c r="X84" s="5"/>
    </row>
    <row r="85" spans="2:24" ht="50.25" customHeight="1">
      <c r="B85" s="7" t="s">
        <v>0</v>
      </c>
      <c r="C85" s="7" t="s">
        <v>1</v>
      </c>
      <c r="D85" s="8" t="s">
        <v>2</v>
      </c>
      <c r="E85" s="8" t="s">
        <v>45</v>
      </c>
      <c r="F85" s="9" t="s">
        <v>3</v>
      </c>
      <c r="G85" s="7" t="s">
        <v>4</v>
      </c>
      <c r="H85" s="7" t="s">
        <v>5</v>
      </c>
      <c r="I85" s="7" t="s">
        <v>6</v>
      </c>
      <c r="J85" s="7" t="s">
        <v>7</v>
      </c>
      <c r="K85" s="4" t="s">
        <v>99</v>
      </c>
      <c r="L85" s="7" t="s">
        <v>8</v>
      </c>
      <c r="M85" s="7" t="s">
        <v>25</v>
      </c>
      <c r="N85" s="7" t="s">
        <v>26</v>
      </c>
      <c r="O85" s="7" t="s">
        <v>53</v>
      </c>
      <c r="P85" s="7" t="s">
        <v>130</v>
      </c>
      <c r="Q85" s="4" t="s">
        <v>43</v>
      </c>
      <c r="R85" s="17"/>
      <c r="S85" s="5"/>
      <c r="T85" s="5"/>
      <c r="U85" s="5"/>
      <c r="V85" s="5"/>
      <c r="W85" s="5"/>
      <c r="X85" s="5"/>
    </row>
    <row r="86" spans="2:24" s="32" customFormat="1" ht="50.25" customHeight="1">
      <c r="B86" s="35" t="s">
        <v>366</v>
      </c>
      <c r="C86" s="19" t="s">
        <v>367</v>
      </c>
      <c r="D86" s="20">
        <v>4100</v>
      </c>
      <c r="E86" s="34">
        <f>D86/Q86</f>
        <v>25.625</v>
      </c>
      <c r="F86" s="21">
        <v>44958</v>
      </c>
      <c r="G86" s="22">
        <v>44927</v>
      </c>
      <c r="H86" s="35" t="s">
        <v>11</v>
      </c>
      <c r="I86" s="35" t="s">
        <v>10</v>
      </c>
      <c r="J86" s="23" t="s">
        <v>10</v>
      </c>
      <c r="K86" s="59" t="s">
        <v>10</v>
      </c>
      <c r="L86" s="19" t="s">
        <v>263</v>
      </c>
      <c r="M86" s="19" t="s">
        <v>368</v>
      </c>
      <c r="N86" s="19" t="s">
        <v>369</v>
      </c>
      <c r="O86" s="19">
        <v>40</v>
      </c>
      <c r="P86" s="31" t="s">
        <v>141</v>
      </c>
      <c r="Q86" s="58">
        <v>160</v>
      </c>
      <c r="R86" s="37"/>
      <c r="S86" s="38"/>
      <c r="T86" s="38"/>
      <c r="U86" s="38"/>
      <c r="V86" s="38"/>
      <c r="W86" s="38"/>
      <c r="X86" s="38"/>
    </row>
    <row r="87" spans="2:24" s="32" customFormat="1" ht="50.25" customHeight="1">
      <c r="B87" s="35" t="s">
        <v>124</v>
      </c>
      <c r="C87" s="19" t="s">
        <v>392</v>
      </c>
      <c r="D87" s="20">
        <v>7000</v>
      </c>
      <c r="E87" s="34">
        <f>D87/Q87</f>
        <v>87.5</v>
      </c>
      <c r="F87" s="21">
        <v>44958</v>
      </c>
      <c r="G87" s="22">
        <v>44927</v>
      </c>
      <c r="H87" s="35" t="s">
        <v>54</v>
      </c>
      <c r="I87" s="35">
        <v>2227987</v>
      </c>
      <c r="J87" s="23" t="s">
        <v>50</v>
      </c>
      <c r="K87" s="59" t="s">
        <v>100</v>
      </c>
      <c r="L87" s="19" t="s">
        <v>10</v>
      </c>
      <c r="M87" s="19" t="s">
        <v>125</v>
      </c>
      <c r="N87" s="19" t="s">
        <v>126</v>
      </c>
      <c r="O87" s="19">
        <v>20</v>
      </c>
      <c r="P87" s="31" t="s">
        <v>141</v>
      </c>
      <c r="Q87" s="58">
        <v>80</v>
      </c>
      <c r="R87" s="37"/>
      <c r="S87" s="38"/>
      <c r="T87" s="38"/>
      <c r="U87" s="38"/>
      <c r="V87" s="38"/>
      <c r="W87" s="38"/>
      <c r="X87" s="38"/>
    </row>
    <row r="88" spans="2:24" s="32" customFormat="1" ht="50.25" customHeight="1">
      <c r="B88" s="35" t="s">
        <v>455</v>
      </c>
      <c r="C88" s="19" t="s">
        <v>454</v>
      </c>
      <c r="D88" s="20">
        <v>500</v>
      </c>
      <c r="E88" s="34">
        <v>6.25</v>
      </c>
      <c r="F88" s="21">
        <v>44958</v>
      </c>
      <c r="G88" s="22">
        <v>44927</v>
      </c>
      <c r="H88" s="35" t="s">
        <v>11</v>
      </c>
      <c r="I88" s="19" t="s">
        <v>10</v>
      </c>
      <c r="J88" s="19" t="s">
        <v>10</v>
      </c>
      <c r="K88" s="19" t="s">
        <v>10</v>
      </c>
      <c r="L88" s="19" t="s">
        <v>134</v>
      </c>
      <c r="M88" s="19" t="s">
        <v>453</v>
      </c>
      <c r="N88" s="19" t="s">
        <v>456</v>
      </c>
      <c r="O88" s="19">
        <v>20</v>
      </c>
      <c r="P88" s="19" t="s">
        <v>143</v>
      </c>
      <c r="Q88" s="58">
        <v>80</v>
      </c>
      <c r="R88" s="37"/>
      <c r="S88" s="38"/>
      <c r="T88" s="38"/>
      <c r="U88" s="38"/>
      <c r="V88" s="38"/>
      <c r="W88" s="38"/>
      <c r="X88" s="38"/>
    </row>
    <row r="89" spans="2:24" s="32" customFormat="1" ht="50.25" customHeight="1">
      <c r="B89" s="19" t="s">
        <v>133</v>
      </c>
      <c r="C89" s="19" t="s">
        <v>131</v>
      </c>
      <c r="D89" s="20">
        <v>500</v>
      </c>
      <c r="E89" s="20">
        <f>D89/Q89</f>
        <v>6.25</v>
      </c>
      <c r="F89" s="21">
        <v>44958</v>
      </c>
      <c r="G89" s="22">
        <v>44927</v>
      </c>
      <c r="H89" s="19" t="s">
        <v>11</v>
      </c>
      <c r="I89" s="19" t="s">
        <v>10</v>
      </c>
      <c r="J89" s="23" t="s">
        <v>10</v>
      </c>
      <c r="K89" s="23" t="s">
        <v>10</v>
      </c>
      <c r="L89" s="19" t="s">
        <v>134</v>
      </c>
      <c r="M89" s="19" t="s">
        <v>135</v>
      </c>
      <c r="N89" s="19" t="s">
        <v>370</v>
      </c>
      <c r="O89" s="19">
        <v>20</v>
      </c>
      <c r="P89" s="19" t="s">
        <v>143</v>
      </c>
      <c r="Q89" s="26">
        <v>80</v>
      </c>
      <c r="R89" s="37"/>
      <c r="S89" s="38"/>
      <c r="T89" s="25"/>
      <c r="U89" s="25"/>
      <c r="V89" s="25"/>
      <c r="W89" s="25"/>
      <c r="X89" s="25"/>
    </row>
    <row r="90" spans="2:24" s="32" customFormat="1" ht="50.25" customHeight="1">
      <c r="B90" s="19" t="s">
        <v>136</v>
      </c>
      <c r="C90" s="19" t="s">
        <v>132</v>
      </c>
      <c r="D90" s="20">
        <v>500</v>
      </c>
      <c r="E90" s="20">
        <f>D90/Q90</f>
        <v>6.25</v>
      </c>
      <c r="F90" s="21">
        <v>44958</v>
      </c>
      <c r="G90" s="22">
        <v>44927</v>
      </c>
      <c r="H90" s="19" t="s">
        <v>11</v>
      </c>
      <c r="I90" s="19" t="s">
        <v>10</v>
      </c>
      <c r="J90" s="23" t="s">
        <v>10</v>
      </c>
      <c r="K90" s="23" t="s">
        <v>10</v>
      </c>
      <c r="L90" s="19" t="s">
        <v>138</v>
      </c>
      <c r="M90" s="19" t="s">
        <v>137</v>
      </c>
      <c r="N90" s="19" t="s">
        <v>370</v>
      </c>
      <c r="O90" s="19">
        <v>20</v>
      </c>
      <c r="P90" s="19" t="s">
        <v>143</v>
      </c>
      <c r="Q90" s="26">
        <v>80</v>
      </c>
      <c r="R90" s="37"/>
      <c r="S90" s="38"/>
      <c r="T90" s="25"/>
      <c r="U90" s="25"/>
      <c r="V90" s="25"/>
      <c r="W90" s="25"/>
      <c r="X90" s="25"/>
    </row>
    <row r="91" spans="2:24" s="32" customFormat="1" ht="50.25" customHeight="1">
      <c r="B91" s="19" t="s">
        <v>262</v>
      </c>
      <c r="C91" s="19" t="s">
        <v>347</v>
      </c>
      <c r="D91" s="20">
        <v>4100</v>
      </c>
      <c r="E91" s="20">
        <f>4100/160</f>
        <v>25.625</v>
      </c>
      <c r="F91" s="21">
        <v>44958</v>
      </c>
      <c r="G91" s="22">
        <v>44927</v>
      </c>
      <c r="H91" s="19" t="s">
        <v>11</v>
      </c>
      <c r="I91" s="19" t="s">
        <v>10</v>
      </c>
      <c r="J91" s="19" t="s">
        <v>10</v>
      </c>
      <c r="K91" s="19" t="s">
        <v>10</v>
      </c>
      <c r="L91" s="19" t="s">
        <v>263</v>
      </c>
      <c r="M91" s="19" t="s">
        <v>261</v>
      </c>
      <c r="N91" s="19" t="s">
        <v>305</v>
      </c>
      <c r="O91" s="19">
        <v>40</v>
      </c>
      <c r="P91" s="31" t="s">
        <v>141</v>
      </c>
      <c r="Q91" s="26">
        <v>160</v>
      </c>
      <c r="R91" s="37"/>
      <c r="S91" s="38"/>
      <c r="T91" s="25"/>
      <c r="U91" s="25"/>
      <c r="V91" s="25"/>
      <c r="W91" s="25"/>
      <c r="X91" s="25"/>
    </row>
    <row r="92" spans="2:24" ht="24.75" customHeight="1">
      <c r="B92" s="189" t="s">
        <v>149</v>
      </c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4"/>
      <c r="S92" s="6"/>
      <c r="T92" s="5"/>
      <c r="U92" s="5"/>
      <c r="V92" s="5"/>
      <c r="W92" s="5"/>
      <c r="X92" s="5"/>
    </row>
    <row r="93" spans="2:24" ht="50.25" customHeight="1">
      <c r="B93" s="7" t="s">
        <v>0</v>
      </c>
      <c r="C93" s="7" t="s">
        <v>1</v>
      </c>
      <c r="D93" s="8" t="s">
        <v>2</v>
      </c>
      <c r="E93" s="8" t="s">
        <v>45</v>
      </c>
      <c r="F93" s="9" t="s">
        <v>3</v>
      </c>
      <c r="G93" s="7" t="s">
        <v>4</v>
      </c>
      <c r="H93" s="7" t="s">
        <v>5</v>
      </c>
      <c r="I93" s="7" t="s">
        <v>6</v>
      </c>
      <c r="J93" s="7" t="s">
        <v>7</v>
      </c>
      <c r="K93" s="4" t="s">
        <v>99</v>
      </c>
      <c r="L93" s="7" t="s">
        <v>8</v>
      </c>
      <c r="M93" s="7" t="s">
        <v>25</v>
      </c>
      <c r="N93" s="7" t="s">
        <v>26</v>
      </c>
      <c r="O93" s="7" t="s">
        <v>53</v>
      </c>
      <c r="P93" s="7" t="s">
        <v>130</v>
      </c>
      <c r="Q93" s="4" t="s">
        <v>43</v>
      </c>
      <c r="R93" s="17"/>
      <c r="S93" s="5"/>
      <c r="T93" s="5"/>
      <c r="U93" s="5"/>
      <c r="V93" s="5"/>
      <c r="W93" s="5"/>
      <c r="X93" s="5"/>
    </row>
    <row r="94" spans="2:24" s="32" customFormat="1" ht="50.25" customHeight="1">
      <c r="B94" s="19" t="s">
        <v>183</v>
      </c>
      <c r="C94" s="19" t="s">
        <v>182</v>
      </c>
      <c r="D94" s="20">
        <v>1400</v>
      </c>
      <c r="E94" s="20">
        <f>D94/Q94</f>
        <v>87.5</v>
      </c>
      <c r="F94" s="36">
        <v>44960</v>
      </c>
      <c r="G94" s="22">
        <v>44927</v>
      </c>
      <c r="H94" s="19" t="s">
        <v>12</v>
      </c>
      <c r="I94" s="19">
        <v>2260563</v>
      </c>
      <c r="J94" s="23" t="s">
        <v>50</v>
      </c>
      <c r="K94" s="19" t="s">
        <v>184</v>
      </c>
      <c r="L94" s="59" t="s">
        <v>10</v>
      </c>
      <c r="M94" s="19" t="s">
        <v>185</v>
      </c>
      <c r="N94" s="19" t="s">
        <v>661</v>
      </c>
      <c r="O94" s="19">
        <v>4</v>
      </c>
      <c r="P94" s="31" t="s">
        <v>141</v>
      </c>
      <c r="Q94" s="26">
        <v>16</v>
      </c>
      <c r="R94" s="24"/>
      <c r="S94" s="25"/>
      <c r="T94" s="25"/>
      <c r="U94" s="25"/>
      <c r="V94" s="25"/>
      <c r="W94" s="25"/>
      <c r="X94" s="25"/>
    </row>
    <row r="95" spans="2:24" ht="23.25" customHeight="1">
      <c r="B95" s="189" t="s">
        <v>150</v>
      </c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14"/>
      <c r="S95" s="6"/>
      <c r="T95" s="6"/>
      <c r="U95" s="6"/>
      <c r="V95" s="6"/>
      <c r="W95" s="6"/>
      <c r="X95" s="6"/>
    </row>
    <row r="96" spans="2:24" ht="50.25" customHeight="1">
      <c r="B96" s="7" t="s">
        <v>0</v>
      </c>
      <c r="C96" s="7" t="s">
        <v>1</v>
      </c>
      <c r="D96" s="8" t="s">
        <v>2</v>
      </c>
      <c r="E96" s="8" t="s">
        <v>45</v>
      </c>
      <c r="F96" s="9" t="s">
        <v>3</v>
      </c>
      <c r="G96" s="7" t="s">
        <v>4</v>
      </c>
      <c r="H96" s="7" t="s">
        <v>5</v>
      </c>
      <c r="I96" s="7" t="s">
        <v>6</v>
      </c>
      <c r="J96" s="7" t="s">
        <v>7</v>
      </c>
      <c r="K96" s="4" t="s">
        <v>99</v>
      </c>
      <c r="L96" s="7" t="s">
        <v>8</v>
      </c>
      <c r="M96" s="7" t="s">
        <v>25</v>
      </c>
      <c r="N96" s="7" t="s">
        <v>26</v>
      </c>
      <c r="O96" s="7" t="s">
        <v>53</v>
      </c>
      <c r="P96" s="7" t="s">
        <v>130</v>
      </c>
      <c r="Q96" s="4" t="s">
        <v>43</v>
      </c>
      <c r="R96" s="14"/>
      <c r="S96" s="6"/>
      <c r="T96" s="6"/>
      <c r="U96" s="6"/>
      <c r="V96" s="6"/>
      <c r="W96" s="6"/>
      <c r="X96" s="6"/>
    </row>
    <row r="97" spans="2:24" s="32" customFormat="1" ht="50.25" customHeight="1">
      <c r="B97" s="35" t="s">
        <v>151</v>
      </c>
      <c r="C97" s="19" t="s">
        <v>152</v>
      </c>
      <c r="D97" s="20">
        <v>500</v>
      </c>
      <c r="E97" s="34">
        <f>D97/Q97</f>
        <v>6.25</v>
      </c>
      <c r="F97" s="21">
        <v>44958</v>
      </c>
      <c r="G97" s="22">
        <v>44927</v>
      </c>
      <c r="H97" s="35" t="s">
        <v>11</v>
      </c>
      <c r="I97" s="35" t="s">
        <v>10</v>
      </c>
      <c r="J97" s="23" t="s">
        <v>10</v>
      </c>
      <c r="K97" s="59" t="s">
        <v>10</v>
      </c>
      <c r="L97" s="19" t="s">
        <v>153</v>
      </c>
      <c r="M97" s="19" t="s">
        <v>154</v>
      </c>
      <c r="N97" s="19" t="s">
        <v>395</v>
      </c>
      <c r="O97" s="19">
        <v>20</v>
      </c>
      <c r="P97" s="19" t="s">
        <v>143</v>
      </c>
      <c r="Q97" s="58">
        <v>80</v>
      </c>
      <c r="R97" s="37"/>
      <c r="S97" s="38"/>
      <c r="T97" s="38"/>
      <c r="U97" s="38"/>
      <c r="V97" s="38"/>
      <c r="W97" s="38"/>
      <c r="X97" s="38"/>
    </row>
    <row r="98" spans="2:24" s="32" customFormat="1" ht="50.25" customHeight="1">
      <c r="B98" s="19" t="s">
        <v>187</v>
      </c>
      <c r="C98" s="19" t="s">
        <v>186</v>
      </c>
      <c r="D98" s="20">
        <v>1100</v>
      </c>
      <c r="E98" s="20">
        <f>D98/Q98</f>
        <v>68.75</v>
      </c>
      <c r="F98" s="21">
        <v>44958</v>
      </c>
      <c r="G98" s="22">
        <v>44927</v>
      </c>
      <c r="H98" s="19" t="s">
        <v>12</v>
      </c>
      <c r="I98" s="19">
        <v>3206812</v>
      </c>
      <c r="J98" s="23" t="s">
        <v>50</v>
      </c>
      <c r="K98" s="23" t="s">
        <v>100</v>
      </c>
      <c r="L98" s="19" t="s">
        <v>10</v>
      </c>
      <c r="M98" s="19" t="s">
        <v>188</v>
      </c>
      <c r="N98" s="19" t="s">
        <v>619</v>
      </c>
      <c r="O98" s="19">
        <v>4</v>
      </c>
      <c r="P98" s="31" t="s">
        <v>141</v>
      </c>
      <c r="Q98" s="26">
        <v>16</v>
      </c>
      <c r="R98" s="37"/>
      <c r="S98" s="38"/>
      <c r="T98" s="38"/>
      <c r="U98" s="38"/>
      <c r="V98" s="38"/>
      <c r="W98" s="38"/>
      <c r="X98" s="38"/>
    </row>
    <row r="99" spans="2:24" s="32" customFormat="1" ht="50.25" customHeight="1">
      <c r="B99" s="19" t="s">
        <v>158</v>
      </c>
      <c r="C99" s="19" t="s">
        <v>159</v>
      </c>
      <c r="D99" s="20">
        <v>500</v>
      </c>
      <c r="E99" s="20">
        <f>D99/Q99</f>
        <v>6.25</v>
      </c>
      <c r="F99" s="21">
        <v>44958</v>
      </c>
      <c r="G99" s="22">
        <v>44927</v>
      </c>
      <c r="H99" s="19" t="s">
        <v>11</v>
      </c>
      <c r="I99" s="19" t="s">
        <v>10</v>
      </c>
      <c r="J99" s="23" t="s">
        <v>10</v>
      </c>
      <c r="K99" s="23" t="s">
        <v>10</v>
      </c>
      <c r="L99" s="19" t="s">
        <v>153</v>
      </c>
      <c r="M99" s="19" t="s">
        <v>160</v>
      </c>
      <c r="N99" s="19" t="s">
        <v>395</v>
      </c>
      <c r="O99" s="19">
        <v>20</v>
      </c>
      <c r="P99" s="19" t="s">
        <v>143</v>
      </c>
      <c r="Q99" s="26">
        <v>80</v>
      </c>
      <c r="R99" s="37"/>
      <c r="S99" s="38"/>
      <c r="T99" s="38"/>
      <c r="U99" s="38"/>
      <c r="V99" s="38"/>
      <c r="W99" s="38"/>
      <c r="X99" s="38"/>
    </row>
    <row r="100" spans="2:24" s="32" customFormat="1" ht="50.25" customHeight="1">
      <c r="B100" s="19" t="s">
        <v>265</v>
      </c>
      <c r="C100" s="19" t="s">
        <v>266</v>
      </c>
      <c r="D100" s="20">
        <v>2200</v>
      </c>
      <c r="E100" s="20">
        <f>D100/Q100</f>
        <v>68.75</v>
      </c>
      <c r="F100" s="21">
        <v>44958</v>
      </c>
      <c r="G100" s="22">
        <v>44927</v>
      </c>
      <c r="H100" s="19" t="s">
        <v>12</v>
      </c>
      <c r="I100" s="19">
        <v>1861830</v>
      </c>
      <c r="J100" s="23" t="s">
        <v>50</v>
      </c>
      <c r="K100" s="23" t="s">
        <v>100</v>
      </c>
      <c r="L100" s="19" t="s">
        <v>10</v>
      </c>
      <c r="M100" s="19" t="s">
        <v>264</v>
      </c>
      <c r="N100" s="19" t="s">
        <v>620</v>
      </c>
      <c r="O100" s="19">
        <v>8</v>
      </c>
      <c r="P100" s="31" t="s">
        <v>141</v>
      </c>
      <c r="Q100" s="26">
        <v>32</v>
      </c>
      <c r="R100" s="37"/>
      <c r="S100" s="38"/>
      <c r="T100" s="38"/>
      <c r="U100" s="38"/>
      <c r="V100" s="38"/>
      <c r="W100" s="38"/>
      <c r="X100" s="38"/>
    </row>
    <row r="101" spans="2:24" ht="23.25" customHeight="1">
      <c r="B101" s="189" t="s">
        <v>161</v>
      </c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4"/>
      <c r="S101" s="6"/>
      <c r="T101" s="6"/>
      <c r="U101" s="6"/>
      <c r="V101" s="6"/>
      <c r="W101" s="6"/>
      <c r="X101" s="6"/>
    </row>
    <row r="102" spans="2:24" ht="50.25" customHeight="1">
      <c r="B102" s="7" t="s">
        <v>0</v>
      </c>
      <c r="C102" s="7" t="s">
        <v>1</v>
      </c>
      <c r="D102" s="8" t="s">
        <v>2</v>
      </c>
      <c r="E102" s="8" t="s">
        <v>45</v>
      </c>
      <c r="F102" s="9" t="s">
        <v>3</v>
      </c>
      <c r="G102" s="7" t="s">
        <v>4</v>
      </c>
      <c r="H102" s="7" t="s">
        <v>5</v>
      </c>
      <c r="I102" s="7" t="s">
        <v>6</v>
      </c>
      <c r="J102" s="7" t="s">
        <v>7</v>
      </c>
      <c r="K102" s="4" t="s">
        <v>99</v>
      </c>
      <c r="L102" s="7" t="s">
        <v>8</v>
      </c>
      <c r="M102" s="7" t="s">
        <v>25</v>
      </c>
      <c r="N102" s="7" t="s">
        <v>26</v>
      </c>
      <c r="O102" s="7" t="s">
        <v>53</v>
      </c>
      <c r="P102" s="7" t="s">
        <v>130</v>
      </c>
      <c r="Q102" s="4" t="s">
        <v>43</v>
      </c>
      <c r="R102" s="14"/>
      <c r="S102" s="6"/>
      <c r="T102" s="6"/>
      <c r="U102" s="6"/>
      <c r="V102" s="6"/>
      <c r="W102" s="6"/>
      <c r="X102" s="6"/>
    </row>
    <row r="103" spans="2:24" s="32" customFormat="1" ht="50.25" customHeight="1">
      <c r="B103" s="35" t="s">
        <v>162</v>
      </c>
      <c r="C103" s="19" t="s">
        <v>163</v>
      </c>
      <c r="D103" s="20">
        <v>1500</v>
      </c>
      <c r="E103" s="34">
        <f>D103/Q103</f>
        <v>18.75</v>
      </c>
      <c r="F103" s="21">
        <v>44958</v>
      </c>
      <c r="G103" s="22">
        <v>44927</v>
      </c>
      <c r="H103" s="35" t="s">
        <v>12</v>
      </c>
      <c r="I103" s="35">
        <v>3042542</v>
      </c>
      <c r="J103" s="23" t="s">
        <v>50</v>
      </c>
      <c r="K103" s="23" t="s">
        <v>100</v>
      </c>
      <c r="L103" s="19" t="s">
        <v>10</v>
      </c>
      <c r="M103" s="19" t="s">
        <v>164</v>
      </c>
      <c r="N103" s="19" t="s">
        <v>452</v>
      </c>
      <c r="O103" s="19">
        <v>20</v>
      </c>
      <c r="P103" s="31" t="s">
        <v>141</v>
      </c>
      <c r="Q103" s="58">
        <v>80</v>
      </c>
      <c r="R103" s="37"/>
      <c r="S103" s="38"/>
      <c r="T103" s="38"/>
      <c r="U103" s="38"/>
      <c r="V103" s="38"/>
      <c r="W103" s="38"/>
      <c r="X103" s="38"/>
    </row>
    <row r="104" spans="2:24" ht="25.5" customHeight="1">
      <c r="B104" s="189" t="s">
        <v>189</v>
      </c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4"/>
      <c r="S104" s="6"/>
      <c r="T104" s="6"/>
      <c r="U104" s="6"/>
      <c r="V104" s="6"/>
      <c r="W104" s="6"/>
      <c r="X104" s="6"/>
    </row>
    <row r="105" spans="2:24" ht="50.25" customHeight="1">
      <c r="B105" s="7" t="s">
        <v>0</v>
      </c>
      <c r="C105" s="7" t="s">
        <v>1</v>
      </c>
      <c r="D105" s="8" t="s">
        <v>2</v>
      </c>
      <c r="E105" s="8" t="s">
        <v>45</v>
      </c>
      <c r="F105" s="9" t="s">
        <v>3</v>
      </c>
      <c r="G105" s="7" t="s">
        <v>4</v>
      </c>
      <c r="H105" s="7" t="s">
        <v>5</v>
      </c>
      <c r="I105" s="7" t="s">
        <v>6</v>
      </c>
      <c r="J105" s="7" t="s">
        <v>7</v>
      </c>
      <c r="K105" s="4" t="s">
        <v>99</v>
      </c>
      <c r="L105" s="7" t="s">
        <v>8</v>
      </c>
      <c r="M105" s="7" t="s">
        <v>25</v>
      </c>
      <c r="N105" s="7" t="s">
        <v>26</v>
      </c>
      <c r="O105" s="7" t="s">
        <v>53</v>
      </c>
      <c r="P105" s="7" t="s">
        <v>130</v>
      </c>
      <c r="Q105" s="4" t="s">
        <v>43</v>
      </c>
      <c r="R105" s="14"/>
      <c r="S105" s="6"/>
      <c r="T105" s="6"/>
      <c r="U105" s="6"/>
      <c r="V105" s="6"/>
      <c r="W105" s="6"/>
      <c r="X105" s="6"/>
    </row>
    <row r="106" spans="2:24" s="45" customFormat="1" ht="50.25" customHeight="1">
      <c r="B106" s="19" t="s">
        <v>585</v>
      </c>
      <c r="C106" s="19" t="s">
        <v>586</v>
      </c>
      <c r="D106" s="20">
        <v>200</v>
      </c>
      <c r="E106" s="20">
        <v>5</v>
      </c>
      <c r="F106" s="21">
        <v>44963</v>
      </c>
      <c r="G106" s="22">
        <v>44927</v>
      </c>
      <c r="H106" s="19" t="s">
        <v>9</v>
      </c>
      <c r="I106" s="19" t="s">
        <v>10</v>
      </c>
      <c r="J106" s="19" t="s">
        <v>10</v>
      </c>
      <c r="K106" s="19" t="s">
        <v>10</v>
      </c>
      <c r="L106" s="19" t="s">
        <v>587</v>
      </c>
      <c r="M106" s="19" t="s">
        <v>584</v>
      </c>
      <c r="N106" s="19" t="s">
        <v>588</v>
      </c>
      <c r="O106" s="19">
        <v>10</v>
      </c>
      <c r="P106" s="19" t="s">
        <v>144</v>
      </c>
      <c r="Q106" s="26">
        <v>40</v>
      </c>
      <c r="R106" s="37"/>
      <c r="S106" s="38"/>
      <c r="T106" s="38"/>
      <c r="U106" s="38"/>
      <c r="V106" s="38"/>
      <c r="W106" s="38"/>
      <c r="X106" s="38"/>
    </row>
    <row r="107" spans="2:24" s="32" customFormat="1" ht="50.25" customHeight="1">
      <c r="B107" s="19" t="s">
        <v>190</v>
      </c>
      <c r="C107" s="19" t="s">
        <v>122</v>
      </c>
      <c r="D107" s="20">
        <v>1050</v>
      </c>
      <c r="E107" s="20">
        <f>1050/Q107</f>
        <v>87.5</v>
      </c>
      <c r="F107" s="21">
        <v>44963</v>
      </c>
      <c r="G107" s="22">
        <v>44927</v>
      </c>
      <c r="H107" s="19" t="s">
        <v>12</v>
      </c>
      <c r="I107" s="19">
        <v>2876319</v>
      </c>
      <c r="J107" s="23" t="s">
        <v>50</v>
      </c>
      <c r="K107" s="23" t="s">
        <v>100</v>
      </c>
      <c r="L107" s="19" t="s">
        <v>10</v>
      </c>
      <c r="M107" s="19" t="s">
        <v>191</v>
      </c>
      <c r="N107" s="19" t="s">
        <v>377</v>
      </c>
      <c r="O107" s="19">
        <v>3</v>
      </c>
      <c r="P107" s="19" t="s">
        <v>141</v>
      </c>
      <c r="Q107" s="39">
        <v>12</v>
      </c>
      <c r="R107" s="40"/>
      <c r="S107" s="41"/>
      <c r="T107" s="38"/>
      <c r="U107" s="38"/>
      <c r="V107" s="38"/>
      <c r="W107" s="38"/>
      <c r="X107" s="38"/>
    </row>
    <row r="108" spans="2:24" ht="26.25" customHeight="1">
      <c r="B108" s="189" t="s">
        <v>192</v>
      </c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4"/>
      <c r="S108" s="6"/>
      <c r="T108" s="6"/>
      <c r="U108" s="6"/>
      <c r="V108" s="6"/>
      <c r="W108" s="6"/>
      <c r="X108" s="6"/>
    </row>
    <row r="109" spans="2:24" ht="50.25" customHeight="1">
      <c r="B109" s="7" t="s">
        <v>0</v>
      </c>
      <c r="C109" s="7" t="s">
        <v>1</v>
      </c>
      <c r="D109" s="8" t="s">
        <v>2</v>
      </c>
      <c r="E109" s="8" t="s">
        <v>45</v>
      </c>
      <c r="F109" s="9" t="s">
        <v>3</v>
      </c>
      <c r="G109" s="7" t="s">
        <v>4</v>
      </c>
      <c r="H109" s="7" t="s">
        <v>5</v>
      </c>
      <c r="I109" s="7" t="s">
        <v>6</v>
      </c>
      <c r="J109" s="7" t="s">
        <v>7</v>
      </c>
      <c r="K109" s="4" t="s">
        <v>99</v>
      </c>
      <c r="L109" s="7" t="s">
        <v>8</v>
      </c>
      <c r="M109" s="7" t="s">
        <v>25</v>
      </c>
      <c r="N109" s="7" t="s">
        <v>26</v>
      </c>
      <c r="O109" s="7" t="s">
        <v>53</v>
      </c>
      <c r="P109" s="7" t="s">
        <v>130</v>
      </c>
      <c r="Q109" s="4" t="s">
        <v>43</v>
      </c>
      <c r="R109" s="14"/>
      <c r="S109" s="6"/>
      <c r="T109" s="6"/>
      <c r="U109" s="6"/>
      <c r="V109" s="6"/>
      <c r="W109" s="6"/>
      <c r="X109" s="6"/>
    </row>
    <row r="110" spans="2:24" s="32" customFormat="1" ht="50.25" customHeight="1">
      <c r="B110" s="19" t="s">
        <v>195</v>
      </c>
      <c r="C110" s="19" t="s">
        <v>194</v>
      </c>
      <c r="D110" s="20" t="s">
        <v>310</v>
      </c>
      <c r="E110" s="20">
        <f>5250/Q110</f>
        <v>87.5</v>
      </c>
      <c r="F110" s="21">
        <v>44958</v>
      </c>
      <c r="G110" s="22">
        <v>44927</v>
      </c>
      <c r="H110" s="19" t="s">
        <v>13</v>
      </c>
      <c r="I110" s="19">
        <v>2279977</v>
      </c>
      <c r="J110" s="23" t="s">
        <v>50</v>
      </c>
      <c r="K110" s="23" t="s">
        <v>100</v>
      </c>
      <c r="L110" s="23" t="s">
        <v>10</v>
      </c>
      <c r="M110" s="19" t="s">
        <v>196</v>
      </c>
      <c r="N110" s="19" t="s">
        <v>197</v>
      </c>
      <c r="O110" s="19">
        <v>15</v>
      </c>
      <c r="P110" s="31" t="s">
        <v>141</v>
      </c>
      <c r="Q110" s="26">
        <v>60</v>
      </c>
      <c r="R110" s="37"/>
      <c r="S110" s="38"/>
      <c r="T110" s="38"/>
      <c r="U110" s="38"/>
      <c r="V110" s="38"/>
      <c r="W110" s="38"/>
      <c r="X110" s="38"/>
    </row>
    <row r="111" spans="2:24" ht="29.25" customHeight="1">
      <c r="B111" s="189" t="s">
        <v>601</v>
      </c>
      <c r="C111" s="189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  <c r="Q111" s="189"/>
      <c r="R111" s="14"/>
      <c r="S111" s="6"/>
      <c r="T111" s="6"/>
      <c r="U111" s="6"/>
      <c r="V111" s="6"/>
      <c r="W111" s="6"/>
      <c r="X111" s="6"/>
    </row>
    <row r="112" spans="2:24" ht="50.25" customHeight="1">
      <c r="B112" s="7" t="s">
        <v>0</v>
      </c>
      <c r="C112" s="7" t="s">
        <v>1</v>
      </c>
      <c r="D112" s="8" t="s">
        <v>2</v>
      </c>
      <c r="E112" s="8" t="s">
        <v>45</v>
      </c>
      <c r="F112" s="9" t="s">
        <v>3</v>
      </c>
      <c r="G112" s="7" t="s">
        <v>4</v>
      </c>
      <c r="H112" s="7" t="s">
        <v>5</v>
      </c>
      <c r="I112" s="7" t="s">
        <v>6</v>
      </c>
      <c r="J112" s="7" t="s">
        <v>7</v>
      </c>
      <c r="K112" s="4" t="s">
        <v>99</v>
      </c>
      <c r="L112" s="7" t="s">
        <v>8</v>
      </c>
      <c r="M112" s="7" t="s">
        <v>25</v>
      </c>
      <c r="N112" s="7" t="s">
        <v>26</v>
      </c>
      <c r="O112" s="7" t="s">
        <v>53</v>
      </c>
      <c r="P112" s="7" t="s">
        <v>130</v>
      </c>
      <c r="Q112" s="4" t="s">
        <v>43</v>
      </c>
      <c r="R112" s="14"/>
      <c r="S112" s="6"/>
      <c r="T112" s="6"/>
      <c r="U112" s="6"/>
      <c r="V112" s="6"/>
      <c r="W112" s="6"/>
      <c r="X112" s="6"/>
    </row>
    <row r="113" spans="2:24" s="32" customFormat="1" ht="50.25" customHeight="1">
      <c r="B113" s="19" t="s">
        <v>604</v>
      </c>
      <c r="C113" s="19" t="s">
        <v>603</v>
      </c>
      <c r="D113" s="20">
        <v>400</v>
      </c>
      <c r="E113" s="20">
        <v>5</v>
      </c>
      <c r="F113" s="21">
        <v>44960</v>
      </c>
      <c r="G113" s="22">
        <v>44927</v>
      </c>
      <c r="H113" s="19" t="s">
        <v>11</v>
      </c>
      <c r="I113" s="23" t="s">
        <v>10</v>
      </c>
      <c r="J113" s="23" t="s">
        <v>10</v>
      </c>
      <c r="K113" s="23" t="s">
        <v>10</v>
      </c>
      <c r="L113" s="23" t="s">
        <v>606</v>
      </c>
      <c r="M113" s="19" t="s">
        <v>602</v>
      </c>
      <c r="N113" s="19" t="s">
        <v>605</v>
      </c>
      <c r="O113" s="19">
        <v>20</v>
      </c>
      <c r="P113" s="19" t="s">
        <v>143</v>
      </c>
      <c r="Q113" s="26">
        <v>80</v>
      </c>
      <c r="R113" s="37"/>
      <c r="S113" s="38"/>
      <c r="T113" s="38"/>
      <c r="U113" s="38"/>
      <c r="V113" s="38"/>
      <c r="W113" s="38"/>
      <c r="X113" s="38"/>
    </row>
    <row r="114" spans="2:24" ht="28.5" customHeight="1">
      <c r="B114" s="189" t="s">
        <v>213</v>
      </c>
      <c r="C114" s="189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4"/>
      <c r="S114" s="6"/>
      <c r="T114" s="6"/>
      <c r="U114" s="6"/>
      <c r="V114" s="6"/>
      <c r="W114" s="6"/>
      <c r="X114" s="6"/>
    </row>
    <row r="115" spans="2:24" ht="50.25" customHeight="1">
      <c r="B115" s="7" t="s">
        <v>0</v>
      </c>
      <c r="C115" s="7" t="s">
        <v>1</v>
      </c>
      <c r="D115" s="8" t="s">
        <v>2</v>
      </c>
      <c r="E115" s="8" t="s">
        <v>45</v>
      </c>
      <c r="F115" s="9" t="s">
        <v>3</v>
      </c>
      <c r="G115" s="7" t="s">
        <v>4</v>
      </c>
      <c r="H115" s="7" t="s">
        <v>5</v>
      </c>
      <c r="I115" s="7" t="s">
        <v>6</v>
      </c>
      <c r="J115" s="7" t="s">
        <v>7</v>
      </c>
      <c r="K115" s="4" t="s">
        <v>99</v>
      </c>
      <c r="L115" s="7" t="s">
        <v>8</v>
      </c>
      <c r="M115" s="7" t="s">
        <v>25</v>
      </c>
      <c r="N115" s="7" t="s">
        <v>26</v>
      </c>
      <c r="O115" s="7" t="s">
        <v>53</v>
      </c>
      <c r="P115" s="7" t="s">
        <v>130</v>
      </c>
      <c r="Q115" s="4" t="s">
        <v>43</v>
      </c>
      <c r="R115" s="14"/>
      <c r="S115" s="6"/>
      <c r="T115" s="6"/>
      <c r="U115" s="6"/>
      <c r="V115" s="6"/>
      <c r="W115" s="6"/>
      <c r="X115" s="6"/>
    </row>
    <row r="116" spans="2:24" s="32" customFormat="1" ht="50.25" customHeight="1">
      <c r="B116" s="19" t="s">
        <v>773</v>
      </c>
      <c r="C116" s="19" t="s">
        <v>774</v>
      </c>
      <c r="D116" s="20">
        <v>4200</v>
      </c>
      <c r="E116" s="20">
        <v>87.5</v>
      </c>
      <c r="F116" s="36">
        <v>44958</v>
      </c>
      <c r="G116" s="22">
        <v>44927</v>
      </c>
      <c r="H116" s="19" t="s">
        <v>12</v>
      </c>
      <c r="I116" s="72">
        <v>1758366</v>
      </c>
      <c r="J116" s="23" t="s">
        <v>833</v>
      </c>
      <c r="K116" s="23" t="s">
        <v>100</v>
      </c>
      <c r="L116" s="23" t="s">
        <v>10</v>
      </c>
      <c r="M116" s="19" t="s">
        <v>771</v>
      </c>
      <c r="N116" s="19" t="s">
        <v>772</v>
      </c>
      <c r="O116" s="19">
        <v>12</v>
      </c>
      <c r="P116" s="31" t="s">
        <v>141</v>
      </c>
      <c r="Q116" s="26">
        <v>48</v>
      </c>
      <c r="R116" s="37"/>
      <c r="S116" s="38"/>
      <c r="T116" s="38"/>
      <c r="U116" s="38"/>
      <c r="V116" s="38"/>
      <c r="W116" s="38"/>
      <c r="X116" s="38"/>
    </row>
    <row r="117" spans="2:24" s="32" customFormat="1" ht="50.25" customHeight="1">
      <c r="B117" s="19" t="s">
        <v>311</v>
      </c>
      <c r="C117" s="19" t="s">
        <v>312</v>
      </c>
      <c r="D117" s="20">
        <v>2000</v>
      </c>
      <c r="E117" s="20">
        <f>D117/Q117</f>
        <v>25</v>
      </c>
      <c r="F117" s="36">
        <v>44958</v>
      </c>
      <c r="G117" s="22">
        <v>44927</v>
      </c>
      <c r="H117" s="19" t="s">
        <v>41</v>
      </c>
      <c r="I117" s="23" t="s">
        <v>10</v>
      </c>
      <c r="J117" s="23" t="s">
        <v>10</v>
      </c>
      <c r="K117" s="23" t="s">
        <v>10</v>
      </c>
      <c r="L117" s="19" t="s">
        <v>313</v>
      </c>
      <c r="M117" s="19" t="s">
        <v>314</v>
      </c>
      <c r="N117" s="19" t="s">
        <v>593</v>
      </c>
      <c r="O117" s="19">
        <v>20</v>
      </c>
      <c r="P117" s="31" t="s">
        <v>140</v>
      </c>
      <c r="Q117" s="26">
        <v>80</v>
      </c>
      <c r="R117" s="37"/>
      <c r="S117" s="38"/>
      <c r="T117" s="38"/>
      <c r="U117" s="38"/>
      <c r="V117" s="38"/>
      <c r="W117" s="38"/>
      <c r="X117" s="38"/>
    </row>
    <row r="118" spans="2:24" ht="26.25" customHeight="1">
      <c r="B118" s="189" t="s">
        <v>214</v>
      </c>
      <c r="C118" s="189"/>
      <c r="D118" s="189"/>
      <c r="E118" s="189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4"/>
      <c r="S118" s="6"/>
      <c r="T118" s="6"/>
      <c r="U118" s="6"/>
      <c r="V118" s="6"/>
      <c r="W118" s="6"/>
      <c r="X118" s="6"/>
    </row>
    <row r="119" spans="2:24" ht="50.25" customHeight="1">
      <c r="B119" s="7" t="s">
        <v>0</v>
      </c>
      <c r="C119" s="7" t="s">
        <v>1</v>
      </c>
      <c r="D119" s="8" t="s">
        <v>2</v>
      </c>
      <c r="E119" s="8" t="s">
        <v>45</v>
      </c>
      <c r="F119" s="9" t="s">
        <v>3</v>
      </c>
      <c r="G119" s="7" t="s">
        <v>4</v>
      </c>
      <c r="H119" s="7" t="s">
        <v>5</v>
      </c>
      <c r="I119" s="7" t="s">
        <v>6</v>
      </c>
      <c r="J119" s="7" t="s">
        <v>7</v>
      </c>
      <c r="K119" s="4" t="s">
        <v>99</v>
      </c>
      <c r="L119" s="7" t="s">
        <v>8</v>
      </c>
      <c r="M119" s="7" t="s">
        <v>25</v>
      </c>
      <c r="N119" s="7" t="s">
        <v>26</v>
      </c>
      <c r="O119" s="7" t="s">
        <v>53</v>
      </c>
      <c r="P119" s="7" t="s">
        <v>130</v>
      </c>
      <c r="Q119" s="4" t="s">
        <v>43</v>
      </c>
      <c r="R119" s="14"/>
      <c r="S119" s="6"/>
      <c r="T119" s="6"/>
      <c r="U119" s="6"/>
      <c r="V119" s="6"/>
      <c r="W119" s="6"/>
      <c r="X119" s="6"/>
    </row>
    <row r="120" spans="2:24" s="32" customFormat="1" ht="50.25" customHeight="1">
      <c r="B120" s="19" t="s">
        <v>82</v>
      </c>
      <c r="C120" s="19" t="s">
        <v>215</v>
      </c>
      <c r="D120" s="20">
        <v>4550</v>
      </c>
      <c r="E120" s="20">
        <f>D120/Q120</f>
        <v>56.875</v>
      </c>
      <c r="F120" s="21">
        <v>44963</v>
      </c>
      <c r="G120" s="22">
        <v>44927</v>
      </c>
      <c r="H120" s="19" t="s">
        <v>9</v>
      </c>
      <c r="I120" s="19" t="s">
        <v>10</v>
      </c>
      <c r="J120" s="19" t="s">
        <v>10</v>
      </c>
      <c r="K120" s="19" t="s">
        <v>10</v>
      </c>
      <c r="L120" s="19" t="s">
        <v>216</v>
      </c>
      <c r="M120" s="19" t="s">
        <v>217</v>
      </c>
      <c r="N120" s="19" t="s">
        <v>226</v>
      </c>
      <c r="O120" s="19">
        <v>20</v>
      </c>
      <c r="P120" s="31" t="s">
        <v>141</v>
      </c>
      <c r="Q120" s="26">
        <v>80</v>
      </c>
      <c r="R120" s="37"/>
      <c r="S120" s="38"/>
      <c r="T120" s="38"/>
      <c r="U120" s="38"/>
      <c r="V120" s="38"/>
      <c r="W120" s="38"/>
      <c r="X120" s="38"/>
    </row>
    <row r="121" spans="2:24" s="32" customFormat="1" ht="50.25" customHeight="1">
      <c r="B121" s="19" t="s">
        <v>254</v>
      </c>
      <c r="C121" s="19" t="s">
        <v>253</v>
      </c>
      <c r="D121" s="20">
        <v>1133</v>
      </c>
      <c r="E121" s="20">
        <v>70.81</v>
      </c>
      <c r="F121" s="21">
        <v>44963</v>
      </c>
      <c r="G121" s="22">
        <v>44927</v>
      </c>
      <c r="H121" s="19" t="s">
        <v>12</v>
      </c>
      <c r="I121" s="19">
        <v>1349779</v>
      </c>
      <c r="J121" s="19" t="s">
        <v>50</v>
      </c>
      <c r="K121" s="19" t="s">
        <v>100</v>
      </c>
      <c r="L121" s="19" t="s">
        <v>10</v>
      </c>
      <c r="M121" s="19" t="s">
        <v>419</v>
      </c>
      <c r="N121" s="19" t="s">
        <v>420</v>
      </c>
      <c r="O121" s="19">
        <v>4</v>
      </c>
      <c r="P121" s="31" t="s">
        <v>141</v>
      </c>
      <c r="Q121" s="26">
        <v>16</v>
      </c>
      <c r="R121" s="37"/>
      <c r="S121" s="38"/>
      <c r="T121" s="38"/>
      <c r="U121" s="38"/>
      <c r="V121" s="38"/>
      <c r="W121" s="38"/>
      <c r="X121" s="38"/>
    </row>
    <row r="122" spans="2:24" s="32" customFormat="1" ht="50.25" customHeight="1">
      <c r="B122" s="19" t="s">
        <v>225</v>
      </c>
      <c r="C122" s="19" t="s">
        <v>220</v>
      </c>
      <c r="D122" s="20">
        <v>5000</v>
      </c>
      <c r="E122" s="20">
        <v>87.5</v>
      </c>
      <c r="F122" s="21">
        <v>44963</v>
      </c>
      <c r="G122" s="22">
        <v>44927</v>
      </c>
      <c r="H122" s="19" t="s">
        <v>54</v>
      </c>
      <c r="I122" s="19">
        <v>1570169</v>
      </c>
      <c r="J122" s="23" t="s">
        <v>50</v>
      </c>
      <c r="K122" s="23" t="s">
        <v>100</v>
      </c>
      <c r="L122" s="19" t="s">
        <v>10</v>
      </c>
      <c r="M122" s="19" t="s">
        <v>227</v>
      </c>
      <c r="N122" s="19" t="s">
        <v>226</v>
      </c>
      <c r="O122" s="19">
        <v>15</v>
      </c>
      <c r="P122" s="31" t="s">
        <v>141</v>
      </c>
      <c r="Q122" s="26">
        <v>60</v>
      </c>
      <c r="R122" s="37"/>
      <c r="S122" s="38"/>
      <c r="T122" s="38"/>
      <c r="U122" s="38"/>
      <c r="V122" s="38"/>
      <c r="W122" s="38"/>
      <c r="X122" s="38"/>
    </row>
    <row r="123" spans="2:24" ht="29.25" customHeight="1">
      <c r="B123" s="189" t="s">
        <v>231</v>
      </c>
      <c r="C123" s="189"/>
      <c r="D123" s="189"/>
      <c r="E123" s="189"/>
      <c r="F123" s="189"/>
      <c r="G123" s="189"/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4"/>
      <c r="S123" s="6"/>
      <c r="T123" s="6"/>
      <c r="U123" s="6"/>
      <c r="V123" s="6"/>
      <c r="W123" s="6"/>
      <c r="X123" s="6"/>
    </row>
    <row r="124" spans="2:24" ht="50.25" customHeight="1">
      <c r="B124" s="7" t="s">
        <v>0</v>
      </c>
      <c r="C124" s="7" t="s">
        <v>1</v>
      </c>
      <c r="D124" s="8" t="s">
        <v>2</v>
      </c>
      <c r="E124" s="8" t="s">
        <v>45</v>
      </c>
      <c r="F124" s="9" t="s">
        <v>3</v>
      </c>
      <c r="G124" s="7" t="s">
        <v>4</v>
      </c>
      <c r="H124" s="7" t="s">
        <v>5</v>
      </c>
      <c r="I124" s="7" t="s">
        <v>6</v>
      </c>
      <c r="J124" s="7" t="s">
        <v>7</v>
      </c>
      <c r="K124" s="4" t="s">
        <v>99</v>
      </c>
      <c r="L124" s="7" t="s">
        <v>8</v>
      </c>
      <c r="M124" s="7" t="s">
        <v>25</v>
      </c>
      <c r="N124" s="7" t="s">
        <v>26</v>
      </c>
      <c r="O124" s="7" t="s">
        <v>53</v>
      </c>
      <c r="P124" s="7" t="s">
        <v>130</v>
      </c>
      <c r="Q124" s="4" t="s">
        <v>43</v>
      </c>
      <c r="R124" s="14"/>
      <c r="S124" s="6"/>
      <c r="T124" s="6"/>
      <c r="U124" s="6"/>
      <c r="V124" s="6"/>
      <c r="W124" s="6"/>
      <c r="X124" s="6"/>
    </row>
    <row r="125" spans="2:24" s="32" customFormat="1" ht="50.25" customHeight="1">
      <c r="B125" s="19" t="s">
        <v>232</v>
      </c>
      <c r="C125" s="19" t="s">
        <v>233</v>
      </c>
      <c r="D125" s="20">
        <v>4900</v>
      </c>
      <c r="E125" s="20">
        <f>4900/Q125</f>
        <v>87.5</v>
      </c>
      <c r="F125" s="21">
        <v>44958</v>
      </c>
      <c r="G125" s="22">
        <v>44927</v>
      </c>
      <c r="H125" s="19" t="s">
        <v>54</v>
      </c>
      <c r="I125" s="19">
        <v>1086337</v>
      </c>
      <c r="J125" s="23" t="s">
        <v>50</v>
      </c>
      <c r="K125" s="23" t="s">
        <v>100</v>
      </c>
      <c r="L125" s="19" t="s">
        <v>10</v>
      </c>
      <c r="M125" s="19" t="s">
        <v>234</v>
      </c>
      <c r="N125" s="19" t="s">
        <v>235</v>
      </c>
      <c r="O125" s="19">
        <v>14</v>
      </c>
      <c r="P125" s="19" t="s">
        <v>141</v>
      </c>
      <c r="Q125" s="26">
        <v>56</v>
      </c>
      <c r="R125" s="37"/>
      <c r="S125" s="38"/>
      <c r="T125" s="38"/>
      <c r="U125" s="38"/>
      <c r="V125" s="38"/>
      <c r="W125" s="38"/>
      <c r="X125" s="38"/>
    </row>
    <row r="126" spans="2:24" s="32" customFormat="1" ht="50.25" customHeight="1">
      <c r="B126" s="19" t="s">
        <v>267</v>
      </c>
      <c r="C126" s="19" t="s">
        <v>268</v>
      </c>
      <c r="D126" s="20">
        <v>1500</v>
      </c>
      <c r="E126" s="20">
        <f>1500/Q126</f>
        <v>18.75</v>
      </c>
      <c r="F126" s="21">
        <v>44958</v>
      </c>
      <c r="G126" s="22">
        <v>44927</v>
      </c>
      <c r="H126" s="19" t="s">
        <v>33</v>
      </c>
      <c r="I126" s="19" t="s">
        <v>10</v>
      </c>
      <c r="J126" s="19" t="str">
        <f>J122</f>
        <v>Docente - Universidade Federal de Pelotas</v>
      </c>
      <c r="K126" s="19" t="s">
        <v>10</v>
      </c>
      <c r="L126" s="19" t="s">
        <v>271</v>
      </c>
      <c r="M126" s="19" t="s">
        <v>269</v>
      </c>
      <c r="N126" s="19" t="s">
        <v>270</v>
      </c>
      <c r="O126" s="19">
        <v>20</v>
      </c>
      <c r="P126" s="31" t="s">
        <v>140</v>
      </c>
      <c r="Q126" s="26">
        <v>80</v>
      </c>
      <c r="R126" s="37"/>
      <c r="S126" s="38"/>
      <c r="T126" s="38"/>
      <c r="U126" s="38"/>
      <c r="V126" s="38"/>
      <c r="W126" s="38"/>
      <c r="X126" s="38"/>
    </row>
    <row r="127" spans="2:24" s="32" customFormat="1" ht="50.25" customHeight="1">
      <c r="B127" s="19" t="s">
        <v>598</v>
      </c>
      <c r="C127" s="19" t="s">
        <v>599</v>
      </c>
      <c r="D127" s="20">
        <v>500</v>
      </c>
      <c r="E127" s="20">
        <v>6.25</v>
      </c>
      <c r="F127" s="21">
        <v>44958</v>
      </c>
      <c r="G127" s="22">
        <v>44927</v>
      </c>
      <c r="H127" s="19" t="s">
        <v>11</v>
      </c>
      <c r="I127" s="19" t="s">
        <v>10</v>
      </c>
      <c r="J127" s="19" t="s">
        <v>10</v>
      </c>
      <c r="K127" s="19" t="s">
        <v>10</v>
      </c>
      <c r="L127" s="19" t="s">
        <v>385</v>
      </c>
      <c r="M127" s="19" t="s">
        <v>597</v>
      </c>
      <c r="N127" s="19" t="s">
        <v>600</v>
      </c>
      <c r="O127" s="19">
        <v>20</v>
      </c>
      <c r="P127" s="31" t="s">
        <v>143</v>
      </c>
      <c r="Q127" s="26">
        <v>80</v>
      </c>
      <c r="R127" s="37"/>
      <c r="S127" s="38"/>
      <c r="T127" s="38"/>
      <c r="U127" s="38"/>
      <c r="V127" s="38"/>
      <c r="W127" s="38"/>
      <c r="X127" s="38"/>
    </row>
    <row r="128" spans="2:24" ht="27" customHeight="1">
      <c r="B128" s="189" t="s">
        <v>252</v>
      </c>
      <c r="C128" s="189"/>
      <c r="D128" s="189"/>
      <c r="E128" s="189"/>
      <c r="F128" s="189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4"/>
      <c r="S128" s="6"/>
      <c r="T128" s="6"/>
      <c r="U128" s="6"/>
      <c r="V128" s="6"/>
      <c r="W128" s="6"/>
      <c r="X128" s="6"/>
    </row>
    <row r="129" spans="2:24" ht="50.25" customHeight="1">
      <c r="B129" s="7" t="s">
        <v>0</v>
      </c>
      <c r="C129" s="7" t="s">
        <v>1</v>
      </c>
      <c r="D129" s="8" t="s">
        <v>2</v>
      </c>
      <c r="E129" s="8" t="s">
        <v>45</v>
      </c>
      <c r="F129" s="9" t="s">
        <v>3</v>
      </c>
      <c r="G129" s="7" t="s">
        <v>4</v>
      </c>
      <c r="H129" s="7" t="s">
        <v>5</v>
      </c>
      <c r="I129" s="7" t="s">
        <v>6</v>
      </c>
      <c r="J129" s="7" t="s">
        <v>7</v>
      </c>
      <c r="K129" s="4" t="s">
        <v>99</v>
      </c>
      <c r="L129" s="7" t="s">
        <v>8</v>
      </c>
      <c r="M129" s="7" t="s">
        <v>25</v>
      </c>
      <c r="N129" s="7" t="s">
        <v>26</v>
      </c>
      <c r="O129" s="7" t="s">
        <v>53</v>
      </c>
      <c r="P129" s="7" t="s">
        <v>130</v>
      </c>
      <c r="Q129" s="4" t="s">
        <v>43</v>
      </c>
      <c r="R129" s="14"/>
      <c r="S129" s="6"/>
      <c r="T129" s="6"/>
      <c r="U129" s="6"/>
      <c r="V129" s="6"/>
      <c r="W129" s="6"/>
      <c r="X129" s="6"/>
    </row>
    <row r="130" spans="2:24" s="32" customFormat="1" ht="50.25" customHeight="1">
      <c r="B130" s="19" t="s">
        <v>254</v>
      </c>
      <c r="C130" s="19" t="s">
        <v>253</v>
      </c>
      <c r="D130" s="20">
        <v>5250</v>
      </c>
      <c r="E130" s="53">
        <v>87.5</v>
      </c>
      <c r="F130" s="21">
        <v>44960</v>
      </c>
      <c r="G130" s="22">
        <v>44927</v>
      </c>
      <c r="H130" s="19" t="s">
        <v>54</v>
      </c>
      <c r="I130" s="19">
        <v>1349779</v>
      </c>
      <c r="J130" s="23" t="s">
        <v>50</v>
      </c>
      <c r="K130" s="23" t="s">
        <v>100</v>
      </c>
      <c r="L130" s="19" t="s">
        <v>10</v>
      </c>
      <c r="M130" s="19" t="s">
        <v>255</v>
      </c>
      <c r="N130" s="19" t="s">
        <v>256</v>
      </c>
      <c r="O130" s="19">
        <v>15</v>
      </c>
      <c r="P130" s="19" t="s">
        <v>141</v>
      </c>
      <c r="Q130" s="26">
        <v>60</v>
      </c>
      <c r="R130" s="37"/>
      <c r="S130" s="38"/>
      <c r="T130" s="38"/>
      <c r="U130" s="38"/>
      <c r="V130" s="38"/>
      <c r="W130" s="38"/>
      <c r="X130" s="38"/>
    </row>
    <row r="131" spans="2:24" ht="28.5" customHeight="1">
      <c r="B131" s="188" t="s">
        <v>315</v>
      </c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  <c r="R131" s="17"/>
      <c r="S131" s="5"/>
      <c r="T131" s="5"/>
      <c r="U131" s="5"/>
      <c r="V131" s="5"/>
      <c r="W131" s="5"/>
      <c r="X131" s="5"/>
    </row>
    <row r="132" spans="2:24" ht="50.25" customHeight="1">
      <c r="B132" s="4" t="s">
        <v>0</v>
      </c>
      <c r="C132" s="4" t="s">
        <v>1</v>
      </c>
      <c r="D132" s="12" t="s">
        <v>2</v>
      </c>
      <c r="E132" s="12" t="s">
        <v>45</v>
      </c>
      <c r="F132" s="11" t="s">
        <v>3</v>
      </c>
      <c r="G132" s="4" t="s">
        <v>4</v>
      </c>
      <c r="H132" s="4" t="s">
        <v>5</v>
      </c>
      <c r="I132" s="4" t="s">
        <v>6</v>
      </c>
      <c r="J132" s="4" t="s">
        <v>7</v>
      </c>
      <c r="K132" s="4" t="s">
        <v>99</v>
      </c>
      <c r="L132" s="4" t="s">
        <v>8</v>
      </c>
      <c r="M132" s="4" t="s">
        <v>25</v>
      </c>
      <c r="N132" s="4" t="s">
        <v>26</v>
      </c>
      <c r="O132" s="4" t="s">
        <v>52</v>
      </c>
      <c r="P132" s="4" t="s">
        <v>130</v>
      </c>
      <c r="Q132" s="4" t="s">
        <v>43</v>
      </c>
      <c r="R132" s="17"/>
      <c r="S132" s="5"/>
      <c r="T132" s="5"/>
      <c r="U132" s="5"/>
      <c r="V132" s="5"/>
      <c r="W132" s="5"/>
      <c r="X132" s="5"/>
    </row>
    <row r="133" spans="2:24" s="32" customFormat="1" ht="50.25" customHeight="1">
      <c r="B133" s="19" t="s">
        <v>316</v>
      </c>
      <c r="C133" s="19" t="s">
        <v>317</v>
      </c>
      <c r="D133" s="20">
        <v>1000</v>
      </c>
      <c r="E133" s="53">
        <f>D133/Q133</f>
        <v>25</v>
      </c>
      <c r="F133" s="36">
        <v>44963</v>
      </c>
      <c r="G133" s="22">
        <v>44927</v>
      </c>
      <c r="H133" s="19" t="s">
        <v>350</v>
      </c>
      <c r="I133" s="19">
        <v>2077657</v>
      </c>
      <c r="J133" s="23" t="s">
        <v>50</v>
      </c>
      <c r="K133" s="23" t="s">
        <v>100</v>
      </c>
      <c r="L133" s="19" t="s">
        <v>10</v>
      </c>
      <c r="M133" s="19" t="s">
        <v>318</v>
      </c>
      <c r="N133" s="19" t="s">
        <v>790</v>
      </c>
      <c r="O133" s="19">
        <v>10</v>
      </c>
      <c r="P133" s="19" t="s">
        <v>141</v>
      </c>
      <c r="Q133" s="26">
        <v>40</v>
      </c>
      <c r="R133" s="24"/>
      <c r="S133" s="25"/>
      <c r="T133" s="25"/>
      <c r="U133" s="25"/>
      <c r="V133" s="25"/>
      <c r="W133" s="25"/>
      <c r="X133" s="25"/>
    </row>
    <row r="134" spans="2:24" s="32" customFormat="1" ht="50.25" customHeight="1">
      <c r="B134" s="19" t="s">
        <v>637</v>
      </c>
      <c r="C134" s="19" t="s">
        <v>638</v>
      </c>
      <c r="D134" s="20">
        <v>500</v>
      </c>
      <c r="E134" s="53">
        <v>6.25</v>
      </c>
      <c r="F134" s="36">
        <v>44963</v>
      </c>
      <c r="G134" s="22">
        <v>44927</v>
      </c>
      <c r="H134" s="19" t="s">
        <v>9</v>
      </c>
      <c r="I134" s="19" t="s">
        <v>10</v>
      </c>
      <c r="J134" s="19" t="s">
        <v>10</v>
      </c>
      <c r="K134" s="19" t="s">
        <v>10</v>
      </c>
      <c r="L134" s="19" t="s">
        <v>354</v>
      </c>
      <c r="M134" s="19" t="s">
        <v>636</v>
      </c>
      <c r="N134" s="19" t="s">
        <v>639</v>
      </c>
      <c r="O134" s="19">
        <v>20</v>
      </c>
      <c r="P134" s="19" t="s">
        <v>143</v>
      </c>
      <c r="Q134" s="26">
        <v>80</v>
      </c>
      <c r="R134" s="24"/>
      <c r="S134" s="25"/>
      <c r="T134" s="25"/>
      <c r="U134" s="25"/>
      <c r="V134" s="25"/>
      <c r="W134" s="25"/>
      <c r="X134" s="25"/>
    </row>
    <row r="135" spans="2:24" s="32" customFormat="1" ht="50.25" customHeight="1">
      <c r="B135" s="19" t="s">
        <v>637</v>
      </c>
      <c r="C135" s="19" t="s">
        <v>638</v>
      </c>
      <c r="D135" s="20">
        <v>133.33</v>
      </c>
      <c r="E135" s="53">
        <v>6.25</v>
      </c>
      <c r="F135" s="36">
        <v>44970</v>
      </c>
      <c r="G135" s="22" t="s">
        <v>915</v>
      </c>
      <c r="H135" s="19" t="s">
        <v>9</v>
      </c>
      <c r="I135" s="19" t="s">
        <v>10</v>
      </c>
      <c r="J135" s="19" t="s">
        <v>10</v>
      </c>
      <c r="K135" s="19" t="s">
        <v>10</v>
      </c>
      <c r="L135" s="19" t="s">
        <v>354</v>
      </c>
      <c r="M135" s="19" t="s">
        <v>636</v>
      </c>
      <c r="N135" s="19" t="s">
        <v>639</v>
      </c>
      <c r="O135" s="19">
        <v>20</v>
      </c>
      <c r="P135" s="19" t="s">
        <v>143</v>
      </c>
      <c r="Q135" s="26">
        <v>80</v>
      </c>
      <c r="R135" s="24"/>
      <c r="S135" s="25"/>
      <c r="T135" s="25"/>
      <c r="U135" s="25"/>
      <c r="V135" s="25"/>
      <c r="W135" s="25"/>
      <c r="X135" s="25"/>
    </row>
    <row r="136" spans="2:24" s="32" customFormat="1" ht="50.25" customHeight="1">
      <c r="B136" s="19" t="s">
        <v>541</v>
      </c>
      <c r="C136" s="19" t="s">
        <v>542</v>
      </c>
      <c r="D136" s="20">
        <v>500</v>
      </c>
      <c r="E136" s="53">
        <v>6.25</v>
      </c>
      <c r="F136" s="36">
        <v>44963</v>
      </c>
      <c r="G136" s="22">
        <v>44927</v>
      </c>
      <c r="H136" s="19" t="s">
        <v>11</v>
      </c>
      <c r="I136" s="19" t="s">
        <v>10</v>
      </c>
      <c r="J136" s="19" t="s">
        <v>10</v>
      </c>
      <c r="K136" s="19" t="s">
        <v>10</v>
      </c>
      <c r="L136" s="19" t="s">
        <v>354</v>
      </c>
      <c r="M136" s="19" t="s">
        <v>540</v>
      </c>
      <c r="N136" s="19" t="s">
        <v>625</v>
      </c>
      <c r="O136" s="19">
        <v>20</v>
      </c>
      <c r="P136" s="19" t="s">
        <v>143</v>
      </c>
      <c r="Q136" s="26">
        <v>80</v>
      </c>
      <c r="R136" s="24"/>
      <c r="S136" s="25"/>
      <c r="T136" s="25"/>
      <c r="U136" s="25"/>
      <c r="V136" s="25"/>
      <c r="W136" s="25"/>
      <c r="X136" s="25"/>
    </row>
    <row r="137" spans="2:24" s="32" customFormat="1" ht="50.25" customHeight="1">
      <c r="B137" s="19" t="s">
        <v>541</v>
      </c>
      <c r="C137" s="19" t="s">
        <v>542</v>
      </c>
      <c r="D137" s="20">
        <v>500</v>
      </c>
      <c r="E137" s="53">
        <v>6.25</v>
      </c>
      <c r="F137" s="36">
        <v>44970</v>
      </c>
      <c r="G137" s="22" t="s">
        <v>915</v>
      </c>
      <c r="H137" s="19" t="s">
        <v>11</v>
      </c>
      <c r="I137" s="19" t="s">
        <v>10</v>
      </c>
      <c r="J137" s="19" t="s">
        <v>10</v>
      </c>
      <c r="K137" s="19" t="s">
        <v>10</v>
      </c>
      <c r="L137" s="19" t="s">
        <v>354</v>
      </c>
      <c r="M137" s="19" t="s">
        <v>540</v>
      </c>
      <c r="N137" s="19" t="s">
        <v>625</v>
      </c>
      <c r="O137" s="19">
        <v>20</v>
      </c>
      <c r="P137" s="19" t="s">
        <v>143</v>
      </c>
      <c r="Q137" s="26">
        <v>80</v>
      </c>
      <c r="R137" s="24"/>
      <c r="S137" s="25"/>
      <c r="T137" s="25"/>
      <c r="U137" s="25"/>
      <c r="V137" s="25"/>
      <c r="W137" s="25"/>
      <c r="X137" s="25"/>
    </row>
    <row r="138" spans="2:24" s="32" customFormat="1" ht="50.25" customHeight="1">
      <c r="B138" s="19" t="s">
        <v>642</v>
      </c>
      <c r="C138" s="19" t="s">
        <v>640</v>
      </c>
      <c r="D138" s="20">
        <v>500</v>
      </c>
      <c r="E138" s="53">
        <v>6.25</v>
      </c>
      <c r="F138" s="36">
        <v>44963</v>
      </c>
      <c r="G138" s="22">
        <v>44927</v>
      </c>
      <c r="H138" s="19" t="s">
        <v>9</v>
      </c>
      <c r="I138" s="19" t="s">
        <v>10</v>
      </c>
      <c r="J138" s="19" t="s">
        <v>10</v>
      </c>
      <c r="K138" s="19" t="s">
        <v>10</v>
      </c>
      <c r="L138" s="19" t="s">
        <v>354</v>
      </c>
      <c r="M138" s="19" t="s">
        <v>641</v>
      </c>
      <c r="N138" s="19" t="s">
        <v>791</v>
      </c>
      <c r="O138" s="19">
        <v>20</v>
      </c>
      <c r="P138" s="19" t="s">
        <v>143</v>
      </c>
      <c r="Q138" s="26">
        <v>80</v>
      </c>
      <c r="R138" s="24"/>
      <c r="S138" s="25"/>
      <c r="T138" s="25"/>
      <c r="U138" s="25"/>
      <c r="V138" s="25"/>
      <c r="W138" s="25"/>
      <c r="X138" s="25"/>
    </row>
    <row r="139" spans="2:24" s="32" customFormat="1" ht="50.25" customHeight="1">
      <c r="B139" s="19" t="s">
        <v>353</v>
      </c>
      <c r="C139" s="19" t="s">
        <v>352</v>
      </c>
      <c r="D139" s="20">
        <v>500</v>
      </c>
      <c r="E139" s="53">
        <v>6.25</v>
      </c>
      <c r="F139" s="36">
        <v>44963</v>
      </c>
      <c r="G139" s="22">
        <v>44927</v>
      </c>
      <c r="H139" s="19" t="s">
        <v>9</v>
      </c>
      <c r="I139" s="19" t="s">
        <v>10</v>
      </c>
      <c r="J139" s="23" t="s">
        <v>10</v>
      </c>
      <c r="K139" s="23" t="s">
        <v>10</v>
      </c>
      <c r="L139" s="19" t="s">
        <v>354</v>
      </c>
      <c r="M139" s="19" t="s">
        <v>355</v>
      </c>
      <c r="N139" s="19" t="s">
        <v>792</v>
      </c>
      <c r="O139" s="19">
        <v>20</v>
      </c>
      <c r="P139" s="19" t="s">
        <v>143</v>
      </c>
      <c r="Q139" s="26">
        <v>80</v>
      </c>
      <c r="R139" s="24"/>
      <c r="S139" s="25"/>
      <c r="T139" s="25"/>
      <c r="U139" s="25"/>
      <c r="V139" s="25"/>
      <c r="W139" s="25"/>
      <c r="X139" s="25"/>
    </row>
    <row r="140" spans="2:24" s="32" customFormat="1" ht="50.25" customHeight="1">
      <c r="B140" s="19" t="s">
        <v>358</v>
      </c>
      <c r="C140" s="19" t="s">
        <v>357</v>
      </c>
      <c r="D140" s="20">
        <v>500</v>
      </c>
      <c r="E140" s="53">
        <v>6.25</v>
      </c>
      <c r="F140" s="36">
        <v>44963</v>
      </c>
      <c r="G140" s="22">
        <v>44927</v>
      </c>
      <c r="H140" s="19" t="s">
        <v>11</v>
      </c>
      <c r="I140" s="19" t="s">
        <v>10</v>
      </c>
      <c r="J140" s="23" t="s">
        <v>10</v>
      </c>
      <c r="K140" s="23" t="s">
        <v>10</v>
      </c>
      <c r="L140" s="19" t="s">
        <v>354</v>
      </c>
      <c r="M140" s="19" t="s">
        <v>359</v>
      </c>
      <c r="N140" s="19" t="s">
        <v>792</v>
      </c>
      <c r="O140" s="19">
        <v>20</v>
      </c>
      <c r="P140" s="19" t="s">
        <v>143</v>
      </c>
      <c r="Q140" s="26">
        <v>80</v>
      </c>
      <c r="R140" s="24"/>
      <c r="S140" s="25"/>
      <c r="T140" s="25"/>
      <c r="U140" s="25"/>
      <c r="V140" s="25"/>
      <c r="W140" s="25"/>
      <c r="X140" s="25"/>
    </row>
    <row r="141" spans="2:24" s="32" customFormat="1" ht="50.25" customHeight="1">
      <c r="B141" s="19" t="s">
        <v>645</v>
      </c>
      <c r="C141" s="19" t="s">
        <v>644</v>
      </c>
      <c r="D141" s="20">
        <v>500</v>
      </c>
      <c r="E141" s="53">
        <v>6.25</v>
      </c>
      <c r="F141" s="36">
        <v>44963</v>
      </c>
      <c r="G141" s="22">
        <v>44927</v>
      </c>
      <c r="H141" s="19" t="s">
        <v>9</v>
      </c>
      <c r="I141" s="19" t="s">
        <v>10</v>
      </c>
      <c r="J141" s="19" t="s">
        <v>10</v>
      </c>
      <c r="K141" s="19" t="s">
        <v>10</v>
      </c>
      <c r="L141" s="19" t="s">
        <v>354</v>
      </c>
      <c r="M141" s="19" t="s">
        <v>643</v>
      </c>
      <c r="N141" s="19" t="s">
        <v>639</v>
      </c>
      <c r="O141" s="19">
        <v>20</v>
      </c>
      <c r="P141" s="19" t="s">
        <v>143</v>
      </c>
      <c r="Q141" s="26">
        <v>80</v>
      </c>
      <c r="R141" s="24"/>
      <c r="S141" s="25"/>
      <c r="T141" s="25"/>
      <c r="U141" s="25"/>
      <c r="V141" s="25"/>
      <c r="W141" s="25"/>
      <c r="X141" s="25"/>
    </row>
    <row r="142" spans="2:24" s="32" customFormat="1" ht="50.25" customHeight="1">
      <c r="B142" s="19" t="s">
        <v>645</v>
      </c>
      <c r="C142" s="19" t="s">
        <v>644</v>
      </c>
      <c r="D142" s="20">
        <v>133.33</v>
      </c>
      <c r="E142" s="53">
        <v>6.25</v>
      </c>
      <c r="F142" s="36">
        <v>44970</v>
      </c>
      <c r="G142" s="22" t="s">
        <v>915</v>
      </c>
      <c r="H142" s="19" t="s">
        <v>9</v>
      </c>
      <c r="I142" s="19" t="s">
        <v>10</v>
      </c>
      <c r="J142" s="19" t="s">
        <v>10</v>
      </c>
      <c r="K142" s="19" t="s">
        <v>10</v>
      </c>
      <c r="L142" s="19" t="s">
        <v>354</v>
      </c>
      <c r="M142" s="19" t="s">
        <v>643</v>
      </c>
      <c r="N142" s="19" t="s">
        <v>639</v>
      </c>
      <c r="O142" s="19">
        <v>20</v>
      </c>
      <c r="P142" s="19" t="s">
        <v>143</v>
      </c>
      <c r="Q142" s="26">
        <v>80</v>
      </c>
      <c r="R142" s="24"/>
      <c r="S142" s="25"/>
      <c r="T142" s="25"/>
      <c r="U142" s="25"/>
      <c r="V142" s="25"/>
      <c r="W142" s="25"/>
      <c r="X142" s="25"/>
    </row>
    <row r="143" spans="2:24" s="32" customFormat="1" ht="50.25" customHeight="1">
      <c r="B143" s="19" t="s">
        <v>361</v>
      </c>
      <c r="C143" s="19" t="s">
        <v>360</v>
      </c>
      <c r="D143" s="20">
        <v>500</v>
      </c>
      <c r="E143" s="53">
        <v>6.25</v>
      </c>
      <c r="F143" s="36">
        <v>44963</v>
      </c>
      <c r="G143" s="22">
        <v>44927</v>
      </c>
      <c r="H143" s="19" t="s">
        <v>9</v>
      </c>
      <c r="I143" s="19" t="s">
        <v>10</v>
      </c>
      <c r="J143" s="23" t="s">
        <v>10</v>
      </c>
      <c r="K143" s="23" t="s">
        <v>10</v>
      </c>
      <c r="L143" s="19" t="s">
        <v>354</v>
      </c>
      <c r="M143" s="19" t="s">
        <v>362</v>
      </c>
      <c r="N143" s="19" t="s">
        <v>356</v>
      </c>
      <c r="O143" s="19">
        <v>20</v>
      </c>
      <c r="P143" s="19" t="s">
        <v>143</v>
      </c>
      <c r="Q143" s="26">
        <v>80</v>
      </c>
      <c r="R143" s="24"/>
      <c r="S143" s="25"/>
      <c r="T143" s="25"/>
      <c r="U143" s="25"/>
      <c r="V143" s="25"/>
      <c r="W143" s="25"/>
      <c r="X143" s="25"/>
    </row>
    <row r="144" spans="2:24" s="32" customFormat="1" ht="50.25" customHeight="1">
      <c r="B144" s="19" t="s">
        <v>361</v>
      </c>
      <c r="C144" s="19" t="s">
        <v>360</v>
      </c>
      <c r="D144" s="20">
        <v>133.33</v>
      </c>
      <c r="E144" s="53">
        <v>6.25</v>
      </c>
      <c r="F144" s="36">
        <v>44970</v>
      </c>
      <c r="G144" s="22" t="s">
        <v>915</v>
      </c>
      <c r="H144" s="19" t="s">
        <v>9</v>
      </c>
      <c r="I144" s="19" t="s">
        <v>10</v>
      </c>
      <c r="J144" s="23" t="s">
        <v>10</v>
      </c>
      <c r="K144" s="23" t="s">
        <v>10</v>
      </c>
      <c r="L144" s="19" t="s">
        <v>354</v>
      </c>
      <c r="M144" s="19" t="s">
        <v>362</v>
      </c>
      <c r="N144" s="19" t="s">
        <v>356</v>
      </c>
      <c r="O144" s="19">
        <v>20</v>
      </c>
      <c r="P144" s="19" t="s">
        <v>143</v>
      </c>
      <c r="Q144" s="26">
        <v>80</v>
      </c>
      <c r="R144" s="24"/>
      <c r="S144" s="25"/>
      <c r="T144" s="25"/>
      <c r="U144" s="25"/>
      <c r="V144" s="25"/>
      <c r="W144" s="25"/>
      <c r="X144" s="25"/>
    </row>
    <row r="145" spans="2:24" s="32" customFormat="1" ht="50.25" customHeight="1">
      <c r="B145" s="19" t="s">
        <v>648</v>
      </c>
      <c r="C145" s="19" t="s">
        <v>647</v>
      </c>
      <c r="D145" s="20">
        <v>500</v>
      </c>
      <c r="E145" s="53">
        <v>6.25</v>
      </c>
      <c r="F145" s="36">
        <v>44963</v>
      </c>
      <c r="G145" s="22">
        <v>44927</v>
      </c>
      <c r="H145" s="19" t="s">
        <v>11</v>
      </c>
      <c r="I145" s="19" t="s">
        <v>10</v>
      </c>
      <c r="J145" s="19" t="s">
        <v>10</v>
      </c>
      <c r="K145" s="19" t="s">
        <v>10</v>
      </c>
      <c r="L145" s="19" t="s">
        <v>105</v>
      </c>
      <c r="M145" s="19" t="s">
        <v>646</v>
      </c>
      <c r="N145" s="19" t="s">
        <v>791</v>
      </c>
      <c r="O145" s="19">
        <v>20</v>
      </c>
      <c r="P145" s="19" t="s">
        <v>143</v>
      </c>
      <c r="Q145" s="26">
        <v>80</v>
      </c>
      <c r="R145" s="24"/>
      <c r="S145" s="25"/>
      <c r="T145" s="25"/>
      <c r="U145" s="25"/>
      <c r="V145" s="25"/>
      <c r="W145" s="25"/>
      <c r="X145" s="25"/>
    </row>
    <row r="146" spans="2:24" s="32" customFormat="1" ht="50.25" customHeight="1">
      <c r="B146" s="19" t="s">
        <v>363</v>
      </c>
      <c r="C146" s="19" t="s">
        <v>364</v>
      </c>
      <c r="D146" s="20">
        <v>500</v>
      </c>
      <c r="E146" s="53">
        <v>6.25</v>
      </c>
      <c r="F146" s="36">
        <v>44963</v>
      </c>
      <c r="G146" s="22">
        <v>44927</v>
      </c>
      <c r="H146" s="19" t="s">
        <v>9</v>
      </c>
      <c r="I146" s="19" t="s">
        <v>10</v>
      </c>
      <c r="J146" s="23" t="s">
        <v>10</v>
      </c>
      <c r="K146" s="23" t="s">
        <v>10</v>
      </c>
      <c r="L146" s="19" t="s">
        <v>354</v>
      </c>
      <c r="M146" s="19" t="s">
        <v>365</v>
      </c>
      <c r="N146" s="19" t="s">
        <v>792</v>
      </c>
      <c r="O146" s="19">
        <v>20</v>
      </c>
      <c r="P146" s="19" t="s">
        <v>143</v>
      </c>
      <c r="Q146" s="26">
        <v>80</v>
      </c>
      <c r="R146" s="37"/>
      <c r="S146" s="38"/>
      <c r="T146" s="38"/>
      <c r="U146" s="38"/>
      <c r="V146" s="38"/>
      <c r="W146" s="38"/>
      <c r="X146" s="38"/>
    </row>
    <row r="147" spans="2:24" ht="28.5" customHeight="1">
      <c r="B147" s="188" t="s">
        <v>332</v>
      </c>
      <c r="C147" s="188"/>
      <c r="D147" s="188"/>
      <c r="E147" s="188"/>
      <c r="F147" s="188"/>
      <c r="G147" s="188"/>
      <c r="H147" s="188"/>
      <c r="I147" s="188"/>
      <c r="J147" s="188"/>
      <c r="K147" s="188"/>
      <c r="L147" s="188"/>
      <c r="M147" s="188"/>
      <c r="N147" s="188"/>
      <c r="O147" s="188"/>
      <c r="P147" s="188"/>
      <c r="Q147" s="188"/>
      <c r="R147" s="17"/>
      <c r="S147" s="5"/>
      <c r="T147" s="5"/>
      <c r="U147" s="5"/>
      <c r="V147" s="5"/>
      <c r="W147" s="5"/>
      <c r="X147" s="5"/>
    </row>
    <row r="148" spans="2:24" ht="50.25" customHeight="1">
      <c r="B148" s="4" t="s">
        <v>0</v>
      </c>
      <c r="C148" s="4" t="s">
        <v>1</v>
      </c>
      <c r="D148" s="12" t="s">
        <v>2</v>
      </c>
      <c r="E148" s="12" t="s">
        <v>45</v>
      </c>
      <c r="F148" s="11" t="s">
        <v>3</v>
      </c>
      <c r="G148" s="4" t="s">
        <v>4</v>
      </c>
      <c r="H148" s="4" t="s">
        <v>5</v>
      </c>
      <c r="I148" s="4" t="s">
        <v>6</v>
      </c>
      <c r="J148" s="4" t="s">
        <v>7</v>
      </c>
      <c r="K148" s="4" t="s">
        <v>99</v>
      </c>
      <c r="L148" s="4" t="s">
        <v>8</v>
      </c>
      <c r="M148" s="4" t="s">
        <v>25</v>
      </c>
      <c r="N148" s="4" t="s">
        <v>26</v>
      </c>
      <c r="O148" s="4" t="s">
        <v>52</v>
      </c>
      <c r="P148" s="4" t="s">
        <v>130</v>
      </c>
      <c r="Q148" s="4" t="s">
        <v>43</v>
      </c>
      <c r="R148" s="17"/>
      <c r="S148" s="5"/>
      <c r="T148" s="5"/>
      <c r="U148" s="5"/>
      <c r="V148" s="5"/>
      <c r="W148" s="5"/>
      <c r="X148" s="5"/>
    </row>
    <row r="149" spans="2:24" s="32" customFormat="1" ht="50.25" customHeight="1">
      <c r="B149" s="31" t="s">
        <v>325</v>
      </c>
      <c r="C149" s="31" t="s">
        <v>326</v>
      </c>
      <c r="D149" s="55">
        <v>1600</v>
      </c>
      <c r="E149" s="55">
        <v>20</v>
      </c>
      <c r="F149" s="21">
        <v>44958</v>
      </c>
      <c r="G149" s="22">
        <v>44927</v>
      </c>
      <c r="H149" s="31" t="s">
        <v>11</v>
      </c>
      <c r="I149" s="31" t="s">
        <v>10</v>
      </c>
      <c r="J149" s="31" t="s">
        <v>10</v>
      </c>
      <c r="K149" s="31" t="s">
        <v>10</v>
      </c>
      <c r="L149" s="19" t="s">
        <v>349</v>
      </c>
      <c r="M149" s="31" t="s">
        <v>327</v>
      </c>
      <c r="N149" s="31" t="s">
        <v>348</v>
      </c>
      <c r="O149" s="31">
        <v>20</v>
      </c>
      <c r="P149" s="31" t="s">
        <v>140</v>
      </c>
      <c r="Q149" s="26">
        <v>80</v>
      </c>
      <c r="R149" s="24"/>
      <c r="S149" s="25"/>
      <c r="T149" s="25"/>
      <c r="U149" s="25"/>
      <c r="V149" s="25"/>
      <c r="W149" s="25"/>
      <c r="X149" s="25"/>
    </row>
    <row r="150" spans="2:24" s="32" customFormat="1" ht="50.25" customHeight="1">
      <c r="B150" s="31" t="s">
        <v>328</v>
      </c>
      <c r="C150" s="31" t="s">
        <v>329</v>
      </c>
      <c r="D150" s="55">
        <v>500</v>
      </c>
      <c r="E150" s="55">
        <v>6.25</v>
      </c>
      <c r="F150" s="21">
        <v>44958</v>
      </c>
      <c r="G150" s="22">
        <v>44927</v>
      </c>
      <c r="H150" s="31" t="s">
        <v>9</v>
      </c>
      <c r="I150" s="31" t="s">
        <v>10</v>
      </c>
      <c r="J150" s="31" t="s">
        <v>10</v>
      </c>
      <c r="K150" s="31" t="s">
        <v>10</v>
      </c>
      <c r="L150" s="19" t="s">
        <v>330</v>
      </c>
      <c r="M150" s="31" t="s">
        <v>331</v>
      </c>
      <c r="N150" s="31" t="s">
        <v>348</v>
      </c>
      <c r="O150" s="31">
        <v>20</v>
      </c>
      <c r="P150" s="19" t="s">
        <v>143</v>
      </c>
      <c r="Q150" s="26">
        <v>80</v>
      </c>
      <c r="R150" s="24"/>
      <c r="S150" s="25"/>
      <c r="T150" s="25"/>
      <c r="U150" s="25"/>
      <c r="V150" s="25"/>
      <c r="W150" s="25"/>
      <c r="X150" s="25"/>
    </row>
    <row r="151" spans="2:24" ht="28.5" customHeight="1">
      <c r="B151" s="188" t="s">
        <v>394</v>
      </c>
      <c r="C151" s="188"/>
      <c r="D151" s="188"/>
      <c r="E151" s="188"/>
      <c r="F151" s="188"/>
      <c r="G151" s="188"/>
      <c r="H151" s="188"/>
      <c r="I151" s="188"/>
      <c r="J151" s="188"/>
      <c r="K151" s="188"/>
      <c r="L151" s="188"/>
      <c r="M151" s="188"/>
      <c r="N151" s="188"/>
      <c r="O151" s="188"/>
      <c r="P151" s="188"/>
      <c r="Q151" s="188"/>
      <c r="R151" s="17"/>
      <c r="S151" s="5"/>
      <c r="T151" s="5"/>
      <c r="U151" s="5"/>
      <c r="V151" s="5"/>
      <c r="W151" s="5"/>
      <c r="X151" s="5"/>
    </row>
    <row r="152" spans="2:24" ht="50.25" customHeight="1">
      <c r="B152" s="4" t="s">
        <v>0</v>
      </c>
      <c r="C152" s="4" t="s">
        <v>1</v>
      </c>
      <c r="D152" s="12" t="s">
        <v>2</v>
      </c>
      <c r="E152" s="12" t="s">
        <v>45</v>
      </c>
      <c r="F152" s="11" t="s">
        <v>3</v>
      </c>
      <c r="G152" s="4" t="s">
        <v>4</v>
      </c>
      <c r="H152" s="4" t="s">
        <v>5</v>
      </c>
      <c r="I152" s="4" t="s">
        <v>6</v>
      </c>
      <c r="J152" s="4" t="s">
        <v>7</v>
      </c>
      <c r="K152" s="4" t="s">
        <v>99</v>
      </c>
      <c r="L152" s="4" t="s">
        <v>8</v>
      </c>
      <c r="M152" s="4" t="s">
        <v>25</v>
      </c>
      <c r="N152" s="4" t="s">
        <v>26</v>
      </c>
      <c r="O152" s="4" t="s">
        <v>52</v>
      </c>
      <c r="P152" s="4" t="s">
        <v>130</v>
      </c>
      <c r="Q152" s="4" t="s">
        <v>43</v>
      </c>
      <c r="R152" s="18" t="s">
        <v>46</v>
      </c>
      <c r="S152" s="13" t="s">
        <v>47</v>
      </c>
      <c r="T152" s="5"/>
      <c r="U152" s="5"/>
      <c r="V152" s="5"/>
      <c r="W152" s="5"/>
      <c r="X152" s="5"/>
    </row>
    <row r="153" spans="2:24" s="45" customFormat="1" ht="50.25" customHeight="1">
      <c r="B153" s="31" t="s">
        <v>679</v>
      </c>
      <c r="C153" s="31" t="s">
        <v>680</v>
      </c>
      <c r="D153" s="55">
        <v>500</v>
      </c>
      <c r="E153" s="55">
        <v>6.25</v>
      </c>
      <c r="F153" s="21">
        <v>44960</v>
      </c>
      <c r="G153" s="22">
        <v>44927</v>
      </c>
      <c r="H153" s="31" t="s">
        <v>9</v>
      </c>
      <c r="I153" s="31" t="s">
        <v>10</v>
      </c>
      <c r="J153" s="31" t="s">
        <v>10</v>
      </c>
      <c r="K153" s="31" t="s">
        <v>10</v>
      </c>
      <c r="L153" s="31" t="s">
        <v>681</v>
      </c>
      <c r="M153" s="31" t="s">
        <v>682</v>
      </c>
      <c r="N153" s="31" t="s">
        <v>665</v>
      </c>
      <c r="O153" s="31">
        <v>20</v>
      </c>
      <c r="P153" s="31" t="s">
        <v>683</v>
      </c>
      <c r="Q153" s="26" t="s">
        <v>875</v>
      </c>
      <c r="R153" s="42">
        <v>20</v>
      </c>
      <c r="S153" s="43">
        <v>80</v>
      </c>
      <c r="T153" s="25"/>
      <c r="U153" s="25"/>
      <c r="V153" s="25"/>
      <c r="W153" s="25"/>
      <c r="X153" s="25"/>
    </row>
    <row r="154" spans="2:24" s="32" customFormat="1" ht="50.25" customHeight="1">
      <c r="B154" s="31" t="s">
        <v>684</v>
      </c>
      <c r="C154" s="31" t="s">
        <v>685</v>
      </c>
      <c r="D154" s="55">
        <v>500</v>
      </c>
      <c r="E154" s="55">
        <v>6.25</v>
      </c>
      <c r="F154" s="21">
        <v>44960</v>
      </c>
      <c r="G154" s="22">
        <v>44927</v>
      </c>
      <c r="H154" s="31" t="s">
        <v>11</v>
      </c>
      <c r="I154" s="31" t="s">
        <v>10</v>
      </c>
      <c r="J154" s="31" t="s">
        <v>10</v>
      </c>
      <c r="K154" s="31" t="s">
        <v>10</v>
      </c>
      <c r="L154" s="31" t="s">
        <v>681</v>
      </c>
      <c r="M154" s="31" t="s">
        <v>686</v>
      </c>
      <c r="N154" s="31" t="s">
        <v>665</v>
      </c>
      <c r="O154" s="31">
        <v>20</v>
      </c>
      <c r="P154" s="31" t="s">
        <v>683</v>
      </c>
      <c r="Q154" s="26" t="s">
        <v>875</v>
      </c>
      <c r="R154" s="56">
        <v>20</v>
      </c>
      <c r="S154" s="57">
        <v>80</v>
      </c>
      <c r="T154" s="25"/>
      <c r="U154" s="25"/>
      <c r="V154" s="25"/>
      <c r="W154" s="25"/>
      <c r="X154" s="25"/>
    </row>
    <row r="155" spans="2:24" s="32" customFormat="1" ht="50.25" customHeight="1">
      <c r="B155" s="31" t="s">
        <v>16</v>
      </c>
      <c r="C155" s="31" t="s">
        <v>460</v>
      </c>
      <c r="D155" s="55">
        <v>550</v>
      </c>
      <c r="E155" s="55">
        <v>13.75</v>
      </c>
      <c r="F155" s="21">
        <v>44960</v>
      </c>
      <c r="G155" s="22">
        <v>44927</v>
      </c>
      <c r="H155" s="31" t="s">
        <v>11</v>
      </c>
      <c r="I155" s="31" t="s">
        <v>10</v>
      </c>
      <c r="J155" s="31" t="s">
        <v>10</v>
      </c>
      <c r="K155" s="31" t="s">
        <v>10</v>
      </c>
      <c r="L155" s="31" t="s">
        <v>42</v>
      </c>
      <c r="M155" s="31" t="s">
        <v>461</v>
      </c>
      <c r="N155" s="31" t="s">
        <v>393</v>
      </c>
      <c r="O155" s="31">
        <v>20</v>
      </c>
      <c r="P155" s="31" t="s">
        <v>139</v>
      </c>
      <c r="Q155" s="26" t="s">
        <v>883</v>
      </c>
      <c r="R155" s="56">
        <v>10</v>
      </c>
      <c r="S155" s="57">
        <v>40</v>
      </c>
      <c r="T155" s="25"/>
      <c r="U155" s="25"/>
      <c r="V155" s="25"/>
      <c r="W155" s="25"/>
      <c r="X155" s="25"/>
    </row>
    <row r="156" spans="2:24" ht="29.25" customHeight="1">
      <c r="B156" s="189" t="s">
        <v>275</v>
      </c>
      <c r="C156" s="189"/>
      <c r="D156" s="189"/>
      <c r="E156" s="189"/>
      <c r="F156" s="189"/>
      <c r="G156" s="189"/>
      <c r="H156" s="189"/>
      <c r="I156" s="189"/>
      <c r="J156" s="189"/>
      <c r="K156" s="189"/>
      <c r="L156" s="189"/>
      <c r="M156" s="189"/>
      <c r="N156" s="189"/>
      <c r="O156" s="189"/>
      <c r="P156" s="189"/>
      <c r="Q156" s="189"/>
      <c r="R156" s="42"/>
      <c r="S156" s="43"/>
      <c r="T156" s="6"/>
      <c r="U156" s="6"/>
      <c r="V156" s="6"/>
      <c r="W156" s="6"/>
      <c r="X156" s="6"/>
    </row>
    <row r="157" spans="2:24" ht="50.25" customHeight="1">
      <c r="B157" s="7" t="s">
        <v>0</v>
      </c>
      <c r="C157" s="7" t="s">
        <v>1</v>
      </c>
      <c r="D157" s="8" t="s">
        <v>2</v>
      </c>
      <c r="E157" s="8" t="s">
        <v>45</v>
      </c>
      <c r="F157" s="9" t="s">
        <v>3</v>
      </c>
      <c r="G157" s="7" t="s">
        <v>4</v>
      </c>
      <c r="H157" s="7" t="s">
        <v>5</v>
      </c>
      <c r="I157" s="7" t="s">
        <v>6</v>
      </c>
      <c r="J157" s="7" t="s">
        <v>7</v>
      </c>
      <c r="K157" s="4" t="s">
        <v>99</v>
      </c>
      <c r="L157" s="7" t="s">
        <v>8</v>
      </c>
      <c r="M157" s="7" t="s">
        <v>25</v>
      </c>
      <c r="N157" s="7" t="s">
        <v>26</v>
      </c>
      <c r="O157" s="7" t="s">
        <v>53</v>
      </c>
      <c r="P157" s="7" t="s">
        <v>130</v>
      </c>
      <c r="Q157" s="4" t="s">
        <v>43</v>
      </c>
      <c r="R157" s="14"/>
      <c r="S157" s="6"/>
      <c r="T157" s="6"/>
      <c r="U157" s="6"/>
      <c r="V157" s="6"/>
      <c r="W157" s="6"/>
      <c r="X157" s="6"/>
    </row>
    <row r="158" spans="2:24" s="32" customFormat="1" ht="50.25" customHeight="1">
      <c r="B158" s="19" t="s">
        <v>654</v>
      </c>
      <c r="C158" s="19" t="s">
        <v>655</v>
      </c>
      <c r="D158" s="20">
        <v>800</v>
      </c>
      <c r="E158" s="53">
        <v>28.57</v>
      </c>
      <c r="F158" s="36">
        <v>44960</v>
      </c>
      <c r="G158" s="22">
        <v>44927</v>
      </c>
      <c r="H158" s="19" t="s">
        <v>12</v>
      </c>
      <c r="I158" s="19">
        <v>2544852</v>
      </c>
      <c r="J158" s="19" t="s">
        <v>566</v>
      </c>
      <c r="K158" s="19" t="s">
        <v>100</v>
      </c>
      <c r="L158" s="19" t="s">
        <v>10</v>
      </c>
      <c r="M158" s="19" t="s">
        <v>656</v>
      </c>
      <c r="N158" s="19" t="s">
        <v>657</v>
      </c>
      <c r="O158" s="19">
        <v>7</v>
      </c>
      <c r="P158" s="19" t="s">
        <v>658</v>
      </c>
      <c r="Q158" s="26">
        <v>28</v>
      </c>
      <c r="R158" s="37"/>
      <c r="S158" s="38"/>
      <c r="T158" s="38"/>
      <c r="U158" s="38"/>
      <c r="V158" s="38"/>
      <c r="W158" s="38"/>
      <c r="X158" s="38"/>
    </row>
    <row r="159" spans="2:24" s="32" customFormat="1" ht="50.25" customHeight="1">
      <c r="B159" s="19" t="s">
        <v>273</v>
      </c>
      <c r="C159" s="19" t="s">
        <v>274</v>
      </c>
      <c r="D159" s="20">
        <v>400</v>
      </c>
      <c r="E159" s="53">
        <f>400/80</f>
        <v>5</v>
      </c>
      <c r="F159" s="36">
        <v>44960</v>
      </c>
      <c r="G159" s="22">
        <v>44927</v>
      </c>
      <c r="H159" s="19" t="s">
        <v>11</v>
      </c>
      <c r="I159" s="19" t="s">
        <v>10</v>
      </c>
      <c r="J159" s="19" t="s">
        <v>10</v>
      </c>
      <c r="K159" s="19" t="s">
        <v>10</v>
      </c>
      <c r="L159" s="19" t="s">
        <v>39</v>
      </c>
      <c r="M159" s="19" t="s">
        <v>272</v>
      </c>
      <c r="N159" s="19" t="s">
        <v>865</v>
      </c>
      <c r="O159" s="19">
        <v>20</v>
      </c>
      <c r="P159" s="19" t="s">
        <v>143</v>
      </c>
      <c r="Q159" s="26">
        <v>80</v>
      </c>
      <c r="R159" s="37"/>
      <c r="S159" s="38"/>
      <c r="T159" s="38"/>
      <c r="U159" s="38"/>
      <c r="V159" s="38"/>
      <c r="W159" s="38"/>
      <c r="X159" s="38"/>
    </row>
    <row r="160" spans="2:24" s="32" customFormat="1" ht="50.25" customHeight="1">
      <c r="B160" s="19" t="s">
        <v>323</v>
      </c>
      <c r="C160" s="19" t="s">
        <v>324</v>
      </c>
      <c r="D160" s="20">
        <v>1150</v>
      </c>
      <c r="E160" s="53">
        <v>28.75</v>
      </c>
      <c r="F160" s="36">
        <v>44960</v>
      </c>
      <c r="G160" s="22">
        <v>44927</v>
      </c>
      <c r="H160" s="19" t="s">
        <v>12</v>
      </c>
      <c r="I160" s="19">
        <v>1824044</v>
      </c>
      <c r="J160" s="23" t="s">
        <v>50</v>
      </c>
      <c r="K160" s="19" t="s">
        <v>100</v>
      </c>
      <c r="L160" s="19" t="s">
        <v>10</v>
      </c>
      <c r="M160" s="19" t="s">
        <v>322</v>
      </c>
      <c r="N160" s="19" t="s">
        <v>351</v>
      </c>
      <c r="O160" s="19">
        <v>10</v>
      </c>
      <c r="P160" s="19" t="s">
        <v>141</v>
      </c>
      <c r="Q160" s="26">
        <v>40</v>
      </c>
      <c r="R160" s="37"/>
      <c r="S160" s="38"/>
      <c r="T160" s="38"/>
      <c r="U160" s="38"/>
      <c r="V160" s="38"/>
      <c r="W160" s="38"/>
      <c r="X160" s="38"/>
    </row>
    <row r="161" spans="2:24" ht="23.25" customHeight="1">
      <c r="B161" s="187" t="s">
        <v>346</v>
      </c>
      <c r="C161" s="187"/>
      <c r="D161" s="187"/>
      <c r="E161" s="187"/>
      <c r="F161" s="187"/>
      <c r="G161" s="187"/>
      <c r="H161" s="187"/>
      <c r="I161" s="187"/>
      <c r="J161" s="187"/>
      <c r="K161" s="187"/>
      <c r="L161" s="187"/>
      <c r="M161" s="187"/>
      <c r="N161" s="187"/>
      <c r="O161" s="187"/>
      <c r="P161" s="187"/>
      <c r="Q161" s="187"/>
      <c r="R161" s="14"/>
      <c r="S161" s="6"/>
      <c r="T161" s="6"/>
      <c r="U161" s="6"/>
      <c r="V161" s="6"/>
      <c r="W161" s="6"/>
      <c r="X161" s="6"/>
    </row>
    <row r="162" spans="2:24" ht="50.25" customHeight="1">
      <c r="B162" s="7" t="s">
        <v>0</v>
      </c>
      <c r="C162" s="7" t="s">
        <v>1</v>
      </c>
      <c r="D162" s="8" t="s">
        <v>2</v>
      </c>
      <c r="E162" s="8" t="s">
        <v>45</v>
      </c>
      <c r="F162" s="9" t="s">
        <v>3</v>
      </c>
      <c r="G162" s="7" t="s">
        <v>4</v>
      </c>
      <c r="H162" s="7" t="s">
        <v>5</v>
      </c>
      <c r="I162" s="7" t="s">
        <v>6</v>
      </c>
      <c r="J162" s="7" t="s">
        <v>7</v>
      </c>
      <c r="K162" s="4" t="s">
        <v>99</v>
      </c>
      <c r="L162" s="7" t="s">
        <v>8</v>
      </c>
      <c r="M162" s="7" t="s">
        <v>25</v>
      </c>
      <c r="N162" s="7" t="s">
        <v>26</v>
      </c>
      <c r="O162" s="7" t="s">
        <v>53</v>
      </c>
      <c r="P162" s="7" t="s">
        <v>130</v>
      </c>
      <c r="Q162" s="4" t="s">
        <v>43</v>
      </c>
      <c r="R162" s="14"/>
      <c r="S162" s="6"/>
      <c r="T162" s="6"/>
      <c r="U162" s="6"/>
      <c r="V162" s="6"/>
      <c r="W162" s="6"/>
      <c r="X162" s="6"/>
    </row>
    <row r="163" spans="2:24" s="32" customFormat="1" ht="50.25" customHeight="1">
      <c r="B163" s="19" t="s">
        <v>277</v>
      </c>
      <c r="C163" s="19" t="s">
        <v>278</v>
      </c>
      <c r="D163" s="20">
        <v>4100</v>
      </c>
      <c r="E163" s="53">
        <v>25.62</v>
      </c>
      <c r="F163" s="36">
        <v>44958</v>
      </c>
      <c r="G163" s="22">
        <v>44927</v>
      </c>
      <c r="H163" s="19" t="s">
        <v>9</v>
      </c>
      <c r="I163" s="19" t="s">
        <v>10</v>
      </c>
      <c r="J163" s="23" t="s">
        <v>10</v>
      </c>
      <c r="K163" s="19" t="s">
        <v>10</v>
      </c>
      <c r="L163" s="19" t="s">
        <v>279</v>
      </c>
      <c r="M163" s="19" t="s">
        <v>276</v>
      </c>
      <c r="N163" s="19" t="s">
        <v>386</v>
      </c>
      <c r="O163" s="19">
        <v>40</v>
      </c>
      <c r="P163" s="31" t="s">
        <v>142</v>
      </c>
      <c r="Q163" s="26">
        <v>160</v>
      </c>
      <c r="R163" s="37"/>
      <c r="S163" s="38"/>
      <c r="T163" s="38"/>
      <c r="U163" s="38"/>
      <c r="V163" s="38"/>
      <c r="W163" s="38"/>
      <c r="X163" s="38"/>
    </row>
    <row r="164" spans="2:24" ht="27" customHeight="1">
      <c r="B164" s="187" t="s">
        <v>468</v>
      </c>
      <c r="C164" s="187"/>
      <c r="D164" s="187"/>
      <c r="E164" s="187"/>
      <c r="F164" s="187"/>
      <c r="G164" s="187"/>
      <c r="H164" s="187"/>
      <c r="I164" s="187"/>
      <c r="J164" s="187"/>
      <c r="K164" s="187"/>
      <c r="L164" s="187"/>
      <c r="M164" s="187"/>
      <c r="N164" s="187"/>
      <c r="O164" s="187"/>
      <c r="P164" s="187"/>
      <c r="Q164" s="187"/>
      <c r="R164" s="14"/>
      <c r="S164" s="6"/>
      <c r="T164" s="6"/>
      <c r="U164" s="6"/>
      <c r="V164" s="6"/>
      <c r="W164" s="6"/>
      <c r="X164" s="6"/>
    </row>
    <row r="165" spans="2:24" ht="50.25" customHeight="1">
      <c r="B165" s="7" t="s">
        <v>0</v>
      </c>
      <c r="C165" s="7" t="s">
        <v>1</v>
      </c>
      <c r="D165" s="8" t="s">
        <v>2</v>
      </c>
      <c r="E165" s="8" t="s">
        <v>45</v>
      </c>
      <c r="F165" s="9" t="s">
        <v>3</v>
      </c>
      <c r="G165" s="7" t="s">
        <v>4</v>
      </c>
      <c r="H165" s="7" t="s">
        <v>5</v>
      </c>
      <c r="I165" s="7" t="s">
        <v>6</v>
      </c>
      <c r="J165" s="7" t="s">
        <v>7</v>
      </c>
      <c r="K165" s="4" t="s">
        <v>99</v>
      </c>
      <c r="L165" s="7" t="s">
        <v>8</v>
      </c>
      <c r="M165" s="7" t="s">
        <v>25</v>
      </c>
      <c r="N165" s="7" t="s">
        <v>26</v>
      </c>
      <c r="O165" s="7" t="s">
        <v>53</v>
      </c>
      <c r="P165" s="7" t="s">
        <v>130</v>
      </c>
      <c r="Q165" s="4" t="s">
        <v>43</v>
      </c>
      <c r="R165" s="14"/>
      <c r="S165" s="6"/>
      <c r="T165" s="6"/>
      <c r="U165" s="6"/>
      <c r="V165" s="6"/>
      <c r="W165" s="6"/>
      <c r="X165" s="6"/>
    </row>
    <row r="166" spans="2:24" s="32" customFormat="1" ht="50.25" customHeight="1">
      <c r="B166" s="19" t="s">
        <v>414</v>
      </c>
      <c r="C166" s="19" t="s">
        <v>415</v>
      </c>
      <c r="D166" s="20">
        <v>2100</v>
      </c>
      <c r="E166" s="20">
        <v>87.5</v>
      </c>
      <c r="F166" s="21">
        <v>44958</v>
      </c>
      <c r="G166" s="22">
        <v>44927</v>
      </c>
      <c r="H166" s="19" t="s">
        <v>12</v>
      </c>
      <c r="I166" s="19">
        <v>1866078</v>
      </c>
      <c r="J166" s="23" t="s">
        <v>50</v>
      </c>
      <c r="K166" s="19" t="s">
        <v>100</v>
      </c>
      <c r="L166" s="23" t="s">
        <v>10</v>
      </c>
      <c r="M166" s="19" t="s">
        <v>413</v>
      </c>
      <c r="N166" s="19" t="s">
        <v>659</v>
      </c>
      <c r="O166" s="19">
        <v>6</v>
      </c>
      <c r="P166" s="31" t="s">
        <v>141</v>
      </c>
      <c r="Q166" s="26">
        <v>24</v>
      </c>
      <c r="R166" s="37"/>
      <c r="S166" s="38"/>
      <c r="T166" s="38"/>
      <c r="U166" s="38"/>
      <c r="V166" s="38"/>
      <c r="W166" s="38"/>
      <c r="X166" s="38"/>
    </row>
    <row r="167" spans="2:24" s="32" customFormat="1" ht="50.25" customHeight="1">
      <c r="B167" s="19" t="s">
        <v>198</v>
      </c>
      <c r="C167" s="19" t="s">
        <v>193</v>
      </c>
      <c r="D167" s="20">
        <v>7000</v>
      </c>
      <c r="E167" s="20">
        <v>87.5</v>
      </c>
      <c r="F167" s="21">
        <v>44958</v>
      </c>
      <c r="G167" s="22">
        <v>44927</v>
      </c>
      <c r="H167" s="19" t="s">
        <v>13</v>
      </c>
      <c r="I167" s="19">
        <v>2572568</v>
      </c>
      <c r="J167" s="23" t="s">
        <v>50</v>
      </c>
      <c r="K167" s="23" t="s">
        <v>100</v>
      </c>
      <c r="L167" s="23" t="s">
        <v>10</v>
      </c>
      <c r="M167" s="19" t="s">
        <v>345</v>
      </c>
      <c r="N167" s="19" t="s">
        <v>543</v>
      </c>
      <c r="O167" s="19">
        <v>20</v>
      </c>
      <c r="P167" s="31" t="s">
        <v>141</v>
      </c>
      <c r="Q167" s="26">
        <v>80</v>
      </c>
      <c r="R167" s="37"/>
      <c r="S167" s="38"/>
      <c r="T167" s="38"/>
      <c r="U167" s="38"/>
      <c r="V167" s="38"/>
      <c r="W167" s="38"/>
      <c r="X167" s="38"/>
    </row>
    <row r="168" spans="2:24" s="32" customFormat="1" ht="50.25" customHeight="1">
      <c r="B168" s="19" t="s">
        <v>195</v>
      </c>
      <c r="C168" s="19" t="s">
        <v>194</v>
      </c>
      <c r="D168" s="20">
        <v>1750</v>
      </c>
      <c r="E168" s="20">
        <v>87.5</v>
      </c>
      <c r="F168" s="21">
        <v>44958</v>
      </c>
      <c r="G168" s="22">
        <v>44927</v>
      </c>
      <c r="H168" s="19" t="s">
        <v>13</v>
      </c>
      <c r="I168" s="19">
        <v>2279977</v>
      </c>
      <c r="J168" s="23" t="s">
        <v>50</v>
      </c>
      <c r="K168" s="23" t="s">
        <v>100</v>
      </c>
      <c r="L168" s="23" t="s">
        <v>10</v>
      </c>
      <c r="M168" s="19" t="s">
        <v>344</v>
      </c>
      <c r="N168" s="19" t="s">
        <v>660</v>
      </c>
      <c r="O168" s="19">
        <v>5</v>
      </c>
      <c r="P168" s="31" t="s">
        <v>141</v>
      </c>
      <c r="Q168" s="26">
        <v>20</v>
      </c>
      <c r="R168" s="37"/>
      <c r="S168" s="38"/>
      <c r="T168" s="38"/>
      <c r="U168" s="38"/>
      <c r="V168" s="38"/>
      <c r="W168" s="38"/>
      <c r="X168" s="38"/>
    </row>
    <row r="169" spans="2:24" s="32" customFormat="1" ht="50.25" customHeight="1">
      <c r="B169" s="19" t="s">
        <v>342</v>
      </c>
      <c r="C169" s="54" t="s">
        <v>341</v>
      </c>
      <c r="D169" s="20">
        <v>5600</v>
      </c>
      <c r="E169" s="20">
        <v>87.5</v>
      </c>
      <c r="F169" s="21">
        <v>44958</v>
      </c>
      <c r="G169" s="22">
        <v>44927</v>
      </c>
      <c r="H169" s="19" t="s">
        <v>12</v>
      </c>
      <c r="I169" s="19">
        <v>1300316</v>
      </c>
      <c r="J169" s="23" t="s">
        <v>50</v>
      </c>
      <c r="K169" s="19" t="s">
        <v>100</v>
      </c>
      <c r="L169" s="19" t="s">
        <v>10</v>
      </c>
      <c r="M169" s="19" t="s">
        <v>343</v>
      </c>
      <c r="N169" s="19" t="s">
        <v>543</v>
      </c>
      <c r="O169" s="19">
        <v>16</v>
      </c>
      <c r="P169" s="31" t="s">
        <v>141</v>
      </c>
      <c r="Q169" s="26">
        <v>64</v>
      </c>
      <c r="R169" s="37"/>
      <c r="S169" s="38"/>
      <c r="T169" s="38"/>
      <c r="U169" s="38"/>
      <c r="V169" s="38"/>
      <c r="W169" s="38"/>
      <c r="X169" s="38"/>
    </row>
    <row r="170" spans="2:24" ht="33" customHeight="1">
      <c r="B170" s="187" t="s">
        <v>467</v>
      </c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7"/>
      <c r="P170" s="187"/>
      <c r="Q170" s="187"/>
      <c r="R170" s="14"/>
      <c r="S170" s="6"/>
      <c r="T170" s="6"/>
      <c r="U170" s="6"/>
      <c r="V170" s="6"/>
      <c r="W170" s="6"/>
      <c r="X170" s="6"/>
    </row>
    <row r="171" spans="2:24" ht="50.25" customHeight="1">
      <c r="B171" s="7" t="s">
        <v>0</v>
      </c>
      <c r="C171" s="7" t="s">
        <v>1</v>
      </c>
      <c r="D171" s="8" t="s">
        <v>2</v>
      </c>
      <c r="E171" s="8" t="s">
        <v>45</v>
      </c>
      <c r="F171" s="9" t="s">
        <v>3</v>
      </c>
      <c r="G171" s="7" t="s">
        <v>4</v>
      </c>
      <c r="H171" s="7" t="s">
        <v>5</v>
      </c>
      <c r="I171" s="7" t="s">
        <v>6</v>
      </c>
      <c r="J171" s="7" t="s">
        <v>7</v>
      </c>
      <c r="K171" s="4" t="s">
        <v>99</v>
      </c>
      <c r="L171" s="7" t="s">
        <v>8</v>
      </c>
      <c r="M171" s="7" t="s">
        <v>25</v>
      </c>
      <c r="N171" s="7" t="s">
        <v>26</v>
      </c>
      <c r="O171" s="7" t="s">
        <v>53</v>
      </c>
      <c r="P171" s="7" t="s">
        <v>130</v>
      </c>
      <c r="Q171" s="4" t="s">
        <v>43</v>
      </c>
      <c r="R171" s="14"/>
      <c r="S171" s="6"/>
      <c r="T171" s="6"/>
      <c r="U171" s="6"/>
      <c r="V171" s="6"/>
      <c r="W171" s="6"/>
      <c r="X171" s="6"/>
    </row>
    <row r="172" spans="2:24" s="32" customFormat="1" ht="50.25" customHeight="1">
      <c r="B172" s="19" t="s">
        <v>417</v>
      </c>
      <c r="C172" s="19" t="s">
        <v>416</v>
      </c>
      <c r="D172" s="20">
        <v>1692</v>
      </c>
      <c r="E172" s="53">
        <v>84.6</v>
      </c>
      <c r="F172" s="36">
        <v>44958</v>
      </c>
      <c r="G172" s="22">
        <v>44927</v>
      </c>
      <c r="H172" s="19" t="s">
        <v>12</v>
      </c>
      <c r="I172" s="19">
        <v>1658520</v>
      </c>
      <c r="J172" s="23" t="s">
        <v>50</v>
      </c>
      <c r="K172" s="19" t="s">
        <v>100</v>
      </c>
      <c r="L172" s="19" t="s">
        <v>10</v>
      </c>
      <c r="M172" s="19" t="s">
        <v>418</v>
      </c>
      <c r="N172" s="19" t="s">
        <v>483</v>
      </c>
      <c r="O172" s="19">
        <v>5</v>
      </c>
      <c r="P172" s="31" t="s">
        <v>141</v>
      </c>
      <c r="Q172" s="26">
        <v>20</v>
      </c>
      <c r="R172" s="37"/>
      <c r="S172" s="38"/>
      <c r="T172" s="38"/>
      <c r="U172" s="38"/>
      <c r="V172" s="38"/>
      <c r="W172" s="38"/>
      <c r="X172" s="38"/>
    </row>
    <row r="173" spans="2:24" ht="29.25" customHeight="1">
      <c r="B173" s="187" t="s">
        <v>466</v>
      </c>
      <c r="C173" s="187"/>
      <c r="D173" s="187"/>
      <c r="E173" s="187"/>
      <c r="F173" s="187"/>
      <c r="G173" s="187"/>
      <c r="H173" s="187"/>
      <c r="I173" s="187"/>
      <c r="J173" s="187"/>
      <c r="K173" s="187"/>
      <c r="L173" s="187"/>
      <c r="M173" s="187"/>
      <c r="N173" s="187"/>
      <c r="O173" s="187"/>
      <c r="P173" s="187"/>
      <c r="Q173" s="187"/>
      <c r="R173" s="14"/>
      <c r="S173" s="6"/>
      <c r="T173" s="6"/>
      <c r="U173" s="6"/>
      <c r="V173" s="6"/>
      <c r="W173" s="6"/>
      <c r="X173" s="6"/>
    </row>
    <row r="174" spans="2:24" ht="56.25" customHeight="1">
      <c r="B174" s="7" t="s">
        <v>0</v>
      </c>
      <c r="C174" s="7" t="s">
        <v>1</v>
      </c>
      <c r="D174" s="8" t="s">
        <v>2</v>
      </c>
      <c r="E174" s="8" t="s">
        <v>45</v>
      </c>
      <c r="F174" s="9" t="s">
        <v>3</v>
      </c>
      <c r="G174" s="7" t="s">
        <v>4</v>
      </c>
      <c r="H174" s="7" t="s">
        <v>5</v>
      </c>
      <c r="I174" s="7" t="s">
        <v>6</v>
      </c>
      <c r="J174" s="7" t="s">
        <v>7</v>
      </c>
      <c r="K174" s="4" t="s">
        <v>99</v>
      </c>
      <c r="L174" s="7" t="s">
        <v>8</v>
      </c>
      <c r="M174" s="7" t="s">
        <v>25</v>
      </c>
      <c r="N174" s="7" t="s">
        <v>26</v>
      </c>
      <c r="O174" s="7" t="s">
        <v>53</v>
      </c>
      <c r="P174" s="7" t="s">
        <v>130</v>
      </c>
      <c r="Q174" s="4" t="s">
        <v>43</v>
      </c>
      <c r="R174" s="14"/>
      <c r="S174" s="6"/>
      <c r="T174" s="6"/>
      <c r="U174" s="6"/>
      <c r="V174" s="6"/>
      <c r="W174" s="6"/>
      <c r="X174" s="6"/>
    </row>
    <row r="175" spans="2:24" s="45" customFormat="1" ht="61.5" customHeight="1">
      <c r="B175" s="19" t="s">
        <v>464</v>
      </c>
      <c r="C175" s="19" t="s">
        <v>463</v>
      </c>
      <c r="D175" s="20">
        <v>2550</v>
      </c>
      <c r="E175" s="20">
        <v>87.5</v>
      </c>
      <c r="F175" s="36">
        <v>44958</v>
      </c>
      <c r="G175" s="22">
        <v>44927</v>
      </c>
      <c r="H175" s="19" t="s">
        <v>12</v>
      </c>
      <c r="I175" s="19">
        <v>2018492</v>
      </c>
      <c r="J175" s="23" t="s">
        <v>50</v>
      </c>
      <c r="K175" s="31" t="s">
        <v>100</v>
      </c>
      <c r="L175" s="19" t="s">
        <v>10</v>
      </c>
      <c r="M175" s="19" t="s">
        <v>462</v>
      </c>
      <c r="N175" s="19" t="s">
        <v>465</v>
      </c>
      <c r="O175" s="19">
        <v>8</v>
      </c>
      <c r="P175" s="19" t="s">
        <v>141</v>
      </c>
      <c r="Q175" s="26">
        <v>32</v>
      </c>
      <c r="R175" s="37"/>
      <c r="S175" s="38"/>
      <c r="T175" s="38"/>
      <c r="U175" s="38"/>
      <c r="V175" s="38"/>
      <c r="W175" s="38"/>
      <c r="X175" s="38"/>
    </row>
    <row r="176" spans="2:24" ht="18.75" customHeight="1">
      <c r="B176" s="187" t="s">
        <v>470</v>
      </c>
      <c r="C176" s="187"/>
      <c r="D176" s="187"/>
      <c r="E176" s="187"/>
      <c r="F176" s="187"/>
      <c r="G176" s="187"/>
      <c r="H176" s="187"/>
      <c r="I176" s="187"/>
      <c r="J176" s="187"/>
      <c r="K176" s="187"/>
      <c r="L176" s="187"/>
      <c r="M176" s="187"/>
      <c r="N176" s="187"/>
      <c r="O176" s="187"/>
      <c r="P176" s="187"/>
      <c r="Q176" s="187"/>
      <c r="R176" s="14"/>
      <c r="S176" s="6"/>
      <c r="T176" s="6"/>
      <c r="U176" s="6"/>
      <c r="V176" s="6"/>
      <c r="W176" s="6"/>
      <c r="X176" s="6"/>
    </row>
    <row r="177" spans="2:24" ht="50.25" customHeight="1">
      <c r="B177" s="7" t="s">
        <v>0</v>
      </c>
      <c r="C177" s="7" t="s">
        <v>1</v>
      </c>
      <c r="D177" s="8" t="s">
        <v>2</v>
      </c>
      <c r="E177" s="8" t="s">
        <v>45</v>
      </c>
      <c r="F177" s="9" t="s">
        <v>3</v>
      </c>
      <c r="G177" s="7" t="s">
        <v>4</v>
      </c>
      <c r="H177" s="7" t="s">
        <v>5</v>
      </c>
      <c r="I177" s="7" t="s">
        <v>6</v>
      </c>
      <c r="J177" s="7" t="s">
        <v>7</v>
      </c>
      <c r="K177" s="4" t="s">
        <v>99</v>
      </c>
      <c r="L177" s="7" t="s">
        <v>8</v>
      </c>
      <c r="M177" s="7" t="s">
        <v>25</v>
      </c>
      <c r="N177" s="7" t="s">
        <v>26</v>
      </c>
      <c r="O177" s="7" t="s">
        <v>53</v>
      </c>
      <c r="P177" s="7" t="s">
        <v>130</v>
      </c>
      <c r="Q177" s="4" t="s">
        <v>43</v>
      </c>
      <c r="R177" s="14"/>
      <c r="S177" s="6"/>
      <c r="T177" s="6"/>
      <c r="U177" s="6"/>
      <c r="V177" s="6"/>
      <c r="W177" s="6"/>
      <c r="X177" s="6"/>
    </row>
    <row r="178" spans="2:24" s="45" customFormat="1" ht="50.25" customHeight="1">
      <c r="B178" s="19" t="s">
        <v>471</v>
      </c>
      <c r="C178" s="19" t="s">
        <v>472</v>
      </c>
      <c r="D178" s="20">
        <v>700</v>
      </c>
      <c r="E178" s="20">
        <v>87.5</v>
      </c>
      <c r="F178" s="36">
        <v>44964</v>
      </c>
      <c r="G178" s="22">
        <v>44927</v>
      </c>
      <c r="H178" s="19" t="s">
        <v>12</v>
      </c>
      <c r="I178" s="19">
        <v>1287296</v>
      </c>
      <c r="J178" s="23" t="s">
        <v>473</v>
      </c>
      <c r="K178" s="31" t="s">
        <v>10</v>
      </c>
      <c r="L178" s="19" t="s">
        <v>10</v>
      </c>
      <c r="M178" s="19" t="s">
        <v>474</v>
      </c>
      <c r="N178" s="19" t="s">
        <v>479</v>
      </c>
      <c r="O178" s="19">
        <v>2</v>
      </c>
      <c r="P178" s="19" t="s">
        <v>141</v>
      </c>
      <c r="Q178" s="26">
        <v>8</v>
      </c>
      <c r="R178" s="37"/>
      <c r="S178" s="38"/>
      <c r="T178" s="38"/>
      <c r="U178" s="38"/>
      <c r="V178" s="38"/>
      <c r="W178" s="38"/>
      <c r="X178" s="38"/>
    </row>
    <row r="179" spans="2:24" s="45" customFormat="1" ht="50.25" customHeight="1">
      <c r="B179" s="19" t="s">
        <v>591</v>
      </c>
      <c r="C179" s="19" t="s">
        <v>590</v>
      </c>
      <c r="D179" s="20">
        <v>1615</v>
      </c>
      <c r="E179" s="20">
        <v>79.68</v>
      </c>
      <c r="F179" s="36">
        <v>44964</v>
      </c>
      <c r="G179" s="22" t="s">
        <v>916</v>
      </c>
      <c r="H179" s="19" t="s">
        <v>11</v>
      </c>
      <c r="I179" s="19" t="s">
        <v>10</v>
      </c>
      <c r="J179" s="19" t="s">
        <v>10</v>
      </c>
      <c r="K179" s="19" t="s">
        <v>10</v>
      </c>
      <c r="L179" s="19" t="s">
        <v>800</v>
      </c>
      <c r="M179" s="19" t="s">
        <v>798</v>
      </c>
      <c r="N179" s="19" t="s">
        <v>799</v>
      </c>
      <c r="O179" s="19">
        <v>8</v>
      </c>
      <c r="P179" s="19" t="s">
        <v>141</v>
      </c>
      <c r="Q179" s="26">
        <v>32</v>
      </c>
      <c r="R179" s="37"/>
      <c r="S179" s="38"/>
      <c r="T179" s="38"/>
      <c r="U179" s="38"/>
      <c r="V179" s="38"/>
      <c r="W179" s="38"/>
      <c r="X179" s="38"/>
    </row>
    <row r="180" spans="2:24" s="45" customFormat="1" ht="50.25" customHeight="1">
      <c r="B180" s="19" t="s">
        <v>190</v>
      </c>
      <c r="C180" s="19" t="s">
        <v>122</v>
      </c>
      <c r="D180" s="20">
        <v>3500</v>
      </c>
      <c r="E180" s="20">
        <v>87.5</v>
      </c>
      <c r="F180" s="36">
        <v>44964</v>
      </c>
      <c r="G180" s="22">
        <v>44927</v>
      </c>
      <c r="H180" s="19" t="s">
        <v>12</v>
      </c>
      <c r="I180" s="19">
        <v>2876319</v>
      </c>
      <c r="J180" s="23" t="s">
        <v>50</v>
      </c>
      <c r="K180" s="31" t="s">
        <v>100</v>
      </c>
      <c r="L180" s="19" t="s">
        <v>10</v>
      </c>
      <c r="M180" s="19" t="s">
        <v>544</v>
      </c>
      <c r="N180" s="19" t="s">
        <v>545</v>
      </c>
      <c r="O180" s="19">
        <v>10</v>
      </c>
      <c r="P180" s="19" t="s">
        <v>141</v>
      </c>
      <c r="Q180" s="26">
        <v>40</v>
      </c>
      <c r="R180" s="37"/>
      <c r="S180" s="38"/>
      <c r="T180" s="38"/>
      <c r="U180" s="38"/>
      <c r="V180" s="38"/>
      <c r="W180" s="38"/>
      <c r="X180" s="38"/>
    </row>
    <row r="181" spans="2:24" s="32" customFormat="1" ht="50.25" customHeight="1">
      <c r="B181" s="19" t="s">
        <v>378</v>
      </c>
      <c r="C181" s="19" t="s">
        <v>379</v>
      </c>
      <c r="D181" s="20">
        <v>2000</v>
      </c>
      <c r="E181" s="20">
        <v>87.5</v>
      </c>
      <c r="F181" s="36">
        <v>44964</v>
      </c>
      <c r="G181" s="22">
        <v>44927</v>
      </c>
      <c r="H181" s="19" t="s">
        <v>9</v>
      </c>
      <c r="I181" s="19" t="s">
        <v>10</v>
      </c>
      <c r="J181" s="23" t="s">
        <v>10</v>
      </c>
      <c r="K181" s="23" t="s">
        <v>10</v>
      </c>
      <c r="L181" s="19" t="s">
        <v>477</v>
      </c>
      <c r="M181" s="19" t="s">
        <v>478</v>
      </c>
      <c r="N181" s="19" t="s">
        <v>479</v>
      </c>
      <c r="O181" s="19">
        <v>6</v>
      </c>
      <c r="P181" s="19" t="s">
        <v>141</v>
      </c>
      <c r="Q181" s="39">
        <v>24</v>
      </c>
      <c r="R181" s="40"/>
      <c r="S181" s="41"/>
      <c r="T181" s="38"/>
      <c r="U181" s="38"/>
      <c r="V181" s="38"/>
      <c r="W181" s="38"/>
      <c r="X181" s="38"/>
    </row>
    <row r="182" spans="2:24" ht="35.25" customHeight="1">
      <c r="B182" s="186" t="s">
        <v>549</v>
      </c>
      <c r="C182" s="186"/>
      <c r="D182" s="186"/>
      <c r="E182" s="186"/>
      <c r="F182" s="186"/>
      <c r="G182" s="186"/>
      <c r="H182" s="186"/>
      <c r="I182" s="186"/>
      <c r="J182" s="186"/>
      <c r="K182" s="186"/>
      <c r="L182" s="186"/>
      <c r="M182" s="186"/>
      <c r="N182" s="186"/>
      <c r="O182" s="186"/>
      <c r="P182" s="186"/>
      <c r="Q182" s="186"/>
      <c r="R182" s="17"/>
      <c r="S182" s="5"/>
      <c r="T182" s="5"/>
      <c r="U182" s="5"/>
      <c r="V182" s="5"/>
      <c r="W182" s="5"/>
      <c r="X182" s="5"/>
    </row>
    <row r="183" spans="2:24" ht="50.25" customHeight="1">
      <c r="B183" s="7" t="s">
        <v>0</v>
      </c>
      <c r="C183" s="7" t="s">
        <v>1</v>
      </c>
      <c r="D183" s="8" t="s">
        <v>2</v>
      </c>
      <c r="E183" s="8" t="s">
        <v>45</v>
      </c>
      <c r="F183" s="9" t="s">
        <v>3</v>
      </c>
      <c r="G183" s="7" t="s">
        <v>4</v>
      </c>
      <c r="H183" s="7" t="s">
        <v>5</v>
      </c>
      <c r="I183" s="7" t="s">
        <v>6</v>
      </c>
      <c r="J183" s="7" t="s">
        <v>7</v>
      </c>
      <c r="K183" s="4" t="s">
        <v>99</v>
      </c>
      <c r="L183" s="7" t="s">
        <v>8</v>
      </c>
      <c r="M183" s="7" t="s">
        <v>25</v>
      </c>
      <c r="N183" s="7" t="s">
        <v>26</v>
      </c>
      <c r="O183" s="7" t="s">
        <v>53</v>
      </c>
      <c r="P183" s="7" t="s">
        <v>130</v>
      </c>
      <c r="Q183" s="4" t="s">
        <v>43</v>
      </c>
      <c r="R183" s="14"/>
      <c r="S183" s="6"/>
      <c r="T183" s="6"/>
      <c r="U183" s="6"/>
      <c r="V183" s="6"/>
      <c r="W183" s="6"/>
      <c r="X183" s="6"/>
    </row>
    <row r="184" spans="2:24" s="45" customFormat="1" ht="50.25" customHeight="1">
      <c r="B184" s="19" t="s">
        <v>551</v>
      </c>
      <c r="C184" s="19" t="s">
        <v>552</v>
      </c>
      <c r="D184" s="20">
        <v>4600</v>
      </c>
      <c r="E184" s="20">
        <v>71.87</v>
      </c>
      <c r="F184" s="36">
        <v>44958</v>
      </c>
      <c r="G184" s="22">
        <v>44927</v>
      </c>
      <c r="H184" s="19" t="s">
        <v>12</v>
      </c>
      <c r="I184" s="19">
        <v>1333865</v>
      </c>
      <c r="J184" s="19" t="s">
        <v>50</v>
      </c>
      <c r="K184" s="31" t="s">
        <v>100</v>
      </c>
      <c r="L184" s="31" t="s">
        <v>10</v>
      </c>
      <c r="M184" s="19" t="s">
        <v>550</v>
      </c>
      <c r="N184" s="19" t="s">
        <v>553</v>
      </c>
      <c r="O184" s="19">
        <v>16</v>
      </c>
      <c r="P184" s="19" t="s">
        <v>141</v>
      </c>
      <c r="Q184" s="26">
        <v>64</v>
      </c>
      <c r="R184" s="37"/>
      <c r="S184" s="38"/>
      <c r="T184" s="38"/>
      <c r="U184" s="38"/>
      <c r="V184" s="38"/>
      <c r="W184" s="38"/>
      <c r="X184" s="38"/>
    </row>
    <row r="185" spans="2:24" s="45" customFormat="1" ht="50.25" customHeight="1">
      <c r="B185" s="19" t="s">
        <v>567</v>
      </c>
      <c r="C185" s="19" t="s">
        <v>563</v>
      </c>
      <c r="D185" s="20">
        <v>2300</v>
      </c>
      <c r="E185" s="20">
        <v>44.23</v>
      </c>
      <c r="F185" s="36">
        <v>44958</v>
      </c>
      <c r="G185" s="22">
        <v>44927</v>
      </c>
      <c r="H185" s="19" t="s">
        <v>13</v>
      </c>
      <c r="I185" s="19">
        <v>3043578</v>
      </c>
      <c r="J185" s="19" t="s">
        <v>566</v>
      </c>
      <c r="K185" s="31" t="s">
        <v>100</v>
      </c>
      <c r="L185" s="31" t="s">
        <v>10</v>
      </c>
      <c r="M185" s="19" t="s">
        <v>562</v>
      </c>
      <c r="N185" s="19" t="s">
        <v>564</v>
      </c>
      <c r="O185" s="19">
        <v>13</v>
      </c>
      <c r="P185" s="31" t="s">
        <v>141</v>
      </c>
      <c r="Q185" s="26">
        <v>52</v>
      </c>
      <c r="R185" s="37"/>
      <c r="S185" s="38"/>
      <c r="T185" s="38"/>
      <c r="U185" s="38"/>
      <c r="V185" s="38"/>
      <c r="W185" s="38"/>
      <c r="X185" s="38"/>
    </row>
    <row r="186" spans="2:24" s="45" customFormat="1" ht="50.25" customHeight="1">
      <c r="B186" s="19" t="s">
        <v>567</v>
      </c>
      <c r="C186" s="19" t="s">
        <v>563</v>
      </c>
      <c r="D186" s="20">
        <v>690</v>
      </c>
      <c r="E186" s="20">
        <v>44.23</v>
      </c>
      <c r="F186" s="36">
        <v>44959</v>
      </c>
      <c r="G186" s="22" t="s">
        <v>917</v>
      </c>
      <c r="H186" s="19" t="s">
        <v>13</v>
      </c>
      <c r="I186" s="19">
        <v>3043578</v>
      </c>
      <c r="J186" s="19" t="s">
        <v>566</v>
      </c>
      <c r="K186" s="31" t="s">
        <v>100</v>
      </c>
      <c r="L186" s="31" t="s">
        <v>10</v>
      </c>
      <c r="M186" s="19" t="s">
        <v>562</v>
      </c>
      <c r="N186" s="19" t="s">
        <v>564</v>
      </c>
      <c r="O186" s="19">
        <v>13</v>
      </c>
      <c r="P186" s="31" t="s">
        <v>141</v>
      </c>
      <c r="Q186" s="26">
        <v>52</v>
      </c>
      <c r="R186" s="37"/>
      <c r="S186" s="38"/>
      <c r="T186" s="38"/>
      <c r="U186" s="38"/>
      <c r="V186" s="38"/>
      <c r="W186" s="38"/>
      <c r="X186" s="38"/>
    </row>
    <row r="187" spans="2:24" s="45" customFormat="1" ht="50.25" customHeight="1">
      <c r="B187" s="19" t="s">
        <v>569</v>
      </c>
      <c r="C187" s="19" t="s">
        <v>570</v>
      </c>
      <c r="D187" s="20">
        <v>2100</v>
      </c>
      <c r="E187" s="20">
        <v>40.38</v>
      </c>
      <c r="F187" s="36">
        <v>44958</v>
      </c>
      <c r="G187" s="22">
        <v>44927</v>
      </c>
      <c r="H187" s="19" t="s">
        <v>13</v>
      </c>
      <c r="I187" s="19">
        <v>2125434</v>
      </c>
      <c r="J187" s="19" t="s">
        <v>50</v>
      </c>
      <c r="K187" s="31" t="s">
        <v>100</v>
      </c>
      <c r="L187" s="31" t="s">
        <v>10</v>
      </c>
      <c r="M187" s="19" t="s">
        <v>568</v>
      </c>
      <c r="N187" s="19" t="s">
        <v>564</v>
      </c>
      <c r="O187" s="19">
        <v>13</v>
      </c>
      <c r="P187" s="31" t="s">
        <v>141</v>
      </c>
      <c r="Q187" s="26">
        <v>52</v>
      </c>
      <c r="R187" s="37"/>
      <c r="S187" s="38"/>
      <c r="T187" s="38"/>
      <c r="U187" s="38"/>
      <c r="V187" s="38"/>
      <c r="W187" s="38"/>
      <c r="X187" s="38"/>
    </row>
    <row r="188" spans="2:24" s="45" customFormat="1" ht="50.25" customHeight="1">
      <c r="B188" s="19" t="s">
        <v>569</v>
      </c>
      <c r="C188" s="19" t="s">
        <v>570</v>
      </c>
      <c r="D188" s="20">
        <v>630</v>
      </c>
      <c r="E188" s="20">
        <v>40.38</v>
      </c>
      <c r="F188" s="36">
        <v>44959</v>
      </c>
      <c r="G188" s="22" t="s">
        <v>917</v>
      </c>
      <c r="H188" s="19" t="s">
        <v>13</v>
      </c>
      <c r="I188" s="19">
        <v>2125434</v>
      </c>
      <c r="J188" s="19" t="s">
        <v>50</v>
      </c>
      <c r="K188" s="31" t="s">
        <v>100</v>
      </c>
      <c r="L188" s="31" t="s">
        <v>10</v>
      </c>
      <c r="M188" s="19" t="s">
        <v>568</v>
      </c>
      <c r="N188" s="19" t="s">
        <v>564</v>
      </c>
      <c r="O188" s="19">
        <v>13</v>
      </c>
      <c r="P188" s="31" t="s">
        <v>141</v>
      </c>
      <c r="Q188" s="26">
        <v>52</v>
      </c>
      <c r="R188" s="37"/>
      <c r="S188" s="38"/>
      <c r="T188" s="38"/>
      <c r="U188" s="38"/>
      <c r="V188" s="38"/>
      <c r="W188" s="38"/>
      <c r="X188" s="38"/>
    </row>
    <row r="189" spans="2:24" ht="33" customHeight="1">
      <c r="B189" s="186" t="s">
        <v>624</v>
      </c>
      <c r="C189" s="186"/>
      <c r="D189" s="186"/>
      <c r="E189" s="186"/>
      <c r="F189" s="186"/>
      <c r="G189" s="186"/>
      <c r="H189" s="186"/>
      <c r="I189" s="186"/>
      <c r="J189" s="186"/>
      <c r="K189" s="186"/>
      <c r="L189" s="186"/>
      <c r="M189" s="186"/>
      <c r="N189" s="186"/>
      <c r="O189" s="186"/>
      <c r="P189" s="186"/>
      <c r="Q189" s="186"/>
      <c r="R189" s="17"/>
      <c r="S189" s="5"/>
      <c r="T189" s="5"/>
      <c r="U189" s="5"/>
      <c r="V189" s="5"/>
      <c r="W189" s="5"/>
      <c r="X189" s="5"/>
    </row>
    <row r="190" spans="2:24" ht="50.25" customHeight="1">
      <c r="B190" s="7" t="s">
        <v>0</v>
      </c>
      <c r="C190" s="7" t="s">
        <v>1</v>
      </c>
      <c r="D190" s="8" t="s">
        <v>2</v>
      </c>
      <c r="E190" s="8" t="s">
        <v>45</v>
      </c>
      <c r="F190" s="9" t="s">
        <v>3</v>
      </c>
      <c r="G190" s="7" t="s">
        <v>4</v>
      </c>
      <c r="H190" s="7" t="s">
        <v>5</v>
      </c>
      <c r="I190" s="7" t="s">
        <v>6</v>
      </c>
      <c r="J190" s="7" t="s">
        <v>7</v>
      </c>
      <c r="K190" s="4" t="s">
        <v>99</v>
      </c>
      <c r="L190" s="7" t="s">
        <v>8</v>
      </c>
      <c r="M190" s="7" t="s">
        <v>25</v>
      </c>
      <c r="N190" s="7" t="s">
        <v>26</v>
      </c>
      <c r="O190" s="7" t="s">
        <v>53</v>
      </c>
      <c r="P190" s="7" t="s">
        <v>130</v>
      </c>
      <c r="Q190" s="4" t="s">
        <v>43</v>
      </c>
      <c r="R190" s="14"/>
      <c r="S190" s="6"/>
      <c r="T190" s="6"/>
      <c r="U190" s="6"/>
      <c r="V190" s="6"/>
      <c r="W190" s="6"/>
      <c r="X190" s="6"/>
    </row>
    <row r="191" spans="2:24" s="45" customFormat="1" ht="50.25" customHeight="1">
      <c r="B191" s="19" t="s">
        <v>446</v>
      </c>
      <c r="C191" s="19" t="s">
        <v>445</v>
      </c>
      <c r="D191" s="20">
        <v>1050</v>
      </c>
      <c r="E191" s="20">
        <v>87.5</v>
      </c>
      <c r="F191" s="36">
        <v>44963</v>
      </c>
      <c r="G191" s="22">
        <v>44927</v>
      </c>
      <c r="H191" s="19" t="s">
        <v>12</v>
      </c>
      <c r="I191" s="19">
        <v>2892566</v>
      </c>
      <c r="J191" s="19" t="s">
        <v>50</v>
      </c>
      <c r="K191" s="31" t="s">
        <v>100</v>
      </c>
      <c r="L191" s="31" t="s">
        <v>10</v>
      </c>
      <c r="M191" s="19" t="s">
        <v>621</v>
      </c>
      <c r="N191" s="19" t="s">
        <v>622</v>
      </c>
      <c r="O191" s="19">
        <v>3</v>
      </c>
      <c r="P191" s="31" t="s">
        <v>141</v>
      </c>
      <c r="Q191" s="26">
        <v>12</v>
      </c>
      <c r="R191" s="37"/>
      <c r="S191" s="38"/>
      <c r="T191" s="38"/>
      <c r="U191" s="38"/>
      <c r="V191" s="38"/>
      <c r="W191" s="38"/>
      <c r="X191" s="38"/>
    </row>
    <row r="192" spans="2:24" ht="33" customHeight="1">
      <c r="B192" s="186" t="s">
        <v>687</v>
      </c>
      <c r="C192" s="186"/>
      <c r="D192" s="186"/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6"/>
      <c r="Q192" s="186"/>
      <c r="R192" s="17"/>
      <c r="S192" s="5"/>
      <c r="T192" s="5"/>
      <c r="U192" s="5"/>
      <c r="V192" s="5"/>
      <c r="W192" s="5"/>
      <c r="X192" s="5"/>
    </row>
    <row r="193" spans="2:24" ht="50.25" customHeight="1">
      <c r="B193" s="7" t="s">
        <v>0</v>
      </c>
      <c r="C193" s="7" t="s">
        <v>1</v>
      </c>
      <c r="D193" s="8" t="s">
        <v>2</v>
      </c>
      <c r="E193" s="8" t="s">
        <v>45</v>
      </c>
      <c r="F193" s="9" t="s">
        <v>3</v>
      </c>
      <c r="G193" s="7" t="s">
        <v>4</v>
      </c>
      <c r="H193" s="7" t="s">
        <v>5</v>
      </c>
      <c r="I193" s="7" t="s">
        <v>6</v>
      </c>
      <c r="J193" s="7" t="s">
        <v>7</v>
      </c>
      <c r="K193" s="4" t="s">
        <v>99</v>
      </c>
      <c r="L193" s="7" t="s">
        <v>8</v>
      </c>
      <c r="M193" s="7" t="s">
        <v>25</v>
      </c>
      <c r="N193" s="7" t="s">
        <v>26</v>
      </c>
      <c r="O193" s="7" t="s">
        <v>53</v>
      </c>
      <c r="P193" s="7" t="s">
        <v>130</v>
      </c>
      <c r="Q193" s="4" t="s">
        <v>43</v>
      </c>
      <c r="R193" s="14"/>
      <c r="S193" s="6"/>
      <c r="T193" s="6"/>
      <c r="U193" s="6"/>
      <c r="V193" s="6"/>
      <c r="W193" s="6"/>
      <c r="X193" s="6"/>
    </row>
    <row r="194" spans="2:24" s="45" customFormat="1" ht="50.25" customHeight="1">
      <c r="B194" s="19" t="s">
        <v>664</v>
      </c>
      <c r="C194" s="19" t="s">
        <v>663</v>
      </c>
      <c r="D194" s="20">
        <v>500</v>
      </c>
      <c r="E194" s="20">
        <v>6.25</v>
      </c>
      <c r="F194" s="36">
        <v>44960</v>
      </c>
      <c r="G194" s="22">
        <v>44927</v>
      </c>
      <c r="H194" s="19" t="s">
        <v>9</v>
      </c>
      <c r="I194" s="31" t="s">
        <v>10</v>
      </c>
      <c r="J194" s="31" t="s">
        <v>10</v>
      </c>
      <c r="K194" s="31" t="s">
        <v>10</v>
      </c>
      <c r="L194" s="19" t="s">
        <v>669</v>
      </c>
      <c r="M194" s="19" t="s">
        <v>662</v>
      </c>
      <c r="N194" s="19" t="s">
        <v>665</v>
      </c>
      <c r="O194" s="19">
        <v>20</v>
      </c>
      <c r="P194" s="19" t="s">
        <v>143</v>
      </c>
      <c r="Q194" s="26">
        <v>40</v>
      </c>
      <c r="R194" s="37"/>
      <c r="S194" s="38"/>
      <c r="T194" s="38"/>
      <c r="U194" s="38"/>
      <c r="V194" s="38"/>
      <c r="W194" s="38"/>
      <c r="X194" s="38"/>
    </row>
    <row r="195" spans="2:24" s="45" customFormat="1" ht="50.25" customHeight="1">
      <c r="B195" s="19" t="s">
        <v>668</v>
      </c>
      <c r="C195" s="19" t="s">
        <v>667</v>
      </c>
      <c r="D195" s="20">
        <v>500</v>
      </c>
      <c r="E195" s="20">
        <v>6.25</v>
      </c>
      <c r="F195" s="36">
        <v>44960</v>
      </c>
      <c r="G195" s="22">
        <v>44927</v>
      </c>
      <c r="H195" s="19" t="s">
        <v>9</v>
      </c>
      <c r="I195" s="31" t="s">
        <v>10</v>
      </c>
      <c r="J195" s="31" t="s">
        <v>10</v>
      </c>
      <c r="K195" s="31" t="s">
        <v>10</v>
      </c>
      <c r="L195" s="19" t="s">
        <v>670</v>
      </c>
      <c r="M195" s="19" t="s">
        <v>666</v>
      </c>
      <c r="N195" s="19" t="s">
        <v>665</v>
      </c>
      <c r="O195" s="19">
        <v>20</v>
      </c>
      <c r="P195" s="19" t="s">
        <v>143</v>
      </c>
      <c r="Q195" s="26">
        <v>40</v>
      </c>
      <c r="R195" s="37"/>
      <c r="S195" s="38"/>
      <c r="T195" s="38"/>
      <c r="U195" s="38"/>
      <c r="V195" s="38"/>
      <c r="W195" s="38"/>
      <c r="X195" s="38"/>
    </row>
    <row r="196" spans="2:24" ht="24.75" customHeight="1">
      <c r="B196" s="186" t="s">
        <v>688</v>
      </c>
      <c r="C196" s="186"/>
      <c r="D196" s="186"/>
      <c r="E196" s="186"/>
      <c r="F196" s="186"/>
      <c r="G196" s="186"/>
      <c r="H196" s="186"/>
      <c r="I196" s="186"/>
      <c r="J196" s="186"/>
      <c r="K196" s="186"/>
      <c r="L196" s="186"/>
      <c r="M196" s="186"/>
      <c r="N196" s="186"/>
      <c r="O196" s="186"/>
      <c r="P196" s="186"/>
      <c r="Q196" s="186"/>
      <c r="R196" s="17"/>
      <c r="S196" s="5"/>
      <c r="T196" s="5"/>
      <c r="U196" s="5"/>
      <c r="V196" s="5"/>
      <c r="W196" s="5"/>
      <c r="X196" s="5"/>
    </row>
    <row r="197" spans="2:24" ht="50.25" customHeight="1">
      <c r="B197" s="7" t="s">
        <v>0</v>
      </c>
      <c r="C197" s="7" t="s">
        <v>1</v>
      </c>
      <c r="D197" s="8" t="s">
        <v>2</v>
      </c>
      <c r="E197" s="8" t="s">
        <v>45</v>
      </c>
      <c r="F197" s="9" t="s">
        <v>3</v>
      </c>
      <c r="G197" s="7" t="s">
        <v>4</v>
      </c>
      <c r="H197" s="7" t="s">
        <v>5</v>
      </c>
      <c r="I197" s="7" t="s">
        <v>6</v>
      </c>
      <c r="J197" s="7" t="s">
        <v>7</v>
      </c>
      <c r="K197" s="4" t="s">
        <v>99</v>
      </c>
      <c r="L197" s="7" t="s">
        <v>8</v>
      </c>
      <c r="M197" s="7" t="s">
        <v>25</v>
      </c>
      <c r="N197" s="7" t="s">
        <v>26</v>
      </c>
      <c r="O197" s="7" t="s">
        <v>53</v>
      </c>
      <c r="P197" s="7" t="s">
        <v>130</v>
      </c>
      <c r="Q197" s="4" t="s">
        <v>43</v>
      </c>
      <c r="R197" s="14"/>
      <c r="S197" s="6"/>
      <c r="T197" s="6"/>
      <c r="U197" s="6"/>
      <c r="V197" s="6"/>
      <c r="W197" s="6"/>
      <c r="X197" s="6"/>
    </row>
    <row r="198" spans="2:24" s="45" customFormat="1" ht="50.25" customHeight="1">
      <c r="B198" s="19" t="s">
        <v>795</v>
      </c>
      <c r="C198" s="19" t="s">
        <v>794</v>
      </c>
      <c r="D198" s="20">
        <v>733.33</v>
      </c>
      <c r="E198" s="20" t="s">
        <v>797</v>
      </c>
      <c r="F198" s="36">
        <v>44958</v>
      </c>
      <c r="G198" s="22" t="s">
        <v>918</v>
      </c>
      <c r="H198" s="19" t="s">
        <v>11</v>
      </c>
      <c r="I198" s="31" t="s">
        <v>10</v>
      </c>
      <c r="J198" s="31" t="s">
        <v>10</v>
      </c>
      <c r="K198" s="31" t="s">
        <v>10</v>
      </c>
      <c r="L198" s="31" t="s">
        <v>681</v>
      </c>
      <c r="M198" s="19" t="s">
        <v>793</v>
      </c>
      <c r="N198" s="19" t="s">
        <v>796</v>
      </c>
      <c r="O198" s="19">
        <v>40</v>
      </c>
      <c r="P198" s="19" t="s">
        <v>143</v>
      </c>
      <c r="Q198" s="26">
        <v>160</v>
      </c>
      <c r="R198" s="37"/>
      <c r="S198" s="38"/>
      <c r="T198" s="38"/>
      <c r="U198" s="38"/>
      <c r="V198" s="38"/>
      <c r="W198" s="38"/>
      <c r="X198" s="38"/>
    </row>
    <row r="199" spans="2:24" s="45" customFormat="1" ht="50.25" customHeight="1">
      <c r="B199" s="19" t="s">
        <v>673</v>
      </c>
      <c r="C199" s="19" t="s">
        <v>672</v>
      </c>
      <c r="D199" s="20">
        <v>1000</v>
      </c>
      <c r="E199" s="20">
        <v>25</v>
      </c>
      <c r="F199" s="36">
        <v>44958</v>
      </c>
      <c r="G199" s="22">
        <v>44958</v>
      </c>
      <c r="H199" s="19" t="s">
        <v>12</v>
      </c>
      <c r="I199" s="19">
        <v>1422670</v>
      </c>
      <c r="J199" s="19" t="s">
        <v>50</v>
      </c>
      <c r="K199" s="31" t="s">
        <v>100</v>
      </c>
      <c r="L199" s="31" t="s">
        <v>10</v>
      </c>
      <c r="M199" s="19" t="s">
        <v>671</v>
      </c>
      <c r="N199" s="19" t="s">
        <v>674</v>
      </c>
      <c r="O199" s="19">
        <v>10</v>
      </c>
      <c r="P199" s="31" t="s">
        <v>141</v>
      </c>
      <c r="Q199" s="26">
        <v>40</v>
      </c>
      <c r="R199" s="37"/>
      <c r="S199" s="38"/>
      <c r="T199" s="38"/>
      <c r="U199" s="38"/>
      <c r="V199" s="38"/>
      <c r="W199" s="38"/>
      <c r="X199" s="38"/>
    </row>
    <row r="200" spans="2:24" ht="24.75" customHeight="1">
      <c r="B200" s="186" t="s">
        <v>694</v>
      </c>
      <c r="C200" s="186"/>
      <c r="D200" s="186"/>
      <c r="E200" s="186"/>
      <c r="F200" s="186"/>
      <c r="G200" s="186"/>
      <c r="H200" s="186"/>
      <c r="I200" s="186"/>
      <c r="J200" s="186"/>
      <c r="K200" s="186"/>
      <c r="L200" s="186"/>
      <c r="M200" s="186"/>
      <c r="N200" s="186"/>
      <c r="O200" s="186"/>
      <c r="P200" s="186"/>
      <c r="Q200" s="186"/>
      <c r="R200" s="17"/>
      <c r="S200" s="5"/>
      <c r="T200" s="5"/>
      <c r="U200" s="5"/>
      <c r="V200" s="5"/>
      <c r="W200" s="5"/>
      <c r="X200" s="5"/>
    </row>
    <row r="201" spans="2:24" ht="50.25" customHeight="1">
      <c r="B201" s="7" t="s">
        <v>0</v>
      </c>
      <c r="C201" s="7" t="s">
        <v>1</v>
      </c>
      <c r="D201" s="8" t="s">
        <v>2</v>
      </c>
      <c r="E201" s="8" t="s">
        <v>45</v>
      </c>
      <c r="F201" s="9" t="s">
        <v>3</v>
      </c>
      <c r="G201" s="7" t="s">
        <v>4</v>
      </c>
      <c r="H201" s="7" t="s">
        <v>5</v>
      </c>
      <c r="I201" s="7" t="s">
        <v>6</v>
      </c>
      <c r="J201" s="7" t="s">
        <v>7</v>
      </c>
      <c r="K201" s="4" t="s">
        <v>99</v>
      </c>
      <c r="L201" s="7" t="s">
        <v>8</v>
      </c>
      <c r="M201" s="7" t="s">
        <v>25</v>
      </c>
      <c r="N201" s="7" t="s">
        <v>26</v>
      </c>
      <c r="O201" s="7" t="s">
        <v>53</v>
      </c>
      <c r="P201" s="7" t="s">
        <v>130</v>
      </c>
      <c r="Q201" s="4" t="s">
        <v>43</v>
      </c>
      <c r="R201" s="14"/>
      <c r="S201" s="6"/>
      <c r="T201" s="6"/>
      <c r="U201" s="6"/>
      <c r="V201" s="6"/>
      <c r="W201" s="6"/>
      <c r="X201" s="6"/>
    </row>
    <row r="202" spans="2:24" s="45" customFormat="1" ht="50.25" customHeight="1">
      <c r="B202" s="19" t="s">
        <v>690</v>
      </c>
      <c r="C202" s="19" t="s">
        <v>691</v>
      </c>
      <c r="D202" s="20">
        <v>2050</v>
      </c>
      <c r="E202" s="20">
        <v>51.25</v>
      </c>
      <c r="F202" s="36">
        <v>44958</v>
      </c>
      <c r="G202" s="22">
        <v>44927</v>
      </c>
      <c r="H202" s="19" t="s">
        <v>693</v>
      </c>
      <c r="I202" s="31" t="s">
        <v>10</v>
      </c>
      <c r="J202" s="31" t="s">
        <v>10</v>
      </c>
      <c r="K202" s="31" t="s">
        <v>10</v>
      </c>
      <c r="L202" s="31" t="s">
        <v>10</v>
      </c>
      <c r="M202" s="19" t="s">
        <v>689</v>
      </c>
      <c r="N202" s="19" t="s">
        <v>692</v>
      </c>
      <c r="O202" s="19">
        <v>10</v>
      </c>
      <c r="P202" s="19" t="s">
        <v>459</v>
      </c>
      <c r="Q202" s="26">
        <v>40</v>
      </c>
      <c r="R202" s="37"/>
      <c r="S202" s="38"/>
      <c r="T202" s="38"/>
      <c r="U202" s="38"/>
      <c r="V202" s="38"/>
      <c r="W202" s="38"/>
      <c r="X202" s="38"/>
    </row>
    <row r="203" spans="2:24" s="45" customFormat="1" ht="50.25" customHeight="1">
      <c r="B203" s="19" t="s">
        <v>696</v>
      </c>
      <c r="C203" s="19" t="s">
        <v>697</v>
      </c>
      <c r="D203" s="20">
        <v>2050</v>
      </c>
      <c r="E203" s="20">
        <v>51.25</v>
      </c>
      <c r="F203" s="36">
        <v>44958</v>
      </c>
      <c r="G203" s="22">
        <v>44927</v>
      </c>
      <c r="H203" s="19" t="s">
        <v>12</v>
      </c>
      <c r="I203" s="31">
        <v>1359003</v>
      </c>
      <c r="J203" s="31" t="s">
        <v>566</v>
      </c>
      <c r="K203" s="31" t="s">
        <v>100</v>
      </c>
      <c r="L203" s="31" t="s">
        <v>10</v>
      </c>
      <c r="M203" s="19" t="s">
        <v>695</v>
      </c>
      <c r="N203" s="19" t="s">
        <v>692</v>
      </c>
      <c r="O203" s="19">
        <v>10</v>
      </c>
      <c r="P203" s="31" t="s">
        <v>141</v>
      </c>
      <c r="Q203" s="26">
        <v>40</v>
      </c>
      <c r="R203" s="37"/>
      <c r="S203" s="38"/>
      <c r="T203" s="38"/>
      <c r="U203" s="38"/>
      <c r="V203" s="38"/>
      <c r="W203" s="38"/>
      <c r="X203" s="38"/>
    </row>
    <row r="204" spans="2:24" ht="24.75" customHeight="1">
      <c r="B204" s="186" t="s">
        <v>722</v>
      </c>
      <c r="C204" s="186"/>
      <c r="D204" s="186"/>
      <c r="E204" s="186"/>
      <c r="F204" s="186"/>
      <c r="G204" s="186"/>
      <c r="H204" s="186"/>
      <c r="I204" s="186"/>
      <c r="J204" s="186"/>
      <c r="K204" s="186"/>
      <c r="L204" s="186"/>
      <c r="M204" s="186"/>
      <c r="N204" s="186"/>
      <c r="O204" s="186"/>
      <c r="P204" s="186"/>
      <c r="Q204" s="186"/>
      <c r="R204" s="17"/>
      <c r="S204" s="5"/>
      <c r="T204" s="5"/>
      <c r="U204" s="5"/>
      <c r="V204" s="5"/>
      <c r="W204" s="5"/>
      <c r="X204" s="5"/>
    </row>
    <row r="205" spans="2:24" ht="50.25" customHeight="1">
      <c r="B205" s="7" t="s">
        <v>0</v>
      </c>
      <c r="C205" s="7" t="s">
        <v>1</v>
      </c>
      <c r="D205" s="8" t="s">
        <v>2</v>
      </c>
      <c r="E205" s="8" t="s">
        <v>45</v>
      </c>
      <c r="F205" s="9" t="s">
        <v>3</v>
      </c>
      <c r="G205" s="7" t="s">
        <v>4</v>
      </c>
      <c r="H205" s="7" t="s">
        <v>5</v>
      </c>
      <c r="I205" s="7" t="s">
        <v>6</v>
      </c>
      <c r="J205" s="7" t="s">
        <v>7</v>
      </c>
      <c r="K205" s="4" t="s">
        <v>99</v>
      </c>
      <c r="L205" s="7" t="s">
        <v>8</v>
      </c>
      <c r="M205" s="7" t="s">
        <v>25</v>
      </c>
      <c r="N205" s="7" t="s">
        <v>26</v>
      </c>
      <c r="O205" s="7" t="s">
        <v>53</v>
      </c>
      <c r="P205" s="7" t="s">
        <v>130</v>
      </c>
      <c r="Q205" s="4" t="s">
        <v>43</v>
      </c>
      <c r="R205" s="14"/>
      <c r="S205" s="6"/>
      <c r="T205" s="6"/>
      <c r="U205" s="6"/>
      <c r="V205" s="6"/>
      <c r="W205" s="6"/>
      <c r="X205" s="6"/>
    </row>
    <row r="206" spans="2:24" s="45" customFormat="1" ht="50.25" customHeight="1">
      <c r="B206" s="19" t="s">
        <v>471</v>
      </c>
      <c r="C206" s="19" t="s">
        <v>472</v>
      </c>
      <c r="D206" s="20">
        <v>350</v>
      </c>
      <c r="E206" s="20">
        <v>87.5</v>
      </c>
      <c r="F206" s="36">
        <v>44964</v>
      </c>
      <c r="G206" s="22">
        <v>44927</v>
      </c>
      <c r="H206" s="19" t="s">
        <v>12</v>
      </c>
      <c r="I206" s="19">
        <v>1287296</v>
      </c>
      <c r="J206" s="23" t="s">
        <v>473</v>
      </c>
      <c r="K206" s="31" t="s">
        <v>10</v>
      </c>
      <c r="L206" s="31" t="s">
        <v>10</v>
      </c>
      <c r="M206" s="19" t="s">
        <v>726</v>
      </c>
      <c r="N206" s="19" t="s">
        <v>725</v>
      </c>
      <c r="O206" s="19">
        <v>1</v>
      </c>
      <c r="P206" s="31" t="s">
        <v>141</v>
      </c>
      <c r="Q206" s="26">
        <v>4</v>
      </c>
      <c r="R206" s="37"/>
      <c r="S206" s="38"/>
      <c r="T206" s="38"/>
      <c r="U206" s="38"/>
      <c r="V206" s="38"/>
      <c r="W206" s="38"/>
      <c r="X206" s="38"/>
    </row>
    <row r="207" spans="2:24" s="45" customFormat="1" ht="50.25" customHeight="1">
      <c r="B207" s="19" t="s">
        <v>190</v>
      </c>
      <c r="C207" s="19" t="s">
        <v>724</v>
      </c>
      <c r="D207" s="20">
        <v>1050</v>
      </c>
      <c r="E207" s="20">
        <v>87.5</v>
      </c>
      <c r="F207" s="36">
        <v>44964</v>
      </c>
      <c r="G207" s="22">
        <v>44927</v>
      </c>
      <c r="H207" s="19" t="s">
        <v>12</v>
      </c>
      <c r="I207" s="19">
        <v>2876319</v>
      </c>
      <c r="J207" s="19" t="s">
        <v>50</v>
      </c>
      <c r="K207" s="31" t="s">
        <v>100</v>
      </c>
      <c r="L207" s="31" t="s">
        <v>10</v>
      </c>
      <c r="M207" s="19" t="s">
        <v>723</v>
      </c>
      <c r="N207" s="19" t="s">
        <v>725</v>
      </c>
      <c r="O207" s="19">
        <v>3</v>
      </c>
      <c r="P207" s="31" t="s">
        <v>141</v>
      </c>
      <c r="Q207" s="26">
        <v>12</v>
      </c>
      <c r="R207" s="37"/>
      <c r="S207" s="38"/>
      <c r="T207" s="38"/>
      <c r="U207" s="38"/>
      <c r="V207" s="38"/>
      <c r="W207" s="38"/>
      <c r="X207" s="38"/>
    </row>
    <row r="208" spans="2:24" ht="24.75" customHeight="1">
      <c r="B208" s="186" t="s">
        <v>764</v>
      </c>
      <c r="C208" s="186"/>
      <c r="D208" s="186"/>
      <c r="E208" s="186"/>
      <c r="F208" s="186"/>
      <c r="G208" s="186"/>
      <c r="H208" s="186"/>
      <c r="I208" s="186"/>
      <c r="J208" s="186"/>
      <c r="K208" s="186"/>
      <c r="L208" s="186"/>
      <c r="M208" s="186"/>
      <c r="N208" s="186"/>
      <c r="O208" s="186"/>
      <c r="P208" s="186"/>
      <c r="Q208" s="186"/>
      <c r="R208" s="17"/>
      <c r="S208" s="5"/>
      <c r="T208" s="5"/>
      <c r="U208" s="5"/>
      <c r="V208" s="5"/>
      <c r="W208" s="5"/>
      <c r="X208" s="5"/>
    </row>
    <row r="209" spans="2:24" ht="50.25" customHeight="1">
      <c r="B209" s="7" t="s">
        <v>0</v>
      </c>
      <c r="C209" s="7" t="s">
        <v>1</v>
      </c>
      <c r="D209" s="8" t="s">
        <v>2</v>
      </c>
      <c r="E209" s="8" t="s">
        <v>45</v>
      </c>
      <c r="F209" s="9" t="s">
        <v>3</v>
      </c>
      <c r="G209" s="7" t="s">
        <v>4</v>
      </c>
      <c r="H209" s="7" t="s">
        <v>5</v>
      </c>
      <c r="I209" s="7" t="s">
        <v>6</v>
      </c>
      <c r="J209" s="7" t="s">
        <v>7</v>
      </c>
      <c r="K209" s="4" t="s">
        <v>99</v>
      </c>
      <c r="L209" s="7" t="s">
        <v>8</v>
      </c>
      <c r="M209" s="7" t="s">
        <v>25</v>
      </c>
      <c r="N209" s="7" t="s">
        <v>26</v>
      </c>
      <c r="O209" s="7" t="s">
        <v>53</v>
      </c>
      <c r="P209" s="7" t="s">
        <v>130</v>
      </c>
      <c r="Q209" s="4" t="s">
        <v>43</v>
      </c>
      <c r="R209" s="14"/>
      <c r="S209" s="6"/>
      <c r="T209" s="6"/>
      <c r="U209" s="6"/>
      <c r="V209" s="6"/>
      <c r="W209" s="6"/>
      <c r="X209" s="6"/>
    </row>
    <row r="210" spans="2:24" s="45" customFormat="1" ht="50.25" customHeight="1">
      <c r="B210" s="19" t="s">
        <v>755</v>
      </c>
      <c r="C210" s="19" t="s">
        <v>754</v>
      </c>
      <c r="D210" s="20">
        <v>250</v>
      </c>
      <c r="E210" s="20">
        <v>6.25</v>
      </c>
      <c r="F210" s="36">
        <v>44992</v>
      </c>
      <c r="G210" s="22" t="s">
        <v>919</v>
      </c>
      <c r="H210" s="19" t="s">
        <v>41</v>
      </c>
      <c r="I210" s="31" t="s">
        <v>10</v>
      </c>
      <c r="J210" s="31" t="s">
        <v>10</v>
      </c>
      <c r="K210" s="31" t="s">
        <v>10</v>
      </c>
      <c r="L210" s="31" t="s">
        <v>180</v>
      </c>
      <c r="M210" s="19" t="s">
        <v>753</v>
      </c>
      <c r="N210" s="21" t="s">
        <v>759</v>
      </c>
      <c r="O210" s="19">
        <v>20</v>
      </c>
      <c r="P210" s="19" t="s">
        <v>143</v>
      </c>
      <c r="Q210" s="26">
        <v>80</v>
      </c>
      <c r="R210" s="37"/>
      <c r="S210" s="38"/>
      <c r="T210" s="38"/>
      <c r="U210" s="38"/>
      <c r="V210" s="38"/>
      <c r="W210" s="38"/>
      <c r="X210" s="38"/>
    </row>
    <row r="211" spans="2:24" s="45" customFormat="1" ht="50.25" customHeight="1">
      <c r="B211" s="19" t="s">
        <v>758</v>
      </c>
      <c r="C211" s="19" t="s">
        <v>757</v>
      </c>
      <c r="D211" s="20">
        <v>1000</v>
      </c>
      <c r="E211" s="20">
        <v>12.5</v>
      </c>
      <c r="F211" s="36">
        <v>44992</v>
      </c>
      <c r="G211" s="22" t="s">
        <v>919</v>
      </c>
      <c r="H211" s="22" t="s">
        <v>693</v>
      </c>
      <c r="I211" s="31" t="s">
        <v>10</v>
      </c>
      <c r="J211" s="31" t="s">
        <v>10</v>
      </c>
      <c r="K211" s="31" t="s">
        <v>10</v>
      </c>
      <c r="L211" s="31" t="s">
        <v>10</v>
      </c>
      <c r="M211" s="19" t="s">
        <v>756</v>
      </c>
      <c r="N211" s="19" t="s">
        <v>759</v>
      </c>
      <c r="O211" s="19">
        <v>40</v>
      </c>
      <c r="P211" s="31" t="s">
        <v>139</v>
      </c>
      <c r="Q211" s="26">
        <v>160</v>
      </c>
      <c r="R211" s="37"/>
      <c r="S211" s="38"/>
      <c r="T211" s="38"/>
      <c r="U211" s="38"/>
      <c r="V211" s="38"/>
      <c r="W211" s="38"/>
      <c r="X211" s="38"/>
    </row>
    <row r="212" spans="2:24" s="45" customFormat="1" ht="50.25" customHeight="1">
      <c r="B212" s="19" t="s">
        <v>762</v>
      </c>
      <c r="C212" s="19" t="s">
        <v>761</v>
      </c>
      <c r="D212" s="20">
        <v>250</v>
      </c>
      <c r="E212" s="20">
        <v>6.25</v>
      </c>
      <c r="F212" s="36">
        <v>44992</v>
      </c>
      <c r="G212" s="22" t="s">
        <v>919</v>
      </c>
      <c r="H212" s="19" t="s">
        <v>9</v>
      </c>
      <c r="I212" s="31" t="s">
        <v>10</v>
      </c>
      <c r="J212" s="31" t="s">
        <v>10</v>
      </c>
      <c r="K212" s="31" t="s">
        <v>10</v>
      </c>
      <c r="L212" s="31" t="s">
        <v>180</v>
      </c>
      <c r="M212" s="19" t="s">
        <v>760</v>
      </c>
      <c r="N212" s="19" t="s">
        <v>759</v>
      </c>
      <c r="O212" s="19">
        <v>20</v>
      </c>
      <c r="P212" s="19" t="s">
        <v>143</v>
      </c>
      <c r="Q212" s="26">
        <v>80</v>
      </c>
      <c r="R212" s="37"/>
      <c r="S212" s="38"/>
      <c r="T212" s="38"/>
      <c r="U212" s="38"/>
      <c r="V212" s="38"/>
      <c r="W212" s="38"/>
      <c r="X212" s="38"/>
    </row>
    <row r="213" spans="2:24" ht="24.75" customHeight="1">
      <c r="B213" s="186" t="s">
        <v>763</v>
      </c>
      <c r="C213" s="186"/>
      <c r="D213" s="186"/>
      <c r="E213" s="186"/>
      <c r="F213" s="186"/>
      <c r="G213" s="186"/>
      <c r="H213" s="186"/>
      <c r="I213" s="186"/>
      <c r="J213" s="186"/>
      <c r="K213" s="186"/>
      <c r="L213" s="186"/>
      <c r="M213" s="186"/>
      <c r="N213" s="186"/>
      <c r="O213" s="186"/>
      <c r="P213" s="186"/>
      <c r="Q213" s="186"/>
      <c r="R213" s="17"/>
      <c r="S213" s="5"/>
      <c r="T213" s="5"/>
      <c r="U213" s="5"/>
      <c r="V213" s="5"/>
      <c r="W213" s="5"/>
      <c r="X213" s="5"/>
    </row>
    <row r="214" spans="2:24" ht="50.25" customHeight="1">
      <c r="B214" s="7" t="s">
        <v>0</v>
      </c>
      <c r="C214" s="7" t="s">
        <v>1</v>
      </c>
      <c r="D214" s="8" t="s">
        <v>2</v>
      </c>
      <c r="E214" s="8" t="s">
        <v>45</v>
      </c>
      <c r="F214" s="9" t="s">
        <v>3</v>
      </c>
      <c r="G214" s="7" t="s">
        <v>4</v>
      </c>
      <c r="H214" s="7" t="s">
        <v>5</v>
      </c>
      <c r="I214" s="7" t="s">
        <v>6</v>
      </c>
      <c r="J214" s="7" t="s">
        <v>7</v>
      </c>
      <c r="K214" s="4" t="s">
        <v>99</v>
      </c>
      <c r="L214" s="7" t="s">
        <v>8</v>
      </c>
      <c r="M214" s="7" t="s">
        <v>25</v>
      </c>
      <c r="N214" s="7" t="s">
        <v>26</v>
      </c>
      <c r="O214" s="7" t="s">
        <v>53</v>
      </c>
      <c r="P214" s="7" t="s">
        <v>130</v>
      </c>
      <c r="Q214" s="4" t="s">
        <v>43</v>
      </c>
      <c r="R214" s="14"/>
      <c r="S214" s="6"/>
      <c r="T214" s="6"/>
      <c r="U214" s="6"/>
      <c r="V214" s="6"/>
      <c r="W214" s="6"/>
      <c r="X214" s="6"/>
    </row>
    <row r="215" spans="2:24" s="45" customFormat="1" ht="50.25" customHeight="1">
      <c r="B215" s="19" t="s">
        <v>767</v>
      </c>
      <c r="C215" s="19" t="s">
        <v>766</v>
      </c>
      <c r="D215" s="20">
        <v>1050</v>
      </c>
      <c r="E215" s="20">
        <v>87.5</v>
      </c>
      <c r="F215" s="36">
        <v>44964</v>
      </c>
      <c r="G215" s="22">
        <v>44927</v>
      </c>
      <c r="H215" s="19" t="s">
        <v>13</v>
      </c>
      <c r="I215" s="31">
        <v>1066204</v>
      </c>
      <c r="J215" s="31" t="s">
        <v>50</v>
      </c>
      <c r="K215" s="31" t="s">
        <v>100</v>
      </c>
      <c r="L215" s="31" t="s">
        <v>10</v>
      </c>
      <c r="M215" s="19" t="s">
        <v>765</v>
      </c>
      <c r="N215" s="21" t="s">
        <v>768</v>
      </c>
      <c r="O215" s="70">
        <v>3</v>
      </c>
      <c r="P215" s="31" t="s">
        <v>141</v>
      </c>
      <c r="Q215" s="26">
        <v>12</v>
      </c>
      <c r="R215" s="37"/>
      <c r="S215" s="38"/>
      <c r="T215" s="38"/>
      <c r="U215" s="38"/>
      <c r="V215" s="38"/>
      <c r="W215" s="38"/>
      <c r="X215" s="38"/>
    </row>
    <row r="216" spans="2:24" s="45" customFormat="1" ht="50.25" customHeight="1">
      <c r="B216" s="19" t="s">
        <v>190</v>
      </c>
      <c r="C216" s="19" t="s">
        <v>769</v>
      </c>
      <c r="D216" s="20">
        <v>1050</v>
      </c>
      <c r="E216" s="20">
        <v>87.5</v>
      </c>
      <c r="F216" s="36">
        <v>44964</v>
      </c>
      <c r="G216" s="22">
        <v>44927</v>
      </c>
      <c r="H216" s="19" t="s">
        <v>12</v>
      </c>
      <c r="I216" s="31">
        <v>2876319</v>
      </c>
      <c r="J216" s="31" t="s">
        <v>50</v>
      </c>
      <c r="K216" s="31" t="s">
        <v>100</v>
      </c>
      <c r="L216" s="31" t="s">
        <v>10</v>
      </c>
      <c r="M216" s="19" t="s">
        <v>770</v>
      </c>
      <c r="N216" s="21" t="s">
        <v>768</v>
      </c>
      <c r="O216" s="19">
        <v>3</v>
      </c>
      <c r="P216" s="31" t="s">
        <v>141</v>
      </c>
      <c r="Q216" s="26">
        <v>12</v>
      </c>
      <c r="R216" s="37"/>
      <c r="S216" s="38"/>
      <c r="T216" s="38"/>
      <c r="U216" s="38"/>
      <c r="V216" s="38"/>
      <c r="W216" s="38"/>
      <c r="X216" s="38"/>
    </row>
    <row r="217" spans="2:24" ht="24.75" customHeight="1">
      <c r="B217" s="186" t="s">
        <v>787</v>
      </c>
      <c r="C217" s="186"/>
      <c r="D217" s="186"/>
      <c r="E217" s="186"/>
      <c r="F217" s="186"/>
      <c r="G217" s="186"/>
      <c r="H217" s="186"/>
      <c r="I217" s="186"/>
      <c r="J217" s="186"/>
      <c r="K217" s="186"/>
      <c r="L217" s="186"/>
      <c r="M217" s="186"/>
      <c r="N217" s="186"/>
      <c r="O217" s="186"/>
      <c r="P217" s="186"/>
      <c r="Q217" s="186"/>
      <c r="R217" s="17"/>
      <c r="S217" s="5"/>
      <c r="T217" s="5"/>
      <c r="U217" s="5"/>
      <c r="V217" s="5"/>
      <c r="W217" s="5"/>
      <c r="X217" s="5"/>
    </row>
    <row r="218" spans="2:24" ht="50.25" customHeight="1">
      <c r="B218" s="7" t="s">
        <v>0</v>
      </c>
      <c r="C218" s="7" t="s">
        <v>1</v>
      </c>
      <c r="D218" s="8" t="s">
        <v>2</v>
      </c>
      <c r="E218" s="8" t="s">
        <v>45</v>
      </c>
      <c r="F218" s="9" t="s">
        <v>3</v>
      </c>
      <c r="G218" s="7" t="s">
        <v>4</v>
      </c>
      <c r="H218" s="7" t="s">
        <v>5</v>
      </c>
      <c r="I218" s="7" t="s">
        <v>6</v>
      </c>
      <c r="J218" s="7" t="s">
        <v>7</v>
      </c>
      <c r="K218" s="4" t="s">
        <v>99</v>
      </c>
      <c r="L218" s="7" t="s">
        <v>8</v>
      </c>
      <c r="M218" s="7" t="s">
        <v>25</v>
      </c>
      <c r="N218" s="7" t="s">
        <v>26</v>
      </c>
      <c r="O218" s="7" t="s">
        <v>53</v>
      </c>
      <c r="P218" s="7" t="s">
        <v>130</v>
      </c>
      <c r="Q218" s="4" t="s">
        <v>43</v>
      </c>
      <c r="R218" s="14"/>
      <c r="S218" s="6"/>
      <c r="T218" s="6"/>
      <c r="U218" s="6"/>
      <c r="V218" s="6"/>
      <c r="W218" s="6"/>
      <c r="X218" s="6"/>
    </row>
    <row r="219" spans="2:24" s="45" customFormat="1" ht="50.25" customHeight="1">
      <c r="B219" s="19" t="s">
        <v>781</v>
      </c>
      <c r="C219" s="19" t="s">
        <v>782</v>
      </c>
      <c r="D219" s="20">
        <v>5000</v>
      </c>
      <c r="E219" s="20">
        <v>62.5</v>
      </c>
      <c r="F219" s="36"/>
      <c r="G219" s="22">
        <v>44958</v>
      </c>
      <c r="H219" s="19" t="s">
        <v>9</v>
      </c>
      <c r="I219" s="31" t="s">
        <v>10</v>
      </c>
      <c r="J219" s="31" t="s">
        <v>10</v>
      </c>
      <c r="K219" s="31" t="s">
        <v>10</v>
      </c>
      <c r="L219" s="31" t="s">
        <v>788</v>
      </c>
      <c r="M219" s="19" t="s">
        <v>780</v>
      </c>
      <c r="N219" s="19" t="s">
        <v>783</v>
      </c>
      <c r="O219" s="19">
        <v>20</v>
      </c>
      <c r="P219" s="31" t="s">
        <v>141</v>
      </c>
      <c r="Q219" s="26">
        <v>80</v>
      </c>
      <c r="R219" s="37"/>
      <c r="S219" s="38"/>
      <c r="T219" s="38"/>
      <c r="U219" s="38"/>
      <c r="V219" s="38"/>
      <c r="W219" s="38"/>
      <c r="X219" s="38"/>
    </row>
    <row r="220" spans="2:24" s="45" customFormat="1" ht="50.25" customHeight="1">
      <c r="B220" s="19" t="s">
        <v>786</v>
      </c>
      <c r="C220" s="19" t="s">
        <v>785</v>
      </c>
      <c r="D220" s="20">
        <v>5000</v>
      </c>
      <c r="E220" s="20">
        <v>62.5</v>
      </c>
      <c r="F220" s="36"/>
      <c r="G220" s="22">
        <v>44958</v>
      </c>
      <c r="H220" s="19" t="s">
        <v>11</v>
      </c>
      <c r="I220" s="31" t="s">
        <v>10</v>
      </c>
      <c r="J220" s="31" t="s">
        <v>10</v>
      </c>
      <c r="K220" s="31" t="s">
        <v>10</v>
      </c>
      <c r="L220" s="31" t="s">
        <v>789</v>
      </c>
      <c r="M220" s="19" t="s">
        <v>784</v>
      </c>
      <c r="N220" s="19" t="s">
        <v>783</v>
      </c>
      <c r="O220" s="19">
        <v>20</v>
      </c>
      <c r="P220" s="31" t="s">
        <v>141</v>
      </c>
      <c r="Q220" s="26">
        <v>80</v>
      </c>
      <c r="R220" s="37"/>
      <c r="S220" s="38"/>
      <c r="T220" s="38"/>
      <c r="U220" s="38"/>
      <c r="V220" s="38"/>
      <c r="W220" s="38"/>
      <c r="X220" s="38"/>
    </row>
    <row r="221" spans="2:24" ht="24.75" customHeight="1">
      <c r="B221" s="186" t="s">
        <v>817</v>
      </c>
      <c r="C221" s="186"/>
      <c r="D221" s="186"/>
      <c r="E221" s="186"/>
      <c r="F221" s="186"/>
      <c r="G221" s="186"/>
      <c r="H221" s="186"/>
      <c r="I221" s="186"/>
      <c r="J221" s="186"/>
      <c r="K221" s="186"/>
      <c r="L221" s="186"/>
      <c r="M221" s="186"/>
      <c r="N221" s="186"/>
      <c r="O221" s="186"/>
      <c r="P221" s="186"/>
      <c r="Q221" s="186"/>
      <c r="R221" s="17"/>
      <c r="S221" s="5"/>
      <c r="T221" s="5"/>
      <c r="U221" s="5"/>
      <c r="V221" s="5"/>
      <c r="W221" s="5"/>
      <c r="X221" s="5"/>
    </row>
    <row r="222" spans="2:24" ht="50.25" customHeight="1">
      <c r="B222" s="7" t="s">
        <v>0</v>
      </c>
      <c r="C222" s="7" t="s">
        <v>1</v>
      </c>
      <c r="D222" s="8" t="s">
        <v>2</v>
      </c>
      <c r="E222" s="8" t="s">
        <v>45</v>
      </c>
      <c r="F222" s="9" t="s">
        <v>3</v>
      </c>
      <c r="G222" s="7" t="s">
        <v>4</v>
      </c>
      <c r="H222" s="7" t="s">
        <v>5</v>
      </c>
      <c r="I222" s="7" t="s">
        <v>6</v>
      </c>
      <c r="J222" s="7" t="s">
        <v>7</v>
      </c>
      <c r="K222" s="4" t="s">
        <v>99</v>
      </c>
      <c r="L222" s="7" t="s">
        <v>8</v>
      </c>
      <c r="M222" s="7" t="s">
        <v>25</v>
      </c>
      <c r="N222" s="7" t="s">
        <v>26</v>
      </c>
      <c r="O222" s="7" t="s">
        <v>53</v>
      </c>
      <c r="P222" s="7" t="s">
        <v>130</v>
      </c>
      <c r="Q222" s="4" t="s">
        <v>43</v>
      </c>
      <c r="R222" s="14"/>
      <c r="S222" s="6"/>
      <c r="T222" s="6"/>
      <c r="U222" s="6"/>
      <c r="V222" s="6"/>
      <c r="W222" s="6"/>
      <c r="X222" s="6"/>
    </row>
    <row r="223" spans="2:24" s="45" customFormat="1" ht="50.25" customHeight="1">
      <c r="B223" s="19" t="s">
        <v>803</v>
      </c>
      <c r="C223" s="19" t="s">
        <v>802</v>
      </c>
      <c r="D223" s="20">
        <v>500</v>
      </c>
      <c r="E223" s="20">
        <v>15.62</v>
      </c>
      <c r="F223" s="36"/>
      <c r="G223" s="22">
        <v>44927</v>
      </c>
      <c r="H223" s="19" t="s">
        <v>9</v>
      </c>
      <c r="I223" s="31" t="s">
        <v>10</v>
      </c>
      <c r="J223" s="31" t="s">
        <v>10</v>
      </c>
      <c r="K223" s="31" t="s">
        <v>10</v>
      </c>
      <c r="L223" s="31" t="s">
        <v>805</v>
      </c>
      <c r="M223" s="19" t="s">
        <v>801</v>
      </c>
      <c r="N223" s="19" t="s">
        <v>804</v>
      </c>
      <c r="O223" s="19">
        <v>8</v>
      </c>
      <c r="P223" s="31" t="s">
        <v>142</v>
      </c>
      <c r="Q223" s="26">
        <v>32</v>
      </c>
      <c r="R223" s="37"/>
      <c r="S223" s="38"/>
      <c r="T223" s="38"/>
      <c r="U223" s="38"/>
      <c r="V223" s="38"/>
      <c r="W223" s="38"/>
      <c r="X223" s="38"/>
    </row>
    <row r="224" spans="2:24" s="45" customFormat="1" ht="50.25" customHeight="1">
      <c r="B224" s="19" t="s">
        <v>921</v>
      </c>
      <c r="C224" s="19" t="s">
        <v>920</v>
      </c>
      <c r="D224" s="20">
        <v>1000</v>
      </c>
      <c r="E224" s="20">
        <v>25</v>
      </c>
      <c r="F224" s="36"/>
      <c r="G224" s="22">
        <v>44927</v>
      </c>
      <c r="H224" s="19" t="s">
        <v>54</v>
      </c>
      <c r="I224" s="31">
        <v>1856308</v>
      </c>
      <c r="J224" s="31" t="s">
        <v>922</v>
      </c>
      <c r="K224" s="31" t="s">
        <v>10</v>
      </c>
      <c r="L224" s="31" t="s">
        <v>10</v>
      </c>
      <c r="M224" s="19" t="s">
        <v>923</v>
      </c>
      <c r="N224" s="19" t="s">
        <v>804</v>
      </c>
      <c r="O224" s="19">
        <v>12</v>
      </c>
      <c r="P224" s="31" t="s">
        <v>141</v>
      </c>
      <c r="Q224" s="26">
        <v>40</v>
      </c>
      <c r="R224" s="37"/>
      <c r="S224" s="38"/>
      <c r="T224" s="38"/>
      <c r="U224" s="38"/>
      <c r="V224" s="38"/>
      <c r="W224" s="38"/>
      <c r="X224" s="38"/>
    </row>
    <row r="225" spans="2:24" s="45" customFormat="1" ht="50.25" customHeight="1">
      <c r="B225" s="49"/>
      <c r="C225" s="49"/>
      <c r="D225" s="50"/>
      <c r="E225" s="50"/>
      <c r="F225" s="51"/>
      <c r="G225" s="49"/>
      <c r="H225" s="49"/>
      <c r="I225" s="49"/>
      <c r="J225" s="49"/>
      <c r="K225" s="52"/>
      <c r="L225" s="49"/>
      <c r="M225" s="49"/>
      <c r="N225" s="49"/>
      <c r="O225" s="49"/>
      <c r="P225" s="49"/>
      <c r="Q225" s="43"/>
      <c r="R225" s="37"/>
      <c r="S225" s="38"/>
      <c r="T225" s="38"/>
      <c r="U225" s="38"/>
      <c r="V225" s="38"/>
      <c r="W225" s="38"/>
      <c r="X225" s="38"/>
    </row>
    <row r="226" spans="2:24" s="45" customFormat="1" ht="50.25" customHeight="1">
      <c r="B226" s="49"/>
      <c r="C226" s="49"/>
      <c r="D226" s="50"/>
      <c r="E226" s="50"/>
      <c r="F226" s="51"/>
      <c r="G226" s="49"/>
      <c r="H226" s="49"/>
      <c r="I226" s="49"/>
      <c r="J226" s="49"/>
      <c r="K226" s="52"/>
      <c r="L226" s="49"/>
      <c r="M226" s="49"/>
      <c r="N226" s="49"/>
      <c r="O226" s="49"/>
      <c r="P226" s="49"/>
      <c r="Q226" s="43"/>
      <c r="R226" s="37"/>
      <c r="S226" s="38"/>
      <c r="T226" s="38"/>
      <c r="U226" s="38"/>
      <c r="V226" s="38"/>
      <c r="W226" s="38"/>
      <c r="X226" s="38"/>
    </row>
    <row r="227" spans="2:24" ht="50.25" customHeight="1">
      <c r="B227" s="2"/>
      <c r="C227" s="2"/>
      <c r="D227" s="3"/>
      <c r="E227" s="3"/>
      <c r="F227" s="10"/>
      <c r="G227" s="29"/>
      <c r="H227" s="1"/>
      <c r="I227" s="2"/>
      <c r="J227" s="2"/>
      <c r="K227" s="2"/>
      <c r="L227" s="2"/>
      <c r="M227" s="2"/>
      <c r="N227" s="2"/>
      <c r="O227" s="1"/>
      <c r="P227" s="1"/>
      <c r="Q227" s="46"/>
      <c r="R227" s="14"/>
      <c r="S227" s="6"/>
      <c r="T227" s="6"/>
      <c r="U227" s="6"/>
      <c r="V227" s="6"/>
      <c r="W227" s="6"/>
      <c r="X227" s="6"/>
    </row>
    <row r="228" spans="2:24" ht="50.25" customHeight="1">
      <c r="B228" s="2"/>
      <c r="C228" s="2"/>
      <c r="D228" s="3"/>
      <c r="E228" s="3"/>
      <c r="F228" s="10"/>
      <c r="G228" s="29"/>
      <c r="H228" s="1"/>
      <c r="I228" s="2"/>
      <c r="J228" s="2"/>
      <c r="K228" s="2"/>
      <c r="L228" s="2"/>
      <c r="M228" s="2"/>
      <c r="N228" s="2"/>
      <c r="O228" s="1"/>
      <c r="P228" s="1"/>
      <c r="Q228" s="46"/>
      <c r="R228" s="14"/>
      <c r="S228" s="6"/>
      <c r="T228" s="6"/>
      <c r="U228" s="6"/>
      <c r="V228" s="6"/>
      <c r="W228" s="6"/>
      <c r="X228" s="6"/>
    </row>
  </sheetData>
  <sheetProtection/>
  <mergeCells count="38">
    <mergeCell ref="B192:Q192"/>
    <mergeCell ref="B217:Q217"/>
    <mergeCell ref="B164:Q164"/>
    <mergeCell ref="B170:Q170"/>
    <mergeCell ref="B221:Q221"/>
    <mergeCell ref="B200:Q200"/>
    <mergeCell ref="B173:Q173"/>
    <mergeCell ref="B176:Q176"/>
    <mergeCell ref="B208:Q208"/>
    <mergeCell ref="B204:Q204"/>
    <mergeCell ref="B108:Q108"/>
    <mergeCell ref="B182:Q182"/>
    <mergeCell ref="B189:Q189"/>
    <mergeCell ref="B114:Q114"/>
    <mergeCell ref="B118:Q118"/>
    <mergeCell ref="B123:Q123"/>
    <mergeCell ref="B128:Q128"/>
    <mergeCell ref="B131:Q131"/>
    <mergeCell ref="B76:Q76"/>
    <mergeCell ref="B196:Q196"/>
    <mergeCell ref="B147:Q147"/>
    <mergeCell ref="B151:Q151"/>
    <mergeCell ref="B156:Q156"/>
    <mergeCell ref="B161:Q161"/>
    <mergeCell ref="B92:Q92"/>
    <mergeCell ref="B95:Q95"/>
    <mergeCell ref="B101:Q101"/>
    <mergeCell ref="B104:Q104"/>
    <mergeCell ref="B84:Q84"/>
    <mergeCell ref="B111:Q111"/>
    <mergeCell ref="B213:Q213"/>
    <mergeCell ref="B1:Q1"/>
    <mergeCell ref="B2:Q2"/>
    <mergeCell ref="B42:Q42"/>
    <mergeCell ref="B47:Q47"/>
    <mergeCell ref="B53:Q53"/>
    <mergeCell ref="B59:Q59"/>
    <mergeCell ref="B71:Q71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51" r:id="rId2"/>
  <rowBreaks count="11" manualBreakCount="11">
    <brk id="37" max="16" man="1"/>
    <brk id="57" max="16" man="1"/>
    <brk id="75" max="16" man="1"/>
    <brk id="94" max="16" man="1"/>
    <brk id="116" max="16" man="1"/>
    <brk id="137" max="16" man="1"/>
    <brk id="155" max="16" man="1"/>
    <brk id="175" max="16" man="1"/>
    <brk id="195" max="16" man="1"/>
    <brk id="216" max="16" man="1"/>
    <brk id="227" max="16" man="1"/>
  </rowBreaks>
  <colBreaks count="1" manualBreakCount="1">
    <brk id="1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41"/>
  <sheetViews>
    <sheetView view="pageBreakPreview" zoomScale="75" zoomScaleNormal="60" zoomScaleSheetLayoutView="75" workbookViewId="0" topLeftCell="A209">
      <selection activeCell="A215" sqref="A215:IV222"/>
    </sheetView>
  </sheetViews>
  <sheetFormatPr defaultColWidth="15.140625" defaultRowHeight="50.25" customHeight="1"/>
  <cols>
    <col min="1" max="1" width="5.140625" style="0" customWidth="1"/>
    <col min="2" max="2" width="15.7109375" style="0" customWidth="1"/>
    <col min="3" max="3" width="32.28125" style="28" customWidth="1"/>
    <col min="4" max="4" width="11.00390625" style="0" customWidth="1"/>
    <col min="5" max="5" width="10.140625" style="0" customWidth="1"/>
    <col min="6" max="6" width="13.140625" style="0" customWidth="1"/>
    <col min="7" max="7" width="16.140625" style="30" customWidth="1"/>
    <col min="8" max="9" width="15.140625" style="0" customWidth="1"/>
    <col min="10" max="10" width="14.140625" style="0" customWidth="1"/>
    <col min="11" max="11" width="15.140625" style="0" customWidth="1"/>
    <col min="12" max="12" width="28.00390625" style="0" customWidth="1"/>
    <col min="13" max="13" width="14.28125" style="0" customWidth="1"/>
    <col min="14" max="16" width="15.140625" style="0" customWidth="1"/>
    <col min="17" max="17" width="16.57421875" style="47" customWidth="1"/>
  </cols>
  <sheetData>
    <row r="1" spans="2:19" ht="126" customHeight="1">
      <c r="B1" s="191" t="s">
        <v>913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6"/>
      <c r="S1" s="15"/>
    </row>
    <row r="2" spans="2:24" ht="29.25" customHeight="1">
      <c r="B2" s="186" t="s">
        <v>49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7"/>
      <c r="S2" s="5"/>
      <c r="T2" s="5"/>
      <c r="U2" s="5"/>
      <c r="V2" s="5"/>
      <c r="W2" s="5"/>
      <c r="X2" s="5"/>
    </row>
    <row r="3" spans="2:24" ht="60" customHeight="1">
      <c r="B3" s="4" t="s">
        <v>0</v>
      </c>
      <c r="C3" s="4" t="s">
        <v>1</v>
      </c>
      <c r="D3" s="12" t="s">
        <v>2</v>
      </c>
      <c r="E3" s="12" t="s">
        <v>45</v>
      </c>
      <c r="F3" s="11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99</v>
      </c>
      <c r="L3" s="4" t="s">
        <v>8</v>
      </c>
      <c r="M3" s="4" t="s">
        <v>25</v>
      </c>
      <c r="N3" s="4" t="s">
        <v>26</v>
      </c>
      <c r="O3" s="4" t="s">
        <v>52</v>
      </c>
      <c r="P3" s="4" t="s">
        <v>130</v>
      </c>
      <c r="Q3" s="27" t="s">
        <v>43</v>
      </c>
      <c r="R3" s="17"/>
      <c r="S3" s="5"/>
      <c r="T3" s="5"/>
      <c r="U3" s="5"/>
      <c r="V3" s="5"/>
      <c r="W3" s="5"/>
      <c r="X3" s="5"/>
    </row>
    <row r="4" spans="2:24" s="32" customFormat="1" ht="50.25" customHeight="1">
      <c r="B4" s="33" t="s">
        <v>109</v>
      </c>
      <c r="C4" s="33" t="s">
        <v>108</v>
      </c>
      <c r="D4" s="44">
        <v>6150</v>
      </c>
      <c r="E4" s="34">
        <f>D4/Q4</f>
        <v>38.4375</v>
      </c>
      <c r="F4" s="68">
        <v>44987</v>
      </c>
      <c r="G4" s="22">
        <v>44958</v>
      </c>
      <c r="H4" s="35" t="s">
        <v>9</v>
      </c>
      <c r="I4" s="35" t="s">
        <v>10</v>
      </c>
      <c r="J4" s="35" t="s">
        <v>10</v>
      </c>
      <c r="K4" s="35" t="s">
        <v>10</v>
      </c>
      <c r="L4" s="31" t="s">
        <v>60</v>
      </c>
      <c r="M4" s="31" t="s">
        <v>110</v>
      </c>
      <c r="N4" s="31" t="s">
        <v>727</v>
      </c>
      <c r="O4" s="33">
        <v>40</v>
      </c>
      <c r="P4" s="31" t="s">
        <v>141</v>
      </c>
      <c r="Q4" s="48">
        <v>160</v>
      </c>
      <c r="R4" s="24"/>
      <c r="S4" s="25"/>
      <c r="T4" s="25"/>
      <c r="U4" s="25"/>
      <c r="V4" s="25"/>
      <c r="W4" s="25"/>
      <c r="X4" s="25"/>
    </row>
    <row r="5" spans="2:24" s="32" customFormat="1" ht="50.25" customHeight="1">
      <c r="B5" s="33" t="s">
        <v>807</v>
      </c>
      <c r="C5" s="33" t="s">
        <v>808</v>
      </c>
      <c r="D5" s="44">
        <v>1575</v>
      </c>
      <c r="E5" s="34">
        <v>10.94</v>
      </c>
      <c r="F5" s="68">
        <v>44987</v>
      </c>
      <c r="G5" s="22">
        <v>44958</v>
      </c>
      <c r="H5" s="35" t="s">
        <v>9</v>
      </c>
      <c r="I5" s="35" t="s">
        <v>10</v>
      </c>
      <c r="J5" s="35" t="s">
        <v>10</v>
      </c>
      <c r="K5" s="35" t="s">
        <v>10</v>
      </c>
      <c r="L5" s="31" t="s">
        <v>484</v>
      </c>
      <c r="M5" s="31" t="s">
        <v>806</v>
      </c>
      <c r="N5" s="31" t="s">
        <v>809</v>
      </c>
      <c r="O5" s="33">
        <v>36</v>
      </c>
      <c r="P5" s="31" t="s">
        <v>139</v>
      </c>
      <c r="Q5" s="48">
        <v>144</v>
      </c>
      <c r="R5" s="24"/>
      <c r="S5" s="25"/>
      <c r="T5" s="25"/>
      <c r="U5" s="25"/>
      <c r="V5" s="25"/>
      <c r="W5" s="25"/>
      <c r="X5" s="25"/>
    </row>
    <row r="6" spans="2:24" s="32" customFormat="1" ht="50.25" customHeight="1">
      <c r="B6" s="33" t="s">
        <v>237</v>
      </c>
      <c r="C6" s="33" t="s">
        <v>238</v>
      </c>
      <c r="D6" s="44">
        <v>1750</v>
      </c>
      <c r="E6" s="34">
        <f>1750/Q6</f>
        <v>10.9375</v>
      </c>
      <c r="F6" s="68">
        <v>44987</v>
      </c>
      <c r="G6" s="22">
        <v>44958</v>
      </c>
      <c r="H6" s="35" t="s">
        <v>9</v>
      </c>
      <c r="I6" s="35" t="s">
        <v>10</v>
      </c>
      <c r="J6" s="35" t="s">
        <v>10</v>
      </c>
      <c r="K6" s="35" t="s">
        <v>10</v>
      </c>
      <c r="L6" s="31" t="s">
        <v>250</v>
      </c>
      <c r="M6" s="31" t="s">
        <v>236</v>
      </c>
      <c r="N6" s="31" t="s">
        <v>728</v>
      </c>
      <c r="O6" s="33">
        <v>40</v>
      </c>
      <c r="P6" s="31" t="s">
        <v>139</v>
      </c>
      <c r="Q6" s="48">
        <v>160</v>
      </c>
      <c r="R6" s="24"/>
      <c r="S6" s="25"/>
      <c r="T6" s="25"/>
      <c r="U6" s="25"/>
      <c r="V6" s="25"/>
      <c r="W6" s="25"/>
      <c r="X6" s="25"/>
    </row>
    <row r="7" spans="2:24" s="32" customFormat="1" ht="50.25" customHeight="1">
      <c r="B7" s="33" t="s">
        <v>490</v>
      </c>
      <c r="C7" s="33" t="s">
        <v>489</v>
      </c>
      <c r="D7" s="44">
        <v>1575</v>
      </c>
      <c r="E7" s="34">
        <v>10.94</v>
      </c>
      <c r="F7" s="68">
        <v>44987</v>
      </c>
      <c r="G7" s="22">
        <v>44958</v>
      </c>
      <c r="H7" s="35" t="s">
        <v>9</v>
      </c>
      <c r="I7" s="35" t="s">
        <v>10</v>
      </c>
      <c r="J7" s="35" t="s">
        <v>10</v>
      </c>
      <c r="K7" s="35" t="s">
        <v>10</v>
      </c>
      <c r="L7" s="31" t="s">
        <v>492</v>
      </c>
      <c r="M7" s="31" t="s">
        <v>491</v>
      </c>
      <c r="N7" s="31" t="s">
        <v>729</v>
      </c>
      <c r="O7" s="33">
        <v>36</v>
      </c>
      <c r="P7" s="31" t="s">
        <v>139</v>
      </c>
      <c r="Q7" s="48">
        <v>144</v>
      </c>
      <c r="R7" s="24"/>
      <c r="S7" s="25"/>
      <c r="T7" s="25"/>
      <c r="U7" s="25"/>
      <c r="V7" s="25"/>
      <c r="W7" s="25"/>
      <c r="X7" s="25"/>
    </row>
    <row r="8" spans="2:24" s="32" customFormat="1" ht="50.25" customHeight="1">
      <c r="B8" s="33" t="s">
        <v>490</v>
      </c>
      <c r="C8" s="33" t="s">
        <v>489</v>
      </c>
      <c r="D8" s="44">
        <v>735</v>
      </c>
      <c r="E8" s="34">
        <v>10.94</v>
      </c>
      <c r="F8" s="68">
        <v>45026</v>
      </c>
      <c r="G8" s="22" t="s">
        <v>899</v>
      </c>
      <c r="H8" s="35" t="s">
        <v>9</v>
      </c>
      <c r="I8" s="35" t="s">
        <v>10</v>
      </c>
      <c r="J8" s="35" t="s">
        <v>10</v>
      </c>
      <c r="K8" s="35" t="s">
        <v>10</v>
      </c>
      <c r="L8" s="31" t="s">
        <v>492</v>
      </c>
      <c r="M8" s="31" t="s">
        <v>491</v>
      </c>
      <c r="N8" s="31" t="s">
        <v>729</v>
      </c>
      <c r="O8" s="33">
        <v>36</v>
      </c>
      <c r="P8" s="31" t="s">
        <v>139</v>
      </c>
      <c r="Q8" s="48">
        <v>144</v>
      </c>
      <c r="R8" s="24"/>
      <c r="S8" s="25"/>
      <c r="T8" s="25"/>
      <c r="U8" s="25"/>
      <c r="V8" s="25"/>
      <c r="W8" s="25"/>
      <c r="X8" s="25"/>
    </row>
    <row r="9" spans="2:24" s="32" customFormat="1" ht="50.25" customHeight="1">
      <c r="B9" s="33" t="s">
        <v>199</v>
      </c>
      <c r="C9" s="33" t="s">
        <v>170</v>
      </c>
      <c r="D9" s="44">
        <v>1575</v>
      </c>
      <c r="E9" s="34">
        <f>D9/Q9</f>
        <v>10.9375</v>
      </c>
      <c r="F9" s="68">
        <v>44987</v>
      </c>
      <c r="G9" s="22">
        <v>44958</v>
      </c>
      <c r="H9" s="35" t="s">
        <v>11</v>
      </c>
      <c r="I9" s="35" t="s">
        <v>10</v>
      </c>
      <c r="J9" s="35" t="s">
        <v>10</v>
      </c>
      <c r="K9" s="35" t="s">
        <v>10</v>
      </c>
      <c r="L9" s="31" t="s">
        <v>212</v>
      </c>
      <c r="M9" s="31" t="s">
        <v>200</v>
      </c>
      <c r="N9" s="31" t="s">
        <v>730</v>
      </c>
      <c r="O9" s="33">
        <v>36</v>
      </c>
      <c r="P9" s="31" t="s">
        <v>139</v>
      </c>
      <c r="Q9" s="48">
        <v>144</v>
      </c>
      <c r="R9" s="24"/>
      <c r="S9" s="25"/>
      <c r="T9" s="25"/>
      <c r="U9" s="25"/>
      <c r="V9" s="25"/>
      <c r="W9" s="25"/>
      <c r="X9" s="25"/>
    </row>
    <row r="10" spans="2:24" s="32" customFormat="1" ht="50.25" customHeight="1">
      <c r="B10" s="33" t="s">
        <v>199</v>
      </c>
      <c r="C10" s="33" t="s">
        <v>170</v>
      </c>
      <c r="D10" s="44">
        <v>525</v>
      </c>
      <c r="E10" s="34">
        <v>10.94</v>
      </c>
      <c r="F10" s="68">
        <v>44998</v>
      </c>
      <c r="G10" s="22" t="s">
        <v>828</v>
      </c>
      <c r="H10" s="35" t="s">
        <v>11</v>
      </c>
      <c r="I10" s="35" t="s">
        <v>10</v>
      </c>
      <c r="J10" s="35" t="s">
        <v>10</v>
      </c>
      <c r="K10" s="35" t="s">
        <v>10</v>
      </c>
      <c r="L10" s="31" t="s">
        <v>212</v>
      </c>
      <c r="M10" s="31" t="s">
        <v>200</v>
      </c>
      <c r="N10" s="31" t="s">
        <v>730</v>
      </c>
      <c r="O10" s="33">
        <v>36</v>
      </c>
      <c r="P10" s="31" t="s">
        <v>139</v>
      </c>
      <c r="Q10" s="48">
        <v>144</v>
      </c>
      <c r="R10" s="24"/>
      <c r="S10" s="25"/>
      <c r="T10" s="25"/>
      <c r="U10" s="25"/>
      <c r="V10" s="25"/>
      <c r="W10" s="25"/>
      <c r="X10" s="25"/>
    </row>
    <row r="11" spans="2:24" s="32" customFormat="1" ht="50.25" customHeight="1">
      <c r="B11" s="33" t="s">
        <v>901</v>
      </c>
      <c r="C11" s="33" t="s">
        <v>902</v>
      </c>
      <c r="D11" s="44">
        <v>787.5</v>
      </c>
      <c r="E11" s="34">
        <v>10.94</v>
      </c>
      <c r="F11" s="68">
        <v>44987</v>
      </c>
      <c r="G11" s="22" t="s">
        <v>927</v>
      </c>
      <c r="H11" s="35" t="s">
        <v>9</v>
      </c>
      <c r="I11" s="35" t="s">
        <v>10</v>
      </c>
      <c r="J11" s="35" t="s">
        <v>10</v>
      </c>
      <c r="K11" s="35" t="s">
        <v>10</v>
      </c>
      <c r="L11" s="31" t="s">
        <v>484</v>
      </c>
      <c r="M11" s="31" t="s">
        <v>900</v>
      </c>
      <c r="N11" s="31" t="s">
        <v>903</v>
      </c>
      <c r="O11" s="33">
        <v>36</v>
      </c>
      <c r="P11" s="31" t="s">
        <v>139</v>
      </c>
      <c r="Q11" s="48">
        <v>144</v>
      </c>
      <c r="R11" s="24"/>
      <c r="S11" s="25"/>
      <c r="T11" s="25"/>
      <c r="U11" s="25"/>
      <c r="V11" s="25"/>
      <c r="W11" s="25"/>
      <c r="X11" s="25"/>
    </row>
    <row r="12" spans="2:24" s="32" customFormat="1" ht="50.25" customHeight="1">
      <c r="B12" s="33" t="s">
        <v>901</v>
      </c>
      <c r="C12" s="33" t="s">
        <v>902</v>
      </c>
      <c r="D12" s="44">
        <v>1312.5</v>
      </c>
      <c r="E12" s="34">
        <v>10.94</v>
      </c>
      <c r="F12" s="68">
        <v>45013</v>
      </c>
      <c r="G12" s="22" t="s">
        <v>904</v>
      </c>
      <c r="H12" s="35" t="s">
        <v>9</v>
      </c>
      <c r="I12" s="35" t="s">
        <v>10</v>
      </c>
      <c r="J12" s="35" t="s">
        <v>10</v>
      </c>
      <c r="K12" s="35" t="s">
        <v>10</v>
      </c>
      <c r="L12" s="31" t="s">
        <v>484</v>
      </c>
      <c r="M12" s="31" t="s">
        <v>900</v>
      </c>
      <c r="N12" s="31" t="s">
        <v>903</v>
      </c>
      <c r="O12" s="33">
        <v>36</v>
      </c>
      <c r="P12" s="31" t="s">
        <v>139</v>
      </c>
      <c r="Q12" s="48">
        <v>144</v>
      </c>
      <c r="R12" s="24"/>
      <c r="S12" s="25"/>
      <c r="T12" s="25"/>
      <c r="U12" s="25"/>
      <c r="V12" s="25"/>
      <c r="W12" s="25"/>
      <c r="X12" s="25"/>
    </row>
    <row r="13" spans="2:24" s="32" customFormat="1" ht="50.25" customHeight="1">
      <c r="B13" s="33" t="s">
        <v>494</v>
      </c>
      <c r="C13" s="33" t="s">
        <v>699</v>
      </c>
      <c r="D13" s="44">
        <v>1575</v>
      </c>
      <c r="E13" s="34">
        <v>10.94</v>
      </c>
      <c r="F13" s="68">
        <v>44987</v>
      </c>
      <c r="G13" s="22">
        <v>44958</v>
      </c>
      <c r="H13" s="35" t="s">
        <v>9</v>
      </c>
      <c r="I13" s="35" t="s">
        <v>10</v>
      </c>
      <c r="J13" s="35" t="s">
        <v>10</v>
      </c>
      <c r="K13" s="35" t="s">
        <v>10</v>
      </c>
      <c r="L13" s="31" t="s">
        <v>484</v>
      </c>
      <c r="M13" s="31" t="s">
        <v>493</v>
      </c>
      <c r="N13" s="31" t="s">
        <v>729</v>
      </c>
      <c r="O13" s="33">
        <v>36</v>
      </c>
      <c r="P13" s="31" t="s">
        <v>139</v>
      </c>
      <c r="Q13" s="48">
        <v>144</v>
      </c>
      <c r="R13" s="24"/>
      <c r="S13" s="25"/>
      <c r="T13" s="25"/>
      <c r="U13" s="25"/>
      <c r="V13" s="25"/>
      <c r="W13" s="25"/>
      <c r="X13" s="25"/>
    </row>
    <row r="14" spans="2:24" s="32" customFormat="1" ht="50.25" customHeight="1">
      <c r="B14" s="33" t="s">
        <v>201</v>
      </c>
      <c r="C14" s="33" t="s">
        <v>171</v>
      </c>
      <c r="D14" s="44">
        <v>1575</v>
      </c>
      <c r="E14" s="34">
        <f>D14/Q14</f>
        <v>10.9375</v>
      </c>
      <c r="F14" s="68">
        <v>44987</v>
      </c>
      <c r="G14" s="22">
        <v>44958</v>
      </c>
      <c r="H14" s="35" t="s">
        <v>41</v>
      </c>
      <c r="I14" s="35" t="s">
        <v>10</v>
      </c>
      <c r="J14" s="35" t="s">
        <v>10</v>
      </c>
      <c r="K14" s="35" t="s">
        <v>10</v>
      </c>
      <c r="L14" s="31" t="s">
        <v>212</v>
      </c>
      <c r="M14" s="31" t="s">
        <v>202</v>
      </c>
      <c r="N14" s="31" t="s">
        <v>730</v>
      </c>
      <c r="O14" s="33">
        <v>36</v>
      </c>
      <c r="P14" s="31" t="s">
        <v>139</v>
      </c>
      <c r="Q14" s="48">
        <v>144</v>
      </c>
      <c r="R14" s="24"/>
      <c r="S14" s="25"/>
      <c r="T14" s="25"/>
      <c r="U14" s="25"/>
      <c r="V14" s="25"/>
      <c r="W14" s="25"/>
      <c r="X14" s="25"/>
    </row>
    <row r="15" spans="2:24" s="32" customFormat="1" ht="50.25" customHeight="1">
      <c r="B15" s="33" t="s">
        <v>307</v>
      </c>
      <c r="C15" s="33" t="s">
        <v>308</v>
      </c>
      <c r="D15" s="44">
        <v>1575</v>
      </c>
      <c r="E15" s="34">
        <f>1750/Q15</f>
        <v>10.9375</v>
      </c>
      <c r="F15" s="68">
        <v>44987</v>
      </c>
      <c r="G15" s="22">
        <v>44958</v>
      </c>
      <c r="H15" s="35" t="s">
        <v>9</v>
      </c>
      <c r="I15" s="35" t="s">
        <v>10</v>
      </c>
      <c r="J15" s="35" t="s">
        <v>10</v>
      </c>
      <c r="K15" s="35" t="s">
        <v>10</v>
      </c>
      <c r="L15" s="31" t="s">
        <v>212</v>
      </c>
      <c r="M15" s="31" t="s">
        <v>309</v>
      </c>
      <c r="N15" s="31" t="s">
        <v>731</v>
      </c>
      <c r="O15" s="33">
        <v>40</v>
      </c>
      <c r="P15" s="31" t="s">
        <v>139</v>
      </c>
      <c r="Q15" s="48">
        <f>40*4</f>
        <v>160</v>
      </c>
      <c r="R15" s="24"/>
      <c r="S15" s="25"/>
      <c r="T15" s="25"/>
      <c r="U15" s="25"/>
      <c r="V15" s="25"/>
      <c r="W15" s="25"/>
      <c r="X15" s="25"/>
    </row>
    <row r="16" spans="2:24" s="32" customFormat="1" ht="50.25" customHeight="1">
      <c r="B16" s="33" t="s">
        <v>31</v>
      </c>
      <c r="C16" s="33" t="s">
        <v>32</v>
      </c>
      <c r="D16" s="44">
        <v>1750</v>
      </c>
      <c r="E16" s="34">
        <f>1750/Q16</f>
        <v>10.9375</v>
      </c>
      <c r="F16" s="68">
        <v>44987</v>
      </c>
      <c r="G16" s="22">
        <v>44958</v>
      </c>
      <c r="H16" s="35" t="s">
        <v>9</v>
      </c>
      <c r="I16" s="35" t="s">
        <v>10</v>
      </c>
      <c r="J16" s="35" t="s">
        <v>10</v>
      </c>
      <c r="K16" s="35" t="s">
        <v>10</v>
      </c>
      <c r="L16" s="31" t="s">
        <v>212</v>
      </c>
      <c r="M16" s="31" t="s">
        <v>249</v>
      </c>
      <c r="N16" s="31" t="s">
        <v>732</v>
      </c>
      <c r="O16" s="33">
        <v>40</v>
      </c>
      <c r="P16" s="31" t="s">
        <v>139</v>
      </c>
      <c r="Q16" s="48">
        <f>40*4</f>
        <v>160</v>
      </c>
      <c r="R16" s="24"/>
      <c r="S16" s="25"/>
      <c r="T16" s="25"/>
      <c r="U16" s="25"/>
      <c r="V16" s="25"/>
      <c r="W16" s="25"/>
      <c r="X16" s="25"/>
    </row>
    <row r="17" spans="2:24" s="32" customFormat="1" ht="50.25" customHeight="1">
      <c r="B17" s="33" t="s">
        <v>284</v>
      </c>
      <c r="C17" s="33" t="s">
        <v>285</v>
      </c>
      <c r="D17" s="44">
        <v>1575</v>
      </c>
      <c r="E17" s="34">
        <f>1575/Q17</f>
        <v>10.9375</v>
      </c>
      <c r="F17" s="68">
        <v>44987</v>
      </c>
      <c r="G17" s="22">
        <v>44958</v>
      </c>
      <c r="H17" s="35" t="s">
        <v>9</v>
      </c>
      <c r="I17" s="35" t="s">
        <v>10</v>
      </c>
      <c r="J17" s="35" t="s">
        <v>10</v>
      </c>
      <c r="K17" s="35" t="s">
        <v>10</v>
      </c>
      <c r="L17" s="31" t="s">
        <v>250</v>
      </c>
      <c r="M17" s="31" t="s">
        <v>283</v>
      </c>
      <c r="N17" s="31" t="s">
        <v>733</v>
      </c>
      <c r="O17" s="33">
        <v>36</v>
      </c>
      <c r="P17" s="31" t="s">
        <v>139</v>
      </c>
      <c r="Q17" s="48">
        <v>144</v>
      </c>
      <c r="R17" s="24"/>
      <c r="S17" s="25"/>
      <c r="T17" s="25"/>
      <c r="U17" s="25"/>
      <c r="V17" s="25"/>
      <c r="W17" s="25"/>
      <c r="X17" s="25"/>
    </row>
    <row r="18" spans="2:24" s="32" customFormat="1" ht="50.25" customHeight="1">
      <c r="B18" s="33" t="s">
        <v>203</v>
      </c>
      <c r="C18" s="33" t="s">
        <v>172</v>
      </c>
      <c r="D18" s="44">
        <v>1575</v>
      </c>
      <c r="E18" s="34">
        <f>D18/Q18</f>
        <v>10.9375</v>
      </c>
      <c r="F18" s="68">
        <v>44987</v>
      </c>
      <c r="G18" s="22">
        <v>44958</v>
      </c>
      <c r="H18" s="35" t="s">
        <v>41</v>
      </c>
      <c r="I18" s="35" t="s">
        <v>10</v>
      </c>
      <c r="J18" s="35" t="s">
        <v>10</v>
      </c>
      <c r="K18" s="35" t="s">
        <v>10</v>
      </c>
      <c r="L18" s="31" t="s">
        <v>212</v>
      </c>
      <c r="M18" s="31" t="s">
        <v>204</v>
      </c>
      <c r="N18" s="31" t="s">
        <v>730</v>
      </c>
      <c r="O18" s="33">
        <v>36</v>
      </c>
      <c r="P18" s="31" t="s">
        <v>139</v>
      </c>
      <c r="Q18" s="48">
        <v>144</v>
      </c>
      <c r="R18" s="24"/>
      <c r="S18" s="25"/>
      <c r="T18" s="25"/>
      <c r="U18" s="25"/>
      <c r="V18" s="25"/>
      <c r="W18" s="25"/>
      <c r="X18" s="25"/>
    </row>
    <row r="19" spans="2:24" s="32" customFormat="1" ht="50.25" customHeight="1">
      <c r="B19" s="33" t="s">
        <v>205</v>
      </c>
      <c r="C19" s="33" t="s">
        <v>173</v>
      </c>
      <c r="D19" s="44">
        <v>1575</v>
      </c>
      <c r="E19" s="34">
        <f>D19/Q19</f>
        <v>10.9375</v>
      </c>
      <c r="F19" s="68">
        <v>44987</v>
      </c>
      <c r="G19" s="22">
        <v>44958</v>
      </c>
      <c r="H19" s="35" t="s">
        <v>41</v>
      </c>
      <c r="I19" s="35" t="s">
        <v>10</v>
      </c>
      <c r="J19" s="35" t="s">
        <v>10</v>
      </c>
      <c r="K19" s="35" t="s">
        <v>10</v>
      </c>
      <c r="L19" s="31" t="s">
        <v>212</v>
      </c>
      <c r="M19" s="31" t="s">
        <v>206</v>
      </c>
      <c r="N19" s="31" t="s">
        <v>730</v>
      </c>
      <c r="O19" s="33">
        <v>36</v>
      </c>
      <c r="P19" s="31" t="s">
        <v>139</v>
      </c>
      <c r="Q19" s="48">
        <v>144</v>
      </c>
      <c r="R19" s="24"/>
      <c r="S19" s="25"/>
      <c r="T19" s="25"/>
      <c r="U19" s="25"/>
      <c r="V19" s="25"/>
      <c r="W19" s="25"/>
      <c r="X19" s="25"/>
    </row>
    <row r="20" spans="2:24" s="32" customFormat="1" ht="50.25" customHeight="1">
      <c r="B20" s="33" t="s">
        <v>497</v>
      </c>
      <c r="C20" s="33" t="s">
        <v>496</v>
      </c>
      <c r="D20" s="44">
        <v>1575</v>
      </c>
      <c r="E20" s="34">
        <v>10.94</v>
      </c>
      <c r="F20" s="68">
        <v>44987</v>
      </c>
      <c r="G20" s="22">
        <v>44958</v>
      </c>
      <c r="H20" s="35" t="s">
        <v>9</v>
      </c>
      <c r="I20" s="35" t="s">
        <v>10</v>
      </c>
      <c r="J20" s="35" t="s">
        <v>10</v>
      </c>
      <c r="K20" s="35" t="s">
        <v>10</v>
      </c>
      <c r="L20" s="31" t="s">
        <v>484</v>
      </c>
      <c r="M20" s="31" t="s">
        <v>495</v>
      </c>
      <c r="N20" s="31" t="s">
        <v>729</v>
      </c>
      <c r="O20" s="33">
        <v>36</v>
      </c>
      <c r="P20" s="31" t="s">
        <v>139</v>
      </c>
      <c r="Q20" s="48">
        <v>144</v>
      </c>
      <c r="R20" s="24"/>
      <c r="S20" s="25"/>
      <c r="T20" s="25"/>
      <c r="U20" s="25"/>
      <c r="V20" s="25"/>
      <c r="W20" s="25"/>
      <c r="X20" s="25"/>
    </row>
    <row r="21" spans="2:24" s="32" customFormat="1" ht="50.25" customHeight="1">
      <c r="B21" s="33" t="s">
        <v>21</v>
      </c>
      <c r="C21" s="33" t="s">
        <v>22</v>
      </c>
      <c r="D21" s="44">
        <v>6150</v>
      </c>
      <c r="E21" s="34">
        <v>38.44</v>
      </c>
      <c r="F21" s="68">
        <v>44987</v>
      </c>
      <c r="G21" s="22">
        <v>44958</v>
      </c>
      <c r="H21" s="35" t="s">
        <v>9</v>
      </c>
      <c r="I21" s="35" t="s">
        <v>10</v>
      </c>
      <c r="J21" s="35" t="s">
        <v>10</v>
      </c>
      <c r="K21" s="35" t="s">
        <v>10</v>
      </c>
      <c r="L21" s="31" t="s">
        <v>15</v>
      </c>
      <c r="M21" s="31" t="s">
        <v>28</v>
      </c>
      <c r="N21" s="31" t="s">
        <v>734</v>
      </c>
      <c r="O21" s="33">
        <v>40</v>
      </c>
      <c r="P21" s="31" t="s">
        <v>141</v>
      </c>
      <c r="Q21" s="48">
        <f>40*4</f>
        <v>160</v>
      </c>
      <c r="R21" s="24"/>
      <c r="S21" s="25"/>
      <c r="T21" s="25"/>
      <c r="U21" s="25"/>
      <c r="V21" s="25"/>
      <c r="W21" s="25"/>
      <c r="X21" s="25"/>
    </row>
    <row r="22" spans="2:24" s="32" customFormat="1" ht="50.25" customHeight="1">
      <c r="B22" s="33" t="s">
        <v>505</v>
      </c>
      <c r="C22" s="33" t="s">
        <v>506</v>
      </c>
      <c r="D22" s="44">
        <v>1575</v>
      </c>
      <c r="E22" s="34">
        <v>10.94</v>
      </c>
      <c r="F22" s="68">
        <v>44987</v>
      </c>
      <c r="G22" s="22">
        <v>44958</v>
      </c>
      <c r="H22" s="35" t="s">
        <v>9</v>
      </c>
      <c r="I22" s="35" t="s">
        <v>10</v>
      </c>
      <c r="J22" s="35" t="s">
        <v>10</v>
      </c>
      <c r="K22" s="35" t="s">
        <v>10</v>
      </c>
      <c r="L22" s="31" t="s">
        <v>484</v>
      </c>
      <c r="M22" s="31" t="s">
        <v>504</v>
      </c>
      <c r="N22" s="31" t="s">
        <v>729</v>
      </c>
      <c r="O22" s="33">
        <v>36</v>
      </c>
      <c r="P22" s="31" t="s">
        <v>139</v>
      </c>
      <c r="Q22" s="48">
        <v>144</v>
      </c>
      <c r="R22" s="24"/>
      <c r="S22" s="25"/>
      <c r="T22" s="25"/>
      <c r="U22" s="25"/>
      <c r="V22" s="25"/>
      <c r="W22" s="25"/>
      <c r="X22" s="25"/>
    </row>
    <row r="23" spans="2:24" s="32" customFormat="1" ht="50.25" customHeight="1">
      <c r="B23" s="33" t="s">
        <v>402</v>
      </c>
      <c r="C23" s="33" t="s">
        <v>403</v>
      </c>
      <c r="D23" s="44">
        <v>1575</v>
      </c>
      <c r="E23" s="34">
        <v>10.94</v>
      </c>
      <c r="F23" s="68">
        <v>44987</v>
      </c>
      <c r="G23" s="22">
        <v>44958</v>
      </c>
      <c r="H23" s="35" t="s">
        <v>11</v>
      </c>
      <c r="I23" s="35" t="s">
        <v>10</v>
      </c>
      <c r="J23" s="35" t="s">
        <v>10</v>
      </c>
      <c r="K23" s="35" t="s">
        <v>10</v>
      </c>
      <c r="L23" s="31" t="s">
        <v>250</v>
      </c>
      <c r="M23" s="31" t="s">
        <v>401</v>
      </c>
      <c r="N23" s="31" t="s">
        <v>739</v>
      </c>
      <c r="O23" s="33">
        <v>36</v>
      </c>
      <c r="P23" s="31" t="s">
        <v>139</v>
      </c>
      <c r="Q23" s="48">
        <v>144</v>
      </c>
      <c r="R23" s="24"/>
      <c r="S23" s="25"/>
      <c r="T23" s="25"/>
      <c r="U23" s="25"/>
      <c r="V23" s="25"/>
      <c r="W23" s="25"/>
      <c r="X23" s="25"/>
    </row>
    <row r="24" spans="2:24" s="32" customFormat="1" ht="50.25" customHeight="1">
      <c r="B24" s="33" t="s">
        <v>406</v>
      </c>
      <c r="C24" s="33" t="s">
        <v>405</v>
      </c>
      <c r="D24" s="44">
        <v>1750</v>
      </c>
      <c r="E24" s="34">
        <v>10.94</v>
      </c>
      <c r="F24" s="68">
        <v>44987</v>
      </c>
      <c r="G24" s="22">
        <v>44958</v>
      </c>
      <c r="H24" s="35" t="s">
        <v>9</v>
      </c>
      <c r="I24" s="35" t="s">
        <v>10</v>
      </c>
      <c r="J24" s="35" t="s">
        <v>10</v>
      </c>
      <c r="K24" s="35" t="s">
        <v>10</v>
      </c>
      <c r="L24" s="31" t="s">
        <v>212</v>
      </c>
      <c r="M24" s="31" t="s">
        <v>404</v>
      </c>
      <c r="N24" s="31" t="s">
        <v>740</v>
      </c>
      <c r="O24" s="33">
        <v>40</v>
      </c>
      <c r="P24" s="31" t="s">
        <v>139</v>
      </c>
      <c r="Q24" s="48">
        <v>160</v>
      </c>
      <c r="R24" s="24"/>
      <c r="S24" s="25"/>
      <c r="T24" s="25"/>
      <c r="U24" s="25"/>
      <c r="V24" s="25"/>
      <c r="W24" s="25"/>
      <c r="X24" s="25"/>
    </row>
    <row r="25" spans="2:24" s="32" customFormat="1" ht="50.25" customHeight="1">
      <c r="B25" s="33" t="s">
        <v>581</v>
      </c>
      <c r="C25" s="33" t="s">
        <v>580</v>
      </c>
      <c r="D25" s="44">
        <v>4400</v>
      </c>
      <c r="E25" s="34">
        <v>27.5</v>
      </c>
      <c r="F25" s="68">
        <v>44987</v>
      </c>
      <c r="G25" s="22">
        <v>44958</v>
      </c>
      <c r="H25" s="35" t="s">
        <v>9</v>
      </c>
      <c r="I25" s="35" t="s">
        <v>10</v>
      </c>
      <c r="J25" s="35" t="s">
        <v>10</v>
      </c>
      <c r="K25" s="35" t="s">
        <v>10</v>
      </c>
      <c r="L25" s="31" t="s">
        <v>583</v>
      </c>
      <c r="M25" s="31" t="s">
        <v>582</v>
      </c>
      <c r="N25" s="31" t="s">
        <v>741</v>
      </c>
      <c r="O25" s="33">
        <v>40</v>
      </c>
      <c r="P25" s="31" t="s">
        <v>141</v>
      </c>
      <c r="Q25" s="48">
        <v>160</v>
      </c>
      <c r="R25" s="24"/>
      <c r="S25" s="25"/>
      <c r="T25" s="25"/>
      <c r="U25" s="25"/>
      <c r="V25" s="25"/>
      <c r="W25" s="25"/>
      <c r="X25" s="25"/>
    </row>
    <row r="26" spans="2:24" s="32" customFormat="1" ht="50.25" customHeight="1">
      <c r="B26" s="33" t="s">
        <v>296</v>
      </c>
      <c r="C26" s="33" t="s">
        <v>297</v>
      </c>
      <c r="D26" s="44">
        <v>1575</v>
      </c>
      <c r="E26" s="34">
        <f>1575/Q26</f>
        <v>10.9375</v>
      </c>
      <c r="F26" s="68">
        <v>44987</v>
      </c>
      <c r="G26" s="22">
        <v>44958</v>
      </c>
      <c r="H26" s="35" t="s">
        <v>9</v>
      </c>
      <c r="I26" s="35" t="s">
        <v>10</v>
      </c>
      <c r="J26" s="35" t="s">
        <v>10</v>
      </c>
      <c r="K26" s="35" t="s">
        <v>10</v>
      </c>
      <c r="L26" s="31" t="s">
        <v>250</v>
      </c>
      <c r="M26" s="31" t="s">
        <v>295</v>
      </c>
      <c r="N26" s="31" t="s">
        <v>742</v>
      </c>
      <c r="O26" s="33">
        <v>36</v>
      </c>
      <c r="P26" s="31" t="s">
        <v>139</v>
      </c>
      <c r="Q26" s="48">
        <v>144</v>
      </c>
      <c r="R26" s="24"/>
      <c r="S26" s="25"/>
      <c r="T26" s="25"/>
      <c r="U26" s="25"/>
      <c r="V26" s="25"/>
      <c r="W26" s="25"/>
      <c r="X26" s="25"/>
    </row>
    <row r="27" spans="2:24" s="32" customFormat="1" ht="50.25" customHeight="1">
      <c r="B27" s="33" t="s">
        <v>245</v>
      </c>
      <c r="C27" s="33" t="s">
        <v>244</v>
      </c>
      <c r="D27" s="44">
        <v>1575</v>
      </c>
      <c r="E27" s="34">
        <v>10.94</v>
      </c>
      <c r="F27" s="68">
        <v>44987</v>
      </c>
      <c r="G27" s="22">
        <v>44958</v>
      </c>
      <c r="H27" s="35" t="s">
        <v>9</v>
      </c>
      <c r="I27" s="35" t="s">
        <v>10</v>
      </c>
      <c r="J27" s="35" t="s">
        <v>10</v>
      </c>
      <c r="K27" s="35" t="s">
        <v>10</v>
      </c>
      <c r="L27" s="31" t="s">
        <v>484</v>
      </c>
      <c r="M27" s="31" t="s">
        <v>507</v>
      </c>
      <c r="N27" s="31" t="s">
        <v>743</v>
      </c>
      <c r="O27" s="33">
        <v>36</v>
      </c>
      <c r="P27" s="31" t="s">
        <v>139</v>
      </c>
      <c r="Q27" s="48">
        <v>144</v>
      </c>
      <c r="R27" s="24"/>
      <c r="S27" s="25"/>
      <c r="T27" s="25"/>
      <c r="U27" s="25"/>
      <c r="V27" s="25"/>
      <c r="W27" s="25"/>
      <c r="X27" s="25"/>
    </row>
    <row r="28" spans="2:24" s="32" customFormat="1" ht="50.25" customHeight="1">
      <c r="B28" s="33" t="s">
        <v>207</v>
      </c>
      <c r="C28" s="33" t="s">
        <v>174</v>
      </c>
      <c r="D28" s="44">
        <v>1575</v>
      </c>
      <c r="E28" s="34">
        <f>D28/Q28</f>
        <v>10.9375</v>
      </c>
      <c r="F28" s="68">
        <v>44987</v>
      </c>
      <c r="G28" s="22">
        <v>44958</v>
      </c>
      <c r="H28" s="35" t="s">
        <v>41</v>
      </c>
      <c r="I28" s="35" t="s">
        <v>10</v>
      </c>
      <c r="J28" s="35" t="s">
        <v>10</v>
      </c>
      <c r="K28" s="35" t="s">
        <v>10</v>
      </c>
      <c r="L28" s="31" t="s">
        <v>212</v>
      </c>
      <c r="M28" s="31" t="s">
        <v>208</v>
      </c>
      <c r="N28" s="31" t="s">
        <v>730</v>
      </c>
      <c r="O28" s="33">
        <v>36</v>
      </c>
      <c r="P28" s="31" t="s">
        <v>139</v>
      </c>
      <c r="Q28" s="48">
        <v>144</v>
      </c>
      <c r="R28" s="24"/>
      <c r="S28" s="25"/>
      <c r="T28" s="25"/>
      <c r="U28" s="25"/>
      <c r="V28" s="25"/>
      <c r="W28" s="25"/>
      <c r="X28" s="25"/>
    </row>
    <row r="29" spans="2:24" s="32" customFormat="1" ht="50.25" customHeight="1">
      <c r="B29" s="33" t="s">
        <v>408</v>
      </c>
      <c r="C29" s="33" t="s">
        <v>409</v>
      </c>
      <c r="D29" s="44">
        <v>1750</v>
      </c>
      <c r="E29" s="34">
        <v>10.94</v>
      </c>
      <c r="F29" s="68">
        <v>44987</v>
      </c>
      <c r="G29" s="22">
        <v>44958</v>
      </c>
      <c r="H29" s="35" t="s">
        <v>9</v>
      </c>
      <c r="I29" s="35" t="s">
        <v>10</v>
      </c>
      <c r="J29" s="35" t="s">
        <v>10</v>
      </c>
      <c r="K29" s="35" t="s">
        <v>10</v>
      </c>
      <c r="L29" s="31" t="s">
        <v>251</v>
      </c>
      <c r="M29" s="31" t="s">
        <v>407</v>
      </c>
      <c r="N29" s="31" t="s">
        <v>744</v>
      </c>
      <c r="O29" s="33">
        <v>40</v>
      </c>
      <c r="P29" s="31" t="s">
        <v>139</v>
      </c>
      <c r="Q29" s="48">
        <v>160</v>
      </c>
      <c r="R29" s="24"/>
      <c r="S29" s="25"/>
      <c r="T29" s="25"/>
      <c r="U29" s="25"/>
      <c r="V29" s="25"/>
      <c r="W29" s="25"/>
      <c r="X29" s="25"/>
    </row>
    <row r="30" spans="2:24" s="32" customFormat="1" ht="50.25" customHeight="1">
      <c r="B30" s="33" t="s">
        <v>23</v>
      </c>
      <c r="C30" s="33" t="s">
        <v>24</v>
      </c>
      <c r="D30" s="44">
        <v>6150</v>
      </c>
      <c r="E30" s="34">
        <f>D30/Q30</f>
        <v>38.4375</v>
      </c>
      <c r="F30" s="68">
        <v>44987</v>
      </c>
      <c r="G30" s="22">
        <v>44958</v>
      </c>
      <c r="H30" s="35" t="s">
        <v>9</v>
      </c>
      <c r="I30" s="35" t="s">
        <v>10</v>
      </c>
      <c r="J30" s="35" t="s">
        <v>10</v>
      </c>
      <c r="K30" s="35" t="s">
        <v>10</v>
      </c>
      <c r="L30" s="31" t="s">
        <v>15</v>
      </c>
      <c r="M30" s="31" t="s">
        <v>27</v>
      </c>
      <c r="N30" s="31" t="s">
        <v>745</v>
      </c>
      <c r="O30" s="33">
        <v>40</v>
      </c>
      <c r="P30" s="31" t="s">
        <v>141</v>
      </c>
      <c r="Q30" s="48">
        <f>40*4</f>
        <v>160</v>
      </c>
      <c r="R30" s="24"/>
      <c r="S30" s="25"/>
      <c r="T30" s="25"/>
      <c r="U30" s="25"/>
      <c r="V30" s="25"/>
      <c r="W30" s="25"/>
      <c r="X30" s="25"/>
    </row>
    <row r="31" spans="2:24" s="32" customFormat="1" ht="50.25" customHeight="1">
      <c r="B31" s="33" t="s">
        <v>512</v>
      </c>
      <c r="C31" s="33" t="s">
        <v>513</v>
      </c>
      <c r="D31" s="44">
        <v>1575</v>
      </c>
      <c r="E31" s="34">
        <v>10.94</v>
      </c>
      <c r="F31" s="68">
        <v>44987</v>
      </c>
      <c r="G31" s="22">
        <v>44958</v>
      </c>
      <c r="H31" s="35" t="s">
        <v>9</v>
      </c>
      <c r="I31" s="35" t="s">
        <v>10</v>
      </c>
      <c r="J31" s="35" t="s">
        <v>10</v>
      </c>
      <c r="K31" s="35" t="s">
        <v>10</v>
      </c>
      <c r="L31" s="31" t="s">
        <v>484</v>
      </c>
      <c r="M31" s="31" t="s">
        <v>511</v>
      </c>
      <c r="N31" s="31" t="s">
        <v>743</v>
      </c>
      <c r="O31" s="33">
        <v>36</v>
      </c>
      <c r="P31" s="31" t="s">
        <v>139</v>
      </c>
      <c r="Q31" s="48">
        <v>114</v>
      </c>
      <c r="R31" s="24"/>
      <c r="S31" s="25"/>
      <c r="T31" s="25"/>
      <c r="U31" s="25"/>
      <c r="V31" s="25"/>
      <c r="W31" s="25"/>
      <c r="X31" s="25"/>
    </row>
    <row r="32" spans="2:24" s="32" customFormat="1" ht="50.25" customHeight="1">
      <c r="B32" s="33" t="s">
        <v>116</v>
      </c>
      <c r="C32" s="33" t="s">
        <v>114</v>
      </c>
      <c r="D32" s="44">
        <v>6150</v>
      </c>
      <c r="E32" s="34">
        <f>D32/Q32</f>
        <v>38.4375</v>
      </c>
      <c r="F32" s="68">
        <v>44987</v>
      </c>
      <c r="G32" s="22">
        <v>44958</v>
      </c>
      <c r="H32" s="35" t="s">
        <v>33</v>
      </c>
      <c r="I32" s="35" t="s">
        <v>10</v>
      </c>
      <c r="J32" s="35" t="s">
        <v>10</v>
      </c>
      <c r="K32" s="35" t="s">
        <v>10</v>
      </c>
      <c r="L32" s="31" t="s">
        <v>14</v>
      </c>
      <c r="M32" s="31" t="s">
        <v>115</v>
      </c>
      <c r="N32" s="31" t="s">
        <v>747</v>
      </c>
      <c r="O32" s="33">
        <v>40</v>
      </c>
      <c r="P32" s="31" t="s">
        <v>142</v>
      </c>
      <c r="Q32" s="48">
        <v>160</v>
      </c>
      <c r="R32" s="24"/>
      <c r="S32" s="25"/>
      <c r="T32" s="25"/>
      <c r="U32" s="25"/>
      <c r="V32" s="25"/>
      <c r="W32" s="25"/>
      <c r="X32" s="25"/>
    </row>
    <row r="33" spans="2:24" s="32" customFormat="1" ht="50.25" customHeight="1">
      <c r="B33" s="33" t="s">
        <v>209</v>
      </c>
      <c r="C33" s="33" t="s">
        <v>175</v>
      </c>
      <c r="D33" s="44">
        <v>1575</v>
      </c>
      <c r="E33" s="34">
        <v>10.94</v>
      </c>
      <c r="F33" s="68">
        <v>44987</v>
      </c>
      <c r="G33" s="22">
        <v>44958</v>
      </c>
      <c r="H33" s="35" t="s">
        <v>9</v>
      </c>
      <c r="I33" s="35" t="s">
        <v>10</v>
      </c>
      <c r="J33" s="35" t="s">
        <v>10</v>
      </c>
      <c r="K33" s="35" t="s">
        <v>10</v>
      </c>
      <c r="L33" s="31" t="s">
        <v>484</v>
      </c>
      <c r="M33" s="31" t="s">
        <v>514</v>
      </c>
      <c r="N33" s="31" t="s">
        <v>729</v>
      </c>
      <c r="O33" s="33">
        <v>36</v>
      </c>
      <c r="P33" s="31" t="s">
        <v>139</v>
      </c>
      <c r="Q33" s="48">
        <v>144</v>
      </c>
      <c r="R33" s="24"/>
      <c r="S33" s="25"/>
      <c r="T33" s="25"/>
      <c r="U33" s="25"/>
      <c r="V33" s="25"/>
      <c r="W33" s="25"/>
      <c r="X33" s="25"/>
    </row>
    <row r="34" spans="2:24" s="32" customFormat="1" ht="50.25" customHeight="1">
      <c r="B34" s="33" t="s">
        <v>907</v>
      </c>
      <c r="C34" s="31" t="s">
        <v>906</v>
      </c>
      <c r="D34" s="44">
        <v>787.5</v>
      </c>
      <c r="E34" s="34">
        <v>10.94</v>
      </c>
      <c r="F34" s="68">
        <v>44987</v>
      </c>
      <c r="G34" s="22" t="s">
        <v>927</v>
      </c>
      <c r="H34" s="35" t="s">
        <v>9</v>
      </c>
      <c r="I34" s="35" t="s">
        <v>10</v>
      </c>
      <c r="J34" s="35" t="s">
        <v>10</v>
      </c>
      <c r="K34" s="35" t="s">
        <v>10</v>
      </c>
      <c r="L34" s="31" t="s">
        <v>484</v>
      </c>
      <c r="M34" s="31" t="s">
        <v>905</v>
      </c>
      <c r="N34" s="31" t="s">
        <v>903</v>
      </c>
      <c r="O34" s="33">
        <v>36</v>
      </c>
      <c r="P34" s="31" t="s">
        <v>139</v>
      </c>
      <c r="Q34" s="48">
        <v>144</v>
      </c>
      <c r="R34" s="24"/>
      <c r="S34" s="25"/>
      <c r="T34" s="25"/>
      <c r="U34" s="25"/>
      <c r="V34" s="25"/>
      <c r="W34" s="25"/>
      <c r="X34" s="25"/>
    </row>
    <row r="35" spans="2:24" s="32" customFormat="1" ht="50.25" customHeight="1">
      <c r="B35" s="33" t="s">
        <v>210</v>
      </c>
      <c r="C35" s="33" t="s">
        <v>176</v>
      </c>
      <c r="D35" s="44">
        <v>1575</v>
      </c>
      <c r="E35" s="34">
        <f>D35/Q35</f>
        <v>10.9375</v>
      </c>
      <c r="F35" s="68">
        <v>44987</v>
      </c>
      <c r="G35" s="22">
        <v>44958</v>
      </c>
      <c r="H35" s="35" t="s">
        <v>41</v>
      </c>
      <c r="I35" s="35" t="s">
        <v>10</v>
      </c>
      <c r="J35" s="35" t="s">
        <v>10</v>
      </c>
      <c r="K35" s="35" t="s">
        <v>10</v>
      </c>
      <c r="L35" s="31" t="s">
        <v>212</v>
      </c>
      <c r="M35" s="31" t="s">
        <v>211</v>
      </c>
      <c r="N35" s="31" t="s">
        <v>748</v>
      </c>
      <c r="O35" s="33">
        <v>36</v>
      </c>
      <c r="P35" s="31" t="s">
        <v>139</v>
      </c>
      <c r="Q35" s="48">
        <v>144</v>
      </c>
      <c r="R35" s="24"/>
      <c r="S35" s="25"/>
      <c r="T35" s="25"/>
      <c r="U35" s="25"/>
      <c r="V35" s="25"/>
      <c r="W35" s="25"/>
      <c r="X35" s="25"/>
    </row>
    <row r="36" spans="2:24" s="32" customFormat="1" ht="50.25" customHeight="1">
      <c r="B36" s="33" t="s">
        <v>210</v>
      </c>
      <c r="C36" s="33" t="s">
        <v>176</v>
      </c>
      <c r="D36" s="44">
        <v>210</v>
      </c>
      <c r="E36" s="34">
        <v>10.94</v>
      </c>
      <c r="F36" s="68">
        <v>44992</v>
      </c>
      <c r="G36" s="22" t="s">
        <v>908</v>
      </c>
      <c r="H36" s="35" t="s">
        <v>41</v>
      </c>
      <c r="I36" s="35" t="s">
        <v>10</v>
      </c>
      <c r="J36" s="35" t="s">
        <v>10</v>
      </c>
      <c r="K36" s="35" t="s">
        <v>10</v>
      </c>
      <c r="L36" s="31" t="s">
        <v>212</v>
      </c>
      <c r="M36" s="31" t="s">
        <v>211</v>
      </c>
      <c r="N36" s="31" t="s">
        <v>748</v>
      </c>
      <c r="O36" s="33">
        <v>36</v>
      </c>
      <c r="P36" s="31" t="s">
        <v>139</v>
      </c>
      <c r="Q36" s="48">
        <v>144</v>
      </c>
      <c r="R36" s="24"/>
      <c r="S36" s="25"/>
      <c r="T36" s="25"/>
      <c r="U36" s="25"/>
      <c r="V36" s="25"/>
      <c r="W36" s="25"/>
      <c r="X36" s="25"/>
    </row>
    <row r="37" spans="2:24" s="32" customFormat="1" ht="50.25" customHeight="1">
      <c r="B37" s="33" t="s">
        <v>520</v>
      </c>
      <c r="C37" s="33" t="s">
        <v>519</v>
      </c>
      <c r="D37" s="44">
        <v>4400</v>
      </c>
      <c r="E37" s="34">
        <v>27.5</v>
      </c>
      <c r="F37" s="68">
        <v>44987</v>
      </c>
      <c r="G37" s="22">
        <v>44958</v>
      </c>
      <c r="H37" s="35" t="s">
        <v>9</v>
      </c>
      <c r="I37" s="35" t="s">
        <v>10</v>
      </c>
      <c r="J37" s="35" t="s">
        <v>10</v>
      </c>
      <c r="K37" s="35" t="s">
        <v>10</v>
      </c>
      <c r="L37" s="31" t="s">
        <v>14</v>
      </c>
      <c r="M37" s="31" t="s">
        <v>518</v>
      </c>
      <c r="N37" s="31" t="s">
        <v>749</v>
      </c>
      <c r="O37" s="33">
        <v>40</v>
      </c>
      <c r="P37" s="31" t="s">
        <v>142</v>
      </c>
      <c r="Q37" s="48">
        <v>160</v>
      </c>
      <c r="R37" s="24"/>
      <c r="S37" s="25"/>
      <c r="T37" s="25"/>
      <c r="U37" s="25"/>
      <c r="V37" s="25"/>
      <c r="W37" s="25"/>
      <c r="X37" s="25"/>
    </row>
    <row r="38" spans="2:24" s="32" customFormat="1" ht="50.25" customHeight="1">
      <c r="B38" s="33" t="s">
        <v>338</v>
      </c>
      <c r="C38" s="33" t="s">
        <v>339</v>
      </c>
      <c r="D38" s="44">
        <v>1575</v>
      </c>
      <c r="E38" s="34">
        <v>10.94</v>
      </c>
      <c r="F38" s="68">
        <v>44987</v>
      </c>
      <c r="G38" s="22">
        <v>44958</v>
      </c>
      <c r="H38" s="35" t="s">
        <v>9</v>
      </c>
      <c r="I38" s="35" t="s">
        <v>10</v>
      </c>
      <c r="J38" s="35" t="s">
        <v>10</v>
      </c>
      <c r="K38" s="35" t="s">
        <v>10</v>
      </c>
      <c r="L38" s="31" t="s">
        <v>250</v>
      </c>
      <c r="M38" s="31" t="s">
        <v>337</v>
      </c>
      <c r="N38" s="31" t="s">
        <v>750</v>
      </c>
      <c r="O38" s="33">
        <v>36</v>
      </c>
      <c r="P38" s="31" t="s">
        <v>139</v>
      </c>
      <c r="Q38" s="48">
        <v>144</v>
      </c>
      <c r="R38" s="24"/>
      <c r="S38" s="25"/>
      <c r="T38" s="25"/>
      <c r="U38" s="25"/>
      <c r="V38" s="25"/>
      <c r="W38" s="25"/>
      <c r="X38" s="25"/>
    </row>
    <row r="39" spans="2:24" s="32" customFormat="1" ht="50.25" customHeight="1">
      <c r="B39" s="33" t="s">
        <v>128</v>
      </c>
      <c r="C39" s="33" t="s">
        <v>127</v>
      </c>
      <c r="D39" s="44">
        <v>6150</v>
      </c>
      <c r="E39" s="34">
        <f>D39/Q39</f>
        <v>38.4375</v>
      </c>
      <c r="F39" s="68">
        <v>44987</v>
      </c>
      <c r="G39" s="22">
        <v>44958</v>
      </c>
      <c r="H39" s="35" t="s">
        <v>9</v>
      </c>
      <c r="I39" s="35" t="s">
        <v>10</v>
      </c>
      <c r="J39" s="35" t="s">
        <v>10</v>
      </c>
      <c r="K39" s="35" t="s">
        <v>10</v>
      </c>
      <c r="L39" s="31" t="s">
        <v>15</v>
      </c>
      <c r="M39" s="31" t="s">
        <v>129</v>
      </c>
      <c r="N39" s="31" t="s">
        <v>751</v>
      </c>
      <c r="O39" s="33">
        <v>40</v>
      </c>
      <c r="P39" s="31" t="s">
        <v>141</v>
      </c>
      <c r="Q39" s="48">
        <v>160</v>
      </c>
      <c r="R39" s="24"/>
      <c r="S39" s="25"/>
      <c r="T39" s="25"/>
      <c r="U39" s="25"/>
      <c r="V39" s="25"/>
      <c r="W39" s="25"/>
      <c r="X39" s="25"/>
    </row>
    <row r="40" spans="2:24" s="32" customFormat="1" ht="50.25" customHeight="1">
      <c r="B40" s="33" t="s">
        <v>246</v>
      </c>
      <c r="C40" s="33" t="s">
        <v>301</v>
      </c>
      <c r="D40" s="44">
        <v>1575</v>
      </c>
      <c r="E40" s="34">
        <v>10.94</v>
      </c>
      <c r="F40" s="68">
        <v>44987</v>
      </c>
      <c r="G40" s="22">
        <v>44958</v>
      </c>
      <c r="H40" s="35" t="s">
        <v>9</v>
      </c>
      <c r="I40" s="35" t="s">
        <v>10</v>
      </c>
      <c r="J40" s="35" t="s">
        <v>10</v>
      </c>
      <c r="K40" s="35" t="s">
        <v>10</v>
      </c>
      <c r="L40" s="31" t="s">
        <v>484</v>
      </c>
      <c r="M40" s="31" t="s">
        <v>521</v>
      </c>
      <c r="N40" s="31" t="s">
        <v>729</v>
      </c>
      <c r="O40" s="33">
        <v>36</v>
      </c>
      <c r="P40" s="31" t="s">
        <v>139</v>
      </c>
      <c r="Q40" s="48">
        <v>144</v>
      </c>
      <c r="R40" s="24"/>
      <c r="S40" s="25"/>
      <c r="T40" s="25"/>
      <c r="U40" s="25"/>
      <c r="V40" s="25"/>
      <c r="W40" s="25"/>
      <c r="X40" s="25"/>
    </row>
    <row r="41" spans="2:24" s="32" customFormat="1" ht="50.25" customHeight="1">
      <c r="B41" s="33" t="s">
        <v>303</v>
      </c>
      <c r="C41" s="33" t="s">
        <v>304</v>
      </c>
      <c r="D41" s="44">
        <v>1575</v>
      </c>
      <c r="E41" s="34">
        <f>1575/Q41</f>
        <v>10.9375</v>
      </c>
      <c r="F41" s="68">
        <v>44987</v>
      </c>
      <c r="G41" s="22">
        <v>44958</v>
      </c>
      <c r="H41" s="35" t="s">
        <v>9</v>
      </c>
      <c r="I41" s="35" t="s">
        <v>10</v>
      </c>
      <c r="J41" s="35" t="s">
        <v>10</v>
      </c>
      <c r="K41" s="35" t="s">
        <v>10</v>
      </c>
      <c r="L41" s="31" t="s">
        <v>250</v>
      </c>
      <c r="M41" s="31" t="s">
        <v>302</v>
      </c>
      <c r="N41" s="31" t="s">
        <v>752</v>
      </c>
      <c r="O41" s="33">
        <v>36</v>
      </c>
      <c r="P41" s="31" t="s">
        <v>139</v>
      </c>
      <c r="Q41" s="48">
        <v>144</v>
      </c>
      <c r="R41" s="24"/>
      <c r="S41" s="25"/>
      <c r="T41" s="25"/>
      <c r="U41" s="25"/>
      <c r="V41" s="25"/>
      <c r="W41" s="25"/>
      <c r="X41" s="25"/>
    </row>
    <row r="42" spans="2:24" ht="25.5" customHeight="1">
      <c r="B42" s="188" t="s">
        <v>44</v>
      </c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7"/>
      <c r="S42" s="5"/>
      <c r="T42" s="5"/>
      <c r="U42" s="5"/>
      <c r="V42" s="5"/>
      <c r="W42" s="5"/>
      <c r="X42" s="5"/>
    </row>
    <row r="43" spans="2:24" ht="50.25" customHeight="1">
      <c r="B43" s="4" t="s">
        <v>0</v>
      </c>
      <c r="C43" s="4" t="s">
        <v>1</v>
      </c>
      <c r="D43" s="12" t="s">
        <v>2</v>
      </c>
      <c r="E43" s="12" t="s">
        <v>45</v>
      </c>
      <c r="F43" s="9" t="s">
        <v>3</v>
      </c>
      <c r="G43" s="4" t="s">
        <v>4</v>
      </c>
      <c r="H43" s="4" t="s">
        <v>5</v>
      </c>
      <c r="I43" s="4" t="s">
        <v>6</v>
      </c>
      <c r="J43" s="4" t="s">
        <v>7</v>
      </c>
      <c r="K43" s="4" t="s">
        <v>99</v>
      </c>
      <c r="L43" s="4" t="s">
        <v>8</v>
      </c>
      <c r="M43" s="4" t="s">
        <v>25</v>
      </c>
      <c r="N43" s="4" t="s">
        <v>26</v>
      </c>
      <c r="O43" s="4" t="s">
        <v>52</v>
      </c>
      <c r="P43" s="4" t="s">
        <v>130</v>
      </c>
      <c r="Q43" s="4" t="s">
        <v>43</v>
      </c>
      <c r="R43" s="17"/>
      <c r="S43" s="5"/>
      <c r="T43" s="5"/>
      <c r="U43" s="5"/>
      <c r="V43" s="5"/>
      <c r="W43" s="5"/>
      <c r="X43" s="5"/>
    </row>
    <row r="44" spans="2:24" s="32" customFormat="1" ht="50.25" customHeight="1">
      <c r="B44" s="33" t="s">
        <v>19</v>
      </c>
      <c r="C44" s="33" t="s">
        <v>20</v>
      </c>
      <c r="D44" s="34">
        <v>900</v>
      </c>
      <c r="E44" s="34">
        <f>D44/Q44</f>
        <v>37.5</v>
      </c>
      <c r="F44" s="21">
        <v>44987</v>
      </c>
      <c r="G44" s="22">
        <v>44958</v>
      </c>
      <c r="H44" s="35" t="s">
        <v>12</v>
      </c>
      <c r="I44" s="35">
        <v>1547987</v>
      </c>
      <c r="J44" s="19" t="s">
        <v>50</v>
      </c>
      <c r="K44" s="19" t="s">
        <v>100</v>
      </c>
      <c r="L44" s="19" t="s">
        <v>10</v>
      </c>
      <c r="M44" s="19" t="s">
        <v>30</v>
      </c>
      <c r="N44" s="19" t="s">
        <v>522</v>
      </c>
      <c r="O44" s="35">
        <v>6</v>
      </c>
      <c r="P44" s="31" t="s">
        <v>141</v>
      </c>
      <c r="Q44" s="26">
        <f>O44*4</f>
        <v>24</v>
      </c>
      <c r="R44" s="24"/>
      <c r="S44" s="25"/>
      <c r="T44" s="25"/>
      <c r="U44" s="25"/>
      <c r="V44" s="25"/>
      <c r="W44" s="25"/>
      <c r="X44" s="25"/>
    </row>
    <row r="45" spans="2:24" s="32" customFormat="1" ht="50.25" customHeight="1">
      <c r="B45" s="31" t="s">
        <v>17</v>
      </c>
      <c r="C45" s="31" t="s">
        <v>18</v>
      </c>
      <c r="D45" s="20">
        <v>550</v>
      </c>
      <c r="E45" s="34">
        <f>550/Q45</f>
        <v>27.5</v>
      </c>
      <c r="F45" s="21">
        <v>44987</v>
      </c>
      <c r="G45" s="22">
        <v>44958</v>
      </c>
      <c r="H45" s="19" t="s">
        <v>12</v>
      </c>
      <c r="I45" s="19">
        <v>1768974</v>
      </c>
      <c r="J45" s="19" t="s">
        <v>51</v>
      </c>
      <c r="K45" s="31" t="s">
        <v>10</v>
      </c>
      <c r="L45" s="19" t="s">
        <v>10</v>
      </c>
      <c r="M45" s="19" t="s">
        <v>29</v>
      </c>
      <c r="N45" s="19" t="s">
        <v>522</v>
      </c>
      <c r="O45" s="19">
        <v>5</v>
      </c>
      <c r="P45" s="19" t="s">
        <v>144</v>
      </c>
      <c r="Q45" s="26">
        <f>O45*4</f>
        <v>20</v>
      </c>
      <c r="R45" s="24"/>
      <c r="S45" s="25"/>
      <c r="T45" s="25"/>
      <c r="U45" s="25"/>
      <c r="V45" s="25"/>
      <c r="W45" s="25"/>
      <c r="X45" s="25"/>
    </row>
    <row r="46" spans="2:24" s="32" customFormat="1" ht="50.25" customHeight="1">
      <c r="B46" s="33" t="s">
        <v>387</v>
      </c>
      <c r="C46" s="33" t="s">
        <v>388</v>
      </c>
      <c r="D46" s="34">
        <v>1000</v>
      </c>
      <c r="E46" s="34">
        <v>62.5</v>
      </c>
      <c r="F46" s="21">
        <v>44987</v>
      </c>
      <c r="G46" s="22">
        <v>44958</v>
      </c>
      <c r="H46" s="35" t="s">
        <v>9</v>
      </c>
      <c r="I46" s="35" t="s">
        <v>10</v>
      </c>
      <c r="J46" s="19" t="s">
        <v>10</v>
      </c>
      <c r="K46" s="19" t="s">
        <v>10</v>
      </c>
      <c r="L46" s="19" t="s">
        <v>10</v>
      </c>
      <c r="M46" s="19" t="s">
        <v>389</v>
      </c>
      <c r="N46" s="19" t="s">
        <v>390</v>
      </c>
      <c r="O46" s="35">
        <v>4</v>
      </c>
      <c r="P46" s="31" t="s">
        <v>141</v>
      </c>
      <c r="Q46" s="26">
        <v>16</v>
      </c>
      <c r="R46" s="24"/>
      <c r="S46" s="25"/>
      <c r="T46" s="25"/>
      <c r="U46" s="25"/>
      <c r="V46" s="25"/>
      <c r="W46" s="25"/>
      <c r="X46" s="25"/>
    </row>
    <row r="47" spans="2:24" ht="26.25" customHeight="1">
      <c r="B47" s="189" t="s">
        <v>55</v>
      </c>
      <c r="C47" s="189"/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4"/>
      <c r="S47" s="6"/>
      <c r="T47" s="5"/>
      <c r="U47" s="5"/>
      <c r="V47" s="5"/>
      <c r="W47" s="5"/>
      <c r="X47" s="5"/>
    </row>
    <row r="48" spans="2:24" ht="50.25" customHeight="1">
      <c r="B48" s="7" t="s">
        <v>0</v>
      </c>
      <c r="C48" s="7" t="s">
        <v>1</v>
      </c>
      <c r="D48" s="8" t="s">
        <v>2</v>
      </c>
      <c r="E48" s="8" t="s">
        <v>45</v>
      </c>
      <c r="F48" s="9" t="s">
        <v>3</v>
      </c>
      <c r="G48" s="7" t="s">
        <v>4</v>
      </c>
      <c r="H48" s="7" t="s">
        <v>5</v>
      </c>
      <c r="I48" s="7" t="s">
        <v>6</v>
      </c>
      <c r="J48" s="7" t="s">
        <v>7</v>
      </c>
      <c r="K48" s="4" t="s">
        <v>99</v>
      </c>
      <c r="L48" s="7" t="s">
        <v>8</v>
      </c>
      <c r="M48" s="7" t="s">
        <v>25</v>
      </c>
      <c r="N48" s="7" t="s">
        <v>26</v>
      </c>
      <c r="O48" s="7" t="s">
        <v>53</v>
      </c>
      <c r="P48" s="7" t="s">
        <v>130</v>
      </c>
      <c r="Q48" s="4" t="s">
        <v>43</v>
      </c>
      <c r="R48" s="17"/>
      <c r="S48" s="5"/>
      <c r="T48" s="5"/>
      <c r="U48" s="5"/>
      <c r="V48" s="5"/>
      <c r="W48" s="5"/>
      <c r="X48" s="5"/>
    </row>
    <row r="49" spans="2:24" s="32" customFormat="1" ht="50.25" customHeight="1">
      <c r="B49" s="60" t="s">
        <v>56</v>
      </c>
      <c r="C49" s="63" t="s">
        <v>57</v>
      </c>
      <c r="D49" s="64">
        <v>2000</v>
      </c>
      <c r="E49" s="20">
        <f>D49/Q49</f>
        <v>41.666666666666664</v>
      </c>
      <c r="F49" s="21">
        <v>44986</v>
      </c>
      <c r="G49" s="22">
        <v>44958</v>
      </c>
      <c r="H49" s="19" t="s">
        <v>13</v>
      </c>
      <c r="I49" s="63">
        <v>1474285</v>
      </c>
      <c r="J49" s="61" t="s">
        <v>50</v>
      </c>
      <c r="K49" s="61" t="s">
        <v>100</v>
      </c>
      <c r="L49" s="19" t="s">
        <v>10</v>
      </c>
      <c r="M49" s="63" t="s">
        <v>58</v>
      </c>
      <c r="N49" s="19" t="s">
        <v>59</v>
      </c>
      <c r="O49" s="19">
        <v>12</v>
      </c>
      <c r="P49" s="31" t="s">
        <v>141</v>
      </c>
      <c r="Q49" s="26">
        <v>48</v>
      </c>
      <c r="R49" s="24"/>
      <c r="S49" s="25"/>
      <c r="T49" s="25"/>
      <c r="U49" s="25"/>
      <c r="V49" s="25"/>
      <c r="W49" s="25"/>
      <c r="X49" s="25"/>
    </row>
    <row r="50" spans="2:24" s="32" customFormat="1" ht="50.25" customHeight="1">
      <c r="B50" s="60" t="s">
        <v>381</v>
      </c>
      <c r="C50" s="63" t="s">
        <v>382</v>
      </c>
      <c r="D50" s="64">
        <v>400</v>
      </c>
      <c r="E50" s="20">
        <v>5</v>
      </c>
      <c r="F50" s="21">
        <v>44986</v>
      </c>
      <c r="G50" s="22">
        <v>44958</v>
      </c>
      <c r="H50" s="19" t="s">
        <v>9</v>
      </c>
      <c r="I50" s="63" t="s">
        <v>10</v>
      </c>
      <c r="J50" s="61" t="s">
        <v>10</v>
      </c>
      <c r="K50" s="61" t="s">
        <v>10</v>
      </c>
      <c r="L50" s="19" t="s">
        <v>385</v>
      </c>
      <c r="M50" s="63" t="s">
        <v>383</v>
      </c>
      <c r="N50" s="19" t="s">
        <v>384</v>
      </c>
      <c r="O50" s="19">
        <v>20</v>
      </c>
      <c r="P50" s="31" t="s">
        <v>143</v>
      </c>
      <c r="Q50" s="26">
        <v>80</v>
      </c>
      <c r="R50" s="24"/>
      <c r="S50" s="25"/>
      <c r="T50" s="25"/>
      <c r="U50" s="25"/>
      <c r="V50" s="25"/>
      <c r="W50" s="25"/>
      <c r="X50" s="25"/>
    </row>
    <row r="51" spans="2:24" s="32" customFormat="1" ht="50.25" customHeight="1">
      <c r="B51" s="31" t="s">
        <v>61</v>
      </c>
      <c r="C51" s="31" t="s">
        <v>18</v>
      </c>
      <c r="D51" s="55">
        <v>400</v>
      </c>
      <c r="E51" s="55">
        <f>D51/Q51</f>
        <v>25</v>
      </c>
      <c r="F51" s="21">
        <v>44986</v>
      </c>
      <c r="G51" s="22">
        <v>44958</v>
      </c>
      <c r="H51" s="31" t="s">
        <v>12</v>
      </c>
      <c r="I51" s="31">
        <v>1768974</v>
      </c>
      <c r="J51" s="31" t="s">
        <v>64</v>
      </c>
      <c r="K51" s="19" t="s">
        <v>10</v>
      </c>
      <c r="L51" s="31" t="s">
        <v>10</v>
      </c>
      <c r="M51" s="31" t="s">
        <v>66</v>
      </c>
      <c r="N51" s="31" t="s">
        <v>68</v>
      </c>
      <c r="O51" s="31">
        <v>8</v>
      </c>
      <c r="P51" s="19" t="s">
        <v>144</v>
      </c>
      <c r="Q51" s="26">
        <v>16</v>
      </c>
      <c r="R51" s="37"/>
      <c r="S51" s="38"/>
      <c r="T51" s="25"/>
      <c r="U51" s="25"/>
      <c r="V51" s="25"/>
      <c r="W51" s="25"/>
      <c r="X51" s="25"/>
    </row>
    <row r="52" spans="2:24" s="32" customFormat="1" ht="50.25" customHeight="1">
      <c r="B52" s="60" t="s">
        <v>62</v>
      </c>
      <c r="C52" s="63" t="s">
        <v>63</v>
      </c>
      <c r="D52" s="64">
        <v>1100</v>
      </c>
      <c r="E52" s="55">
        <f>D52/Q52</f>
        <v>13.75</v>
      </c>
      <c r="F52" s="21">
        <v>44986</v>
      </c>
      <c r="G52" s="22">
        <v>44958</v>
      </c>
      <c r="H52" s="31" t="s">
        <v>12</v>
      </c>
      <c r="I52" s="31">
        <v>2349460</v>
      </c>
      <c r="J52" s="31" t="s">
        <v>65</v>
      </c>
      <c r="K52" s="19" t="s">
        <v>10</v>
      </c>
      <c r="L52" s="31" t="s">
        <v>10</v>
      </c>
      <c r="M52" s="31" t="s">
        <v>67</v>
      </c>
      <c r="N52" s="31" t="s">
        <v>68</v>
      </c>
      <c r="O52" s="31">
        <v>20</v>
      </c>
      <c r="P52" s="31" t="s">
        <v>139</v>
      </c>
      <c r="Q52" s="26">
        <v>80</v>
      </c>
      <c r="R52" s="37"/>
      <c r="S52" s="38"/>
      <c r="T52" s="38"/>
      <c r="U52" s="38"/>
      <c r="V52" s="38"/>
      <c r="W52" s="38"/>
      <c r="X52" s="38"/>
    </row>
    <row r="53" spans="2:24" ht="25.5" customHeight="1">
      <c r="B53" s="188" t="s">
        <v>73</v>
      </c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4"/>
      <c r="S53" s="6"/>
      <c r="T53" s="5"/>
      <c r="U53" s="5"/>
      <c r="V53" s="5"/>
      <c r="W53" s="5"/>
      <c r="X53" s="5"/>
    </row>
    <row r="54" spans="2:24" ht="50.25" customHeight="1">
      <c r="B54" s="7" t="s">
        <v>0</v>
      </c>
      <c r="C54" s="7" t="s">
        <v>1</v>
      </c>
      <c r="D54" s="8" t="s">
        <v>2</v>
      </c>
      <c r="E54" s="8" t="s">
        <v>45</v>
      </c>
      <c r="F54" s="9" t="s">
        <v>3</v>
      </c>
      <c r="G54" s="7" t="s">
        <v>4</v>
      </c>
      <c r="H54" s="7" t="s">
        <v>5</v>
      </c>
      <c r="I54" s="7" t="s">
        <v>6</v>
      </c>
      <c r="J54" s="7" t="s">
        <v>7</v>
      </c>
      <c r="K54" s="4" t="s">
        <v>99</v>
      </c>
      <c r="L54" s="7" t="s">
        <v>8</v>
      </c>
      <c r="M54" s="7" t="s">
        <v>25</v>
      </c>
      <c r="N54" s="7" t="s">
        <v>26</v>
      </c>
      <c r="O54" s="4" t="s">
        <v>52</v>
      </c>
      <c r="P54" s="7" t="s">
        <v>130</v>
      </c>
      <c r="Q54" s="4" t="s">
        <v>43</v>
      </c>
      <c r="R54" s="14"/>
      <c r="S54" s="6"/>
      <c r="T54" s="5"/>
      <c r="U54" s="5"/>
      <c r="V54" s="5"/>
      <c r="W54" s="5"/>
      <c r="X54" s="5"/>
    </row>
    <row r="55" spans="2:24" s="32" customFormat="1" ht="50.25" customHeight="1">
      <c r="B55" s="65" t="s">
        <v>102</v>
      </c>
      <c r="C55" s="66" t="s">
        <v>101</v>
      </c>
      <c r="D55" s="64">
        <v>1025</v>
      </c>
      <c r="E55" s="55">
        <f>D55/Q55</f>
        <v>51.25</v>
      </c>
      <c r="F55" s="21">
        <v>44986</v>
      </c>
      <c r="G55" s="22">
        <v>44958</v>
      </c>
      <c r="H55" s="31" t="s">
        <v>54</v>
      </c>
      <c r="I55" s="31">
        <v>1753847</v>
      </c>
      <c r="J55" s="61" t="s">
        <v>112</v>
      </c>
      <c r="K55" s="19" t="s">
        <v>10</v>
      </c>
      <c r="L55" s="31" t="s">
        <v>10</v>
      </c>
      <c r="M55" s="31" t="s">
        <v>103</v>
      </c>
      <c r="N55" s="31" t="s">
        <v>111</v>
      </c>
      <c r="O55" s="31">
        <v>5</v>
      </c>
      <c r="P55" s="31" t="s">
        <v>141</v>
      </c>
      <c r="Q55" s="26">
        <v>20</v>
      </c>
      <c r="R55" s="37"/>
      <c r="S55" s="38"/>
      <c r="T55" s="38"/>
      <c r="U55" s="38"/>
      <c r="V55" s="38"/>
      <c r="W55" s="38"/>
      <c r="X55" s="38"/>
    </row>
    <row r="56" spans="2:24" s="32" customFormat="1" ht="50.25" customHeight="1">
      <c r="B56" s="65" t="s">
        <v>70</v>
      </c>
      <c r="C56" s="31" t="s">
        <v>69</v>
      </c>
      <c r="D56" s="55">
        <v>2255</v>
      </c>
      <c r="E56" s="55">
        <f>D56/Q56</f>
        <v>56.375</v>
      </c>
      <c r="F56" s="21">
        <v>44986</v>
      </c>
      <c r="G56" s="22">
        <v>44958</v>
      </c>
      <c r="H56" s="31" t="s">
        <v>54</v>
      </c>
      <c r="I56" s="31">
        <v>2273917</v>
      </c>
      <c r="J56" s="61" t="s">
        <v>50</v>
      </c>
      <c r="K56" s="61" t="s">
        <v>100</v>
      </c>
      <c r="L56" s="31" t="s">
        <v>10</v>
      </c>
      <c r="M56" s="31" t="s">
        <v>72</v>
      </c>
      <c r="N56" s="31" t="s">
        <v>177</v>
      </c>
      <c r="O56" s="31">
        <v>10</v>
      </c>
      <c r="P56" s="31" t="s">
        <v>141</v>
      </c>
      <c r="Q56" s="26">
        <v>40</v>
      </c>
      <c r="R56" s="37"/>
      <c r="S56" s="38"/>
      <c r="T56" s="38"/>
      <c r="U56" s="38"/>
      <c r="V56" s="38"/>
      <c r="W56" s="38"/>
      <c r="X56" s="38"/>
    </row>
    <row r="57" spans="2:24" s="32" customFormat="1" ht="50.25" customHeight="1">
      <c r="B57" s="65" t="s">
        <v>118</v>
      </c>
      <c r="C57" s="66" t="s">
        <v>117</v>
      </c>
      <c r="D57" s="64">
        <v>500</v>
      </c>
      <c r="E57" s="55">
        <v>9.38</v>
      </c>
      <c r="F57" s="21">
        <v>44986</v>
      </c>
      <c r="G57" s="22" t="s">
        <v>828</v>
      </c>
      <c r="H57" s="31" t="s">
        <v>41</v>
      </c>
      <c r="I57" s="31" t="s">
        <v>10</v>
      </c>
      <c r="J57" s="31" t="s">
        <v>10</v>
      </c>
      <c r="K57" s="19" t="s">
        <v>10</v>
      </c>
      <c r="L57" s="61" t="s">
        <v>121</v>
      </c>
      <c r="M57" s="31" t="s">
        <v>119</v>
      </c>
      <c r="N57" s="31" t="s">
        <v>120</v>
      </c>
      <c r="O57" s="31">
        <v>40</v>
      </c>
      <c r="P57" s="31" t="s">
        <v>139</v>
      </c>
      <c r="Q57" s="26">
        <v>160</v>
      </c>
      <c r="R57" s="37"/>
      <c r="S57" s="38"/>
      <c r="T57" s="38"/>
      <c r="U57" s="38"/>
      <c r="V57" s="38"/>
      <c r="W57" s="38"/>
      <c r="X57" s="38"/>
    </row>
    <row r="58" spans="2:24" s="32" customFormat="1" ht="50.25" customHeight="1">
      <c r="B58" s="60" t="s">
        <v>166</v>
      </c>
      <c r="C58" s="31" t="s">
        <v>165</v>
      </c>
      <c r="D58" s="55">
        <v>770</v>
      </c>
      <c r="E58" s="55">
        <f>D58/Q58</f>
        <v>17.5</v>
      </c>
      <c r="F58" s="21">
        <v>44986</v>
      </c>
      <c r="G58" s="22">
        <v>44958</v>
      </c>
      <c r="H58" s="31" t="s">
        <v>54</v>
      </c>
      <c r="I58" s="31">
        <v>990265</v>
      </c>
      <c r="J58" s="61" t="s">
        <v>167</v>
      </c>
      <c r="K58" s="61" t="s">
        <v>10</v>
      </c>
      <c r="L58" s="31"/>
      <c r="M58" s="31" t="s">
        <v>168</v>
      </c>
      <c r="N58" s="31" t="s">
        <v>169</v>
      </c>
      <c r="O58" s="31">
        <v>11</v>
      </c>
      <c r="P58" s="31" t="s">
        <v>139</v>
      </c>
      <c r="Q58" s="26">
        <v>44</v>
      </c>
      <c r="R58" s="24"/>
      <c r="S58" s="25"/>
      <c r="T58" s="38"/>
      <c r="U58" s="38"/>
      <c r="V58" s="38"/>
      <c r="W58" s="38"/>
      <c r="X58" s="38"/>
    </row>
    <row r="59" spans="2:24" ht="26.25" customHeight="1">
      <c r="B59" s="189" t="s">
        <v>306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7"/>
      <c r="S59" s="5"/>
      <c r="T59" s="5"/>
      <c r="U59" s="5"/>
      <c r="V59" s="5"/>
      <c r="W59" s="5"/>
      <c r="X59" s="5"/>
    </row>
    <row r="60" spans="2:24" ht="50.25" customHeight="1">
      <c r="B60" s="7" t="s">
        <v>0</v>
      </c>
      <c r="C60" s="7" t="s">
        <v>1</v>
      </c>
      <c r="D60" s="8" t="s">
        <v>2</v>
      </c>
      <c r="E60" s="8" t="s">
        <v>45</v>
      </c>
      <c r="F60" s="9" t="s">
        <v>3</v>
      </c>
      <c r="G60" s="7" t="s">
        <v>4</v>
      </c>
      <c r="H60" s="7" t="s">
        <v>5</v>
      </c>
      <c r="I60" s="7" t="s">
        <v>6</v>
      </c>
      <c r="J60" s="7" t="s">
        <v>7</v>
      </c>
      <c r="K60" s="4" t="s">
        <v>99</v>
      </c>
      <c r="L60" s="7" t="s">
        <v>8</v>
      </c>
      <c r="M60" s="7" t="s">
        <v>25</v>
      </c>
      <c r="N60" s="7" t="s">
        <v>26</v>
      </c>
      <c r="O60" s="7" t="s">
        <v>53</v>
      </c>
      <c r="P60" s="7" t="s">
        <v>130</v>
      </c>
      <c r="Q60" s="4" t="s">
        <v>43</v>
      </c>
      <c r="R60" s="17"/>
      <c r="S60" s="5"/>
      <c r="T60" s="5"/>
      <c r="U60" s="5"/>
      <c r="V60" s="5"/>
      <c r="W60" s="5"/>
      <c r="X60" s="5"/>
    </row>
    <row r="61" spans="2:24" s="45" customFormat="1" ht="50.25" customHeight="1">
      <c r="B61" s="19" t="s">
        <v>631</v>
      </c>
      <c r="C61" s="19" t="s">
        <v>630</v>
      </c>
      <c r="D61" s="20">
        <v>500</v>
      </c>
      <c r="E61" s="20">
        <v>6.25</v>
      </c>
      <c r="F61" s="36">
        <v>44987</v>
      </c>
      <c r="G61" s="22">
        <v>44958</v>
      </c>
      <c r="H61" s="19" t="s">
        <v>9</v>
      </c>
      <c r="I61" s="61" t="s">
        <v>10</v>
      </c>
      <c r="J61" s="61" t="s">
        <v>10</v>
      </c>
      <c r="K61" s="61" t="s">
        <v>10</v>
      </c>
      <c r="L61" s="19" t="s">
        <v>81</v>
      </c>
      <c r="M61" s="19" t="s">
        <v>629</v>
      </c>
      <c r="N61" s="19" t="s">
        <v>775</v>
      </c>
      <c r="O61" s="19">
        <v>20</v>
      </c>
      <c r="P61" s="19" t="s">
        <v>143</v>
      </c>
      <c r="Q61" s="26">
        <v>80</v>
      </c>
      <c r="R61" s="24"/>
      <c r="S61" s="25"/>
      <c r="T61" s="25"/>
      <c r="U61" s="25"/>
      <c r="V61" s="25"/>
      <c r="W61" s="25"/>
      <c r="X61" s="25"/>
    </row>
    <row r="62" spans="2:24" s="32" customFormat="1" ht="50.25" customHeight="1">
      <c r="B62" s="19" t="s">
        <v>181</v>
      </c>
      <c r="C62" s="19" t="s">
        <v>178</v>
      </c>
      <c r="D62" s="20">
        <v>500</v>
      </c>
      <c r="E62" s="20">
        <f>D62/Q62</f>
        <v>6.25</v>
      </c>
      <c r="F62" s="36">
        <v>44987</v>
      </c>
      <c r="G62" s="22">
        <v>44958</v>
      </c>
      <c r="H62" s="19" t="s">
        <v>9</v>
      </c>
      <c r="I62" s="61" t="s">
        <v>10</v>
      </c>
      <c r="J62" s="61" t="s">
        <v>10</v>
      </c>
      <c r="K62" s="61" t="s">
        <v>10</v>
      </c>
      <c r="L62" s="19" t="s">
        <v>180</v>
      </c>
      <c r="M62" s="19" t="s">
        <v>179</v>
      </c>
      <c r="N62" s="19" t="s">
        <v>776</v>
      </c>
      <c r="O62" s="19">
        <v>20</v>
      </c>
      <c r="P62" s="19" t="s">
        <v>143</v>
      </c>
      <c r="Q62" s="26">
        <v>80</v>
      </c>
      <c r="R62" s="24"/>
      <c r="S62" s="25"/>
      <c r="T62" s="25"/>
      <c r="U62" s="25"/>
      <c r="V62" s="25"/>
      <c r="W62" s="25"/>
      <c r="X62" s="25"/>
    </row>
    <row r="63" spans="2:24" s="32" customFormat="1" ht="50.25" customHeight="1">
      <c r="B63" s="19" t="s">
        <v>634</v>
      </c>
      <c r="C63" s="19" t="s">
        <v>635</v>
      </c>
      <c r="D63" s="20">
        <v>500</v>
      </c>
      <c r="E63" s="20">
        <v>6.25</v>
      </c>
      <c r="F63" s="36">
        <v>44987</v>
      </c>
      <c r="G63" s="22">
        <v>44958</v>
      </c>
      <c r="H63" s="19" t="s">
        <v>11</v>
      </c>
      <c r="I63" s="61" t="s">
        <v>10</v>
      </c>
      <c r="J63" s="61" t="s">
        <v>10</v>
      </c>
      <c r="K63" s="61" t="s">
        <v>10</v>
      </c>
      <c r="L63" s="19" t="s">
        <v>81</v>
      </c>
      <c r="M63" s="19" t="s">
        <v>633</v>
      </c>
      <c r="N63" s="19" t="s">
        <v>777</v>
      </c>
      <c r="O63" s="19">
        <v>20</v>
      </c>
      <c r="P63" s="19" t="s">
        <v>143</v>
      </c>
      <c r="Q63" s="26">
        <v>80</v>
      </c>
      <c r="R63" s="24"/>
      <c r="S63" s="25"/>
      <c r="T63" s="25"/>
      <c r="U63" s="25"/>
      <c r="V63" s="25"/>
      <c r="W63" s="25"/>
      <c r="X63" s="25"/>
    </row>
    <row r="64" spans="2:24" s="32" customFormat="1" ht="50.25" customHeight="1">
      <c r="B64" s="19" t="s">
        <v>92</v>
      </c>
      <c r="C64" s="19" t="s">
        <v>113</v>
      </c>
      <c r="D64" s="20">
        <v>500</v>
      </c>
      <c r="E64" s="20">
        <f>D64/Q64</f>
        <v>6.25</v>
      </c>
      <c r="F64" s="36">
        <v>44987</v>
      </c>
      <c r="G64" s="22">
        <v>44958</v>
      </c>
      <c r="H64" s="19" t="s">
        <v>9</v>
      </c>
      <c r="I64" s="61" t="s">
        <v>10</v>
      </c>
      <c r="J64" s="61" t="s">
        <v>10</v>
      </c>
      <c r="K64" s="61" t="s">
        <v>10</v>
      </c>
      <c r="L64" s="19" t="s">
        <v>105</v>
      </c>
      <c r="M64" s="19" t="s">
        <v>93</v>
      </c>
      <c r="N64" s="19" t="s">
        <v>778</v>
      </c>
      <c r="O64" s="19">
        <v>20</v>
      </c>
      <c r="P64" s="19" t="s">
        <v>143</v>
      </c>
      <c r="Q64" s="26">
        <v>80</v>
      </c>
      <c r="R64" s="24"/>
      <c r="S64" s="25"/>
      <c r="T64" s="25"/>
      <c r="U64" s="25"/>
      <c r="V64" s="25"/>
      <c r="W64" s="25"/>
      <c r="X64" s="25"/>
    </row>
    <row r="65" spans="2:24" s="32" customFormat="1" ht="50.25" customHeight="1">
      <c r="B65" s="19" t="s">
        <v>94</v>
      </c>
      <c r="C65" s="19" t="s">
        <v>104</v>
      </c>
      <c r="D65" s="20">
        <v>500</v>
      </c>
      <c r="E65" s="20">
        <f>D65/Q65</f>
        <v>6.25</v>
      </c>
      <c r="F65" s="36">
        <v>44987</v>
      </c>
      <c r="G65" s="22">
        <v>44958</v>
      </c>
      <c r="H65" s="19" t="s">
        <v>11</v>
      </c>
      <c r="I65" s="61" t="s">
        <v>10</v>
      </c>
      <c r="J65" s="61" t="s">
        <v>10</v>
      </c>
      <c r="K65" s="61" t="s">
        <v>10</v>
      </c>
      <c r="L65" s="19" t="s">
        <v>106</v>
      </c>
      <c r="M65" s="19" t="s">
        <v>95</v>
      </c>
      <c r="N65" s="19" t="s">
        <v>778</v>
      </c>
      <c r="O65" s="19">
        <v>20</v>
      </c>
      <c r="P65" s="19" t="s">
        <v>143</v>
      </c>
      <c r="Q65" s="26">
        <v>80</v>
      </c>
      <c r="R65" s="24"/>
      <c r="S65" s="25"/>
      <c r="T65" s="25"/>
      <c r="U65" s="25"/>
      <c r="V65" s="25"/>
      <c r="W65" s="25"/>
      <c r="X65" s="25"/>
    </row>
    <row r="66" spans="2:24" s="32" customFormat="1" ht="50.25" customHeight="1">
      <c r="B66" s="19" t="s">
        <v>704</v>
      </c>
      <c r="C66" s="19" t="s">
        <v>910</v>
      </c>
      <c r="D66" s="20">
        <v>3416.66</v>
      </c>
      <c r="E66" s="20">
        <v>25.62</v>
      </c>
      <c r="F66" s="36">
        <v>45013</v>
      </c>
      <c r="G66" s="22" t="s">
        <v>904</v>
      </c>
      <c r="H66" s="19" t="s">
        <v>9</v>
      </c>
      <c r="I66" s="61" t="s">
        <v>10</v>
      </c>
      <c r="J66" s="61" t="s">
        <v>10</v>
      </c>
      <c r="K66" s="61" t="s">
        <v>10</v>
      </c>
      <c r="L66" s="19" t="s">
        <v>911</v>
      </c>
      <c r="M66" s="19" t="s">
        <v>909</v>
      </c>
      <c r="N66" s="21" t="s">
        <v>912</v>
      </c>
      <c r="O66" s="73">
        <v>40</v>
      </c>
      <c r="P66" s="19" t="s">
        <v>144</v>
      </c>
      <c r="Q66" s="26">
        <v>160</v>
      </c>
      <c r="R66" s="24"/>
      <c r="S66" s="25"/>
      <c r="T66" s="25"/>
      <c r="U66" s="25"/>
      <c r="V66" s="25"/>
      <c r="W66" s="25"/>
      <c r="X66" s="25"/>
    </row>
    <row r="67" spans="2:24" s="32" customFormat="1" ht="50.25" customHeight="1">
      <c r="B67" s="60" t="s">
        <v>79</v>
      </c>
      <c r="C67" s="63" t="s">
        <v>80</v>
      </c>
      <c r="D67" s="55">
        <v>500</v>
      </c>
      <c r="E67" s="20">
        <f>D67/Q67</f>
        <v>6.25</v>
      </c>
      <c r="F67" s="36">
        <v>44987</v>
      </c>
      <c r="G67" s="22">
        <v>44958</v>
      </c>
      <c r="H67" s="31" t="s">
        <v>11</v>
      </c>
      <c r="I67" s="61" t="s">
        <v>10</v>
      </c>
      <c r="J67" s="61" t="s">
        <v>10</v>
      </c>
      <c r="K67" s="19" t="s">
        <v>10</v>
      </c>
      <c r="L67" s="19" t="s">
        <v>81</v>
      </c>
      <c r="M67" s="31" t="s">
        <v>78</v>
      </c>
      <c r="N67" s="19" t="s">
        <v>779</v>
      </c>
      <c r="O67" s="31">
        <v>20</v>
      </c>
      <c r="P67" s="19" t="s">
        <v>143</v>
      </c>
      <c r="Q67" s="26">
        <v>80</v>
      </c>
      <c r="R67" s="24"/>
      <c r="S67" s="25"/>
      <c r="T67" s="25"/>
      <c r="U67" s="25"/>
      <c r="V67" s="25"/>
      <c r="W67" s="25"/>
      <c r="X67" s="25"/>
    </row>
    <row r="68" spans="2:24" ht="28.5" customHeight="1">
      <c r="B68" s="189" t="s">
        <v>83</v>
      </c>
      <c r="C68" s="189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9"/>
      <c r="Q68" s="189"/>
      <c r="R68" s="14"/>
      <c r="S68" s="6"/>
      <c r="T68" s="6"/>
      <c r="U68" s="6"/>
      <c r="V68" s="6"/>
      <c r="W68" s="6"/>
      <c r="X68" s="6"/>
    </row>
    <row r="69" spans="2:24" ht="50.25" customHeight="1">
      <c r="B69" s="7" t="s">
        <v>0</v>
      </c>
      <c r="C69" s="7" t="s">
        <v>1</v>
      </c>
      <c r="D69" s="8" t="s">
        <v>2</v>
      </c>
      <c r="E69" s="8" t="s">
        <v>45</v>
      </c>
      <c r="F69" s="9" t="s">
        <v>3</v>
      </c>
      <c r="G69" s="7" t="s">
        <v>4</v>
      </c>
      <c r="H69" s="7" t="s">
        <v>5</v>
      </c>
      <c r="I69" s="7" t="s">
        <v>6</v>
      </c>
      <c r="J69" s="7" t="s">
        <v>7</v>
      </c>
      <c r="K69" s="4" t="s">
        <v>99</v>
      </c>
      <c r="L69" s="7" t="s">
        <v>8</v>
      </c>
      <c r="M69" s="7" t="s">
        <v>25</v>
      </c>
      <c r="N69" s="7" t="s">
        <v>26</v>
      </c>
      <c r="O69" s="7" t="s">
        <v>53</v>
      </c>
      <c r="P69" s="7" t="s">
        <v>130</v>
      </c>
      <c r="Q69" s="4" t="s">
        <v>43</v>
      </c>
      <c r="R69" s="17"/>
      <c r="S69" s="5"/>
      <c r="T69" s="5"/>
      <c r="U69" s="5"/>
      <c r="V69" s="5"/>
      <c r="W69" s="5"/>
      <c r="X69" s="5"/>
    </row>
    <row r="70" spans="2:24" s="32" customFormat="1" ht="50.25" customHeight="1">
      <c r="B70" s="60" t="s">
        <v>85</v>
      </c>
      <c r="C70" s="31" t="s">
        <v>96</v>
      </c>
      <c r="D70" s="55">
        <v>7000</v>
      </c>
      <c r="E70" s="55">
        <f>D70/Q70</f>
        <v>43.75</v>
      </c>
      <c r="F70" s="21">
        <v>44986</v>
      </c>
      <c r="G70" s="22">
        <v>44958</v>
      </c>
      <c r="H70" s="31" t="s">
        <v>11</v>
      </c>
      <c r="I70" s="31" t="s">
        <v>10</v>
      </c>
      <c r="J70" s="61" t="s">
        <v>10</v>
      </c>
      <c r="K70" s="19" t="s">
        <v>10</v>
      </c>
      <c r="L70" s="31" t="s">
        <v>98</v>
      </c>
      <c r="M70" s="31" t="s">
        <v>86</v>
      </c>
      <c r="N70" s="31" t="s">
        <v>87</v>
      </c>
      <c r="O70" s="31">
        <v>40</v>
      </c>
      <c r="P70" s="31" t="s">
        <v>141</v>
      </c>
      <c r="Q70" s="26">
        <v>160</v>
      </c>
      <c r="R70" s="24"/>
      <c r="S70" s="25"/>
      <c r="T70" s="38"/>
      <c r="U70" s="38"/>
      <c r="V70" s="38"/>
      <c r="W70" s="38"/>
      <c r="X70" s="38"/>
    </row>
    <row r="71" spans="2:24" s="32" customFormat="1" ht="50.25" customHeight="1">
      <c r="B71" s="60" t="s">
        <v>89</v>
      </c>
      <c r="C71" s="31" t="s">
        <v>84</v>
      </c>
      <c r="D71" s="55">
        <v>7000</v>
      </c>
      <c r="E71" s="55">
        <f>D71/Q71</f>
        <v>87.5</v>
      </c>
      <c r="F71" s="21">
        <v>44986</v>
      </c>
      <c r="G71" s="22">
        <v>44958</v>
      </c>
      <c r="H71" s="31" t="s">
        <v>12</v>
      </c>
      <c r="I71" s="31">
        <v>1569944</v>
      </c>
      <c r="J71" s="61" t="s">
        <v>50</v>
      </c>
      <c r="K71" s="61" t="s">
        <v>100</v>
      </c>
      <c r="L71" s="31" t="s">
        <v>10</v>
      </c>
      <c r="M71" s="31" t="s">
        <v>88</v>
      </c>
      <c r="N71" s="31" t="s">
        <v>87</v>
      </c>
      <c r="O71" s="31">
        <v>20</v>
      </c>
      <c r="P71" s="31" t="s">
        <v>141</v>
      </c>
      <c r="Q71" s="26">
        <v>80</v>
      </c>
      <c r="R71" s="24"/>
      <c r="S71" s="25"/>
      <c r="T71" s="38"/>
      <c r="U71" s="38"/>
      <c r="V71" s="38"/>
      <c r="W71" s="38"/>
      <c r="X71" s="38"/>
    </row>
    <row r="72" spans="2:24" s="32" customFormat="1" ht="50.25" customHeight="1">
      <c r="B72" s="60" t="s">
        <v>91</v>
      </c>
      <c r="C72" s="31" t="s">
        <v>97</v>
      </c>
      <c r="D72" s="55">
        <v>7000</v>
      </c>
      <c r="E72" s="62">
        <f>D72/Q72</f>
        <v>87.5</v>
      </c>
      <c r="F72" s="21">
        <v>44986</v>
      </c>
      <c r="G72" s="22">
        <v>44958</v>
      </c>
      <c r="H72" s="31" t="s">
        <v>11</v>
      </c>
      <c r="I72" s="31" t="s">
        <v>10</v>
      </c>
      <c r="J72" s="61" t="s">
        <v>10</v>
      </c>
      <c r="K72" s="19" t="s">
        <v>10</v>
      </c>
      <c r="L72" s="31" t="s">
        <v>98</v>
      </c>
      <c r="M72" s="31" t="s">
        <v>90</v>
      </c>
      <c r="N72" s="31" t="s">
        <v>87</v>
      </c>
      <c r="O72" s="31">
        <v>20</v>
      </c>
      <c r="P72" s="31" t="s">
        <v>141</v>
      </c>
      <c r="Q72" s="26">
        <v>80</v>
      </c>
      <c r="R72" s="37"/>
      <c r="S72" s="38"/>
      <c r="T72" s="38"/>
      <c r="U72" s="38"/>
      <c r="V72" s="38"/>
      <c r="W72" s="38"/>
      <c r="X72" s="38"/>
    </row>
    <row r="73" spans="2:24" ht="27" customHeight="1">
      <c r="B73" s="189" t="s">
        <v>107</v>
      </c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7"/>
      <c r="S73" s="5"/>
      <c r="T73" s="5"/>
      <c r="U73" s="5"/>
      <c r="V73" s="5"/>
      <c r="W73" s="5"/>
      <c r="X73" s="5"/>
    </row>
    <row r="74" spans="2:24" ht="50.25" customHeight="1">
      <c r="B74" s="7" t="s">
        <v>0</v>
      </c>
      <c r="C74" s="7" t="s">
        <v>1</v>
      </c>
      <c r="D74" s="8" t="s">
        <v>2</v>
      </c>
      <c r="E74" s="8" t="s">
        <v>45</v>
      </c>
      <c r="F74" s="11" t="s">
        <v>3</v>
      </c>
      <c r="G74" s="7" t="s">
        <v>4</v>
      </c>
      <c r="H74" s="7" t="s">
        <v>5</v>
      </c>
      <c r="I74" s="7" t="s">
        <v>6</v>
      </c>
      <c r="J74" s="7" t="s">
        <v>7</v>
      </c>
      <c r="K74" s="4" t="s">
        <v>99</v>
      </c>
      <c r="L74" s="7" t="s">
        <v>8</v>
      </c>
      <c r="M74" s="7" t="s">
        <v>25</v>
      </c>
      <c r="N74" s="7" t="s">
        <v>26</v>
      </c>
      <c r="O74" s="7" t="s">
        <v>53</v>
      </c>
      <c r="P74" s="7" t="s">
        <v>130</v>
      </c>
      <c r="Q74" s="4" t="s">
        <v>43</v>
      </c>
      <c r="R74" s="17"/>
      <c r="S74" s="5"/>
      <c r="T74" s="5"/>
      <c r="U74" s="5"/>
      <c r="V74" s="5"/>
      <c r="W74" s="5"/>
      <c r="X74" s="5"/>
    </row>
    <row r="75" spans="2:24" s="32" customFormat="1" ht="50.25" customHeight="1">
      <c r="B75" s="19" t="s">
        <v>841</v>
      </c>
      <c r="C75" s="19" t="s">
        <v>840</v>
      </c>
      <c r="D75" s="20">
        <v>80</v>
      </c>
      <c r="E75" s="20">
        <v>5</v>
      </c>
      <c r="F75" s="21">
        <v>44987</v>
      </c>
      <c r="G75" s="22" t="s">
        <v>843</v>
      </c>
      <c r="H75" s="19" t="s">
        <v>9</v>
      </c>
      <c r="I75" s="23" t="s">
        <v>10</v>
      </c>
      <c r="J75" s="23" t="s">
        <v>10</v>
      </c>
      <c r="K75" s="23" t="s">
        <v>10</v>
      </c>
      <c r="L75" s="19" t="s">
        <v>259</v>
      </c>
      <c r="M75" s="19" t="s">
        <v>839</v>
      </c>
      <c r="N75" s="19" t="s">
        <v>842</v>
      </c>
      <c r="O75" s="19">
        <v>20</v>
      </c>
      <c r="P75" s="19" t="s">
        <v>143</v>
      </c>
      <c r="Q75" s="26">
        <v>80</v>
      </c>
      <c r="R75" s="24"/>
      <c r="S75" s="25"/>
      <c r="T75" s="25"/>
      <c r="U75" s="25"/>
      <c r="V75" s="25"/>
      <c r="W75" s="25"/>
      <c r="X75" s="25"/>
    </row>
    <row r="76" spans="2:24" s="32" customFormat="1" ht="50.25" customHeight="1">
      <c r="B76" s="19" t="s">
        <v>146</v>
      </c>
      <c r="C76" s="19" t="s">
        <v>145</v>
      </c>
      <c r="D76" s="20">
        <v>500</v>
      </c>
      <c r="E76" s="20">
        <v>6.25</v>
      </c>
      <c r="F76" s="21">
        <v>44987</v>
      </c>
      <c r="G76" s="22">
        <v>44958</v>
      </c>
      <c r="H76" s="19" t="s">
        <v>9</v>
      </c>
      <c r="I76" s="23" t="s">
        <v>10</v>
      </c>
      <c r="J76" s="23" t="s">
        <v>10</v>
      </c>
      <c r="K76" s="23" t="s">
        <v>10</v>
      </c>
      <c r="L76" s="19" t="s">
        <v>147</v>
      </c>
      <c r="M76" s="19" t="s">
        <v>148</v>
      </c>
      <c r="N76" s="19" t="s">
        <v>677</v>
      </c>
      <c r="O76" s="19">
        <v>20</v>
      </c>
      <c r="P76" s="19" t="s">
        <v>143</v>
      </c>
      <c r="Q76" s="26">
        <v>80</v>
      </c>
      <c r="R76" s="24"/>
      <c r="S76" s="25"/>
      <c r="T76" s="25"/>
      <c r="U76" s="25"/>
      <c r="V76" s="25"/>
      <c r="W76" s="25"/>
      <c r="X76" s="25"/>
    </row>
    <row r="77" spans="2:24" s="32" customFormat="1" ht="50.25" customHeight="1">
      <c r="B77" s="19" t="s">
        <v>146</v>
      </c>
      <c r="C77" s="19" t="s">
        <v>145</v>
      </c>
      <c r="D77" s="20">
        <v>33.33</v>
      </c>
      <c r="E77" s="20">
        <v>6.25</v>
      </c>
      <c r="F77" s="21">
        <v>44992</v>
      </c>
      <c r="G77" s="22" t="s">
        <v>844</v>
      </c>
      <c r="H77" s="19" t="s">
        <v>9</v>
      </c>
      <c r="I77" s="23" t="s">
        <v>10</v>
      </c>
      <c r="J77" s="23" t="s">
        <v>10</v>
      </c>
      <c r="K77" s="23" t="s">
        <v>10</v>
      </c>
      <c r="L77" s="19" t="s">
        <v>147</v>
      </c>
      <c r="M77" s="19" t="s">
        <v>148</v>
      </c>
      <c r="N77" s="19" t="s">
        <v>677</v>
      </c>
      <c r="O77" s="19">
        <v>20</v>
      </c>
      <c r="P77" s="19" t="s">
        <v>143</v>
      </c>
      <c r="Q77" s="26">
        <v>80</v>
      </c>
      <c r="R77" s="24"/>
      <c r="S77" s="25"/>
      <c r="T77" s="25"/>
      <c r="U77" s="25"/>
      <c r="V77" s="25"/>
      <c r="W77" s="25"/>
      <c r="X77" s="25"/>
    </row>
    <row r="78" spans="2:24" s="32" customFormat="1" ht="50.25" customHeight="1">
      <c r="B78" s="19" t="s">
        <v>847</v>
      </c>
      <c r="C78" s="19" t="s">
        <v>846</v>
      </c>
      <c r="D78" s="20">
        <v>80</v>
      </c>
      <c r="E78" s="20">
        <v>5</v>
      </c>
      <c r="F78" s="21">
        <v>44987</v>
      </c>
      <c r="G78" s="22" t="s">
        <v>843</v>
      </c>
      <c r="H78" s="19" t="s">
        <v>9</v>
      </c>
      <c r="I78" s="23" t="s">
        <v>10</v>
      </c>
      <c r="J78" s="23" t="s">
        <v>10</v>
      </c>
      <c r="K78" s="23" t="s">
        <v>10</v>
      </c>
      <c r="L78" s="19" t="s">
        <v>848</v>
      </c>
      <c r="M78" s="19" t="s">
        <v>845</v>
      </c>
      <c r="N78" s="19" t="s">
        <v>842</v>
      </c>
      <c r="O78" s="19">
        <v>20</v>
      </c>
      <c r="P78" s="19" t="s">
        <v>143</v>
      </c>
      <c r="Q78" s="26">
        <v>80</v>
      </c>
      <c r="R78" s="24"/>
      <c r="S78" s="25"/>
      <c r="T78" s="25"/>
      <c r="U78" s="25"/>
      <c r="V78" s="25"/>
      <c r="W78" s="25"/>
      <c r="X78" s="25"/>
    </row>
    <row r="79" spans="2:24" s="32" customFormat="1" ht="50.25" customHeight="1">
      <c r="B79" s="19" t="s">
        <v>851</v>
      </c>
      <c r="C79" s="19" t="s">
        <v>850</v>
      </c>
      <c r="D79" s="20">
        <v>80</v>
      </c>
      <c r="E79" s="20">
        <v>5</v>
      </c>
      <c r="F79" s="21">
        <v>44987</v>
      </c>
      <c r="G79" s="22" t="s">
        <v>843</v>
      </c>
      <c r="H79" s="19" t="s">
        <v>9</v>
      </c>
      <c r="I79" s="23" t="s">
        <v>10</v>
      </c>
      <c r="J79" s="23" t="s">
        <v>10</v>
      </c>
      <c r="K79" s="23" t="s">
        <v>10</v>
      </c>
      <c r="L79" s="19" t="s">
        <v>848</v>
      </c>
      <c r="M79" s="19" t="s">
        <v>849</v>
      </c>
      <c r="N79" s="19" t="s">
        <v>842</v>
      </c>
      <c r="O79" s="19">
        <v>20</v>
      </c>
      <c r="P79" s="19" t="s">
        <v>143</v>
      </c>
      <c r="Q79" s="26">
        <v>80</v>
      </c>
      <c r="R79" s="24"/>
      <c r="S79" s="25"/>
      <c r="T79" s="25"/>
      <c r="U79" s="25"/>
      <c r="V79" s="25"/>
      <c r="W79" s="25"/>
      <c r="X79" s="25"/>
    </row>
    <row r="80" spans="2:24" s="32" customFormat="1" ht="50.25" customHeight="1">
      <c r="B80" s="19" t="s">
        <v>853</v>
      </c>
      <c r="C80" s="19" t="s">
        <v>852</v>
      </c>
      <c r="D80" s="20">
        <v>80</v>
      </c>
      <c r="E80" s="20">
        <v>5</v>
      </c>
      <c r="F80" s="21">
        <v>44987</v>
      </c>
      <c r="G80" s="22" t="s">
        <v>843</v>
      </c>
      <c r="H80" s="19" t="s">
        <v>9</v>
      </c>
      <c r="I80" s="23" t="s">
        <v>10</v>
      </c>
      <c r="J80" s="23" t="s">
        <v>10</v>
      </c>
      <c r="K80" s="23" t="s">
        <v>10</v>
      </c>
      <c r="L80" s="19" t="s">
        <v>260</v>
      </c>
      <c r="M80" s="19" t="s">
        <v>854</v>
      </c>
      <c r="N80" s="19" t="s">
        <v>842</v>
      </c>
      <c r="O80" s="19">
        <v>20</v>
      </c>
      <c r="P80" s="19" t="s">
        <v>143</v>
      </c>
      <c r="Q80" s="26">
        <v>80</v>
      </c>
      <c r="R80" s="24"/>
      <c r="S80" s="25"/>
      <c r="T80" s="25"/>
      <c r="U80" s="25"/>
      <c r="V80" s="25"/>
      <c r="W80" s="25"/>
      <c r="X80" s="25"/>
    </row>
    <row r="81" spans="2:24" s="32" customFormat="1" ht="50.25" customHeight="1">
      <c r="B81" s="19" t="s">
        <v>857</v>
      </c>
      <c r="C81" s="19" t="s">
        <v>856</v>
      </c>
      <c r="D81" s="20">
        <v>80</v>
      </c>
      <c r="E81" s="20">
        <v>5</v>
      </c>
      <c r="F81" s="21">
        <v>44987</v>
      </c>
      <c r="G81" s="22" t="s">
        <v>843</v>
      </c>
      <c r="H81" s="19" t="s">
        <v>9</v>
      </c>
      <c r="I81" s="23" t="s">
        <v>10</v>
      </c>
      <c r="J81" s="23" t="s">
        <v>10</v>
      </c>
      <c r="K81" s="23" t="s">
        <v>10</v>
      </c>
      <c r="L81" s="19" t="s">
        <v>848</v>
      </c>
      <c r="M81" s="19" t="s">
        <v>855</v>
      </c>
      <c r="N81" s="19" t="s">
        <v>842</v>
      </c>
      <c r="O81" s="19">
        <v>20</v>
      </c>
      <c r="P81" s="19" t="s">
        <v>143</v>
      </c>
      <c r="Q81" s="26">
        <v>80</v>
      </c>
      <c r="R81" s="24"/>
      <c r="S81" s="25"/>
      <c r="T81" s="25"/>
      <c r="U81" s="25"/>
      <c r="V81" s="25"/>
      <c r="W81" s="25"/>
      <c r="X81" s="25"/>
    </row>
    <row r="82" spans="2:24" s="32" customFormat="1" ht="50.25" customHeight="1">
      <c r="B82" s="19" t="s">
        <v>860</v>
      </c>
      <c r="C82" s="19" t="s">
        <v>859</v>
      </c>
      <c r="D82" s="20">
        <v>80</v>
      </c>
      <c r="E82" s="20">
        <v>5</v>
      </c>
      <c r="F82" s="21">
        <v>44987</v>
      </c>
      <c r="G82" s="22" t="s">
        <v>843</v>
      </c>
      <c r="H82" s="19" t="s">
        <v>9</v>
      </c>
      <c r="I82" s="23" t="s">
        <v>10</v>
      </c>
      <c r="J82" s="23" t="s">
        <v>10</v>
      </c>
      <c r="K82" s="23" t="s">
        <v>10</v>
      </c>
      <c r="L82" s="19" t="s">
        <v>861</v>
      </c>
      <c r="M82" s="19" t="s">
        <v>858</v>
      </c>
      <c r="N82" s="19" t="s">
        <v>842</v>
      </c>
      <c r="O82" s="19">
        <v>20</v>
      </c>
      <c r="P82" s="19" t="s">
        <v>143</v>
      </c>
      <c r="Q82" s="26">
        <v>80</v>
      </c>
      <c r="R82" s="24"/>
      <c r="S82" s="25"/>
      <c r="T82" s="25"/>
      <c r="U82" s="25"/>
      <c r="V82" s="25"/>
      <c r="W82" s="25"/>
      <c r="X82" s="25"/>
    </row>
    <row r="83" spans="2:24" s="32" customFormat="1" ht="50.25" customHeight="1">
      <c r="B83" s="19" t="s">
        <v>864</v>
      </c>
      <c r="C83" s="19" t="s">
        <v>863</v>
      </c>
      <c r="D83" s="20">
        <v>80</v>
      </c>
      <c r="E83" s="20">
        <v>5</v>
      </c>
      <c r="F83" s="21">
        <v>44987</v>
      </c>
      <c r="G83" s="22" t="s">
        <v>843</v>
      </c>
      <c r="H83" s="19" t="s">
        <v>11</v>
      </c>
      <c r="I83" s="23" t="s">
        <v>10</v>
      </c>
      <c r="J83" s="23" t="s">
        <v>10</v>
      </c>
      <c r="K83" s="23" t="s">
        <v>10</v>
      </c>
      <c r="L83" s="19" t="s">
        <v>260</v>
      </c>
      <c r="M83" s="19" t="s">
        <v>862</v>
      </c>
      <c r="N83" s="19" t="s">
        <v>842</v>
      </c>
      <c r="O83" s="19">
        <v>20</v>
      </c>
      <c r="P83" s="19" t="s">
        <v>143</v>
      </c>
      <c r="Q83" s="26">
        <v>80</v>
      </c>
      <c r="R83" s="24"/>
      <c r="S83" s="25"/>
      <c r="T83" s="25"/>
      <c r="U83" s="25"/>
      <c r="V83" s="25"/>
      <c r="W83" s="25"/>
      <c r="X83" s="25"/>
    </row>
    <row r="84" spans="2:24" ht="26.25" customHeight="1">
      <c r="B84" s="189" t="s">
        <v>123</v>
      </c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4"/>
      <c r="S84" s="6"/>
      <c r="T84" s="5"/>
      <c r="U84" s="5"/>
      <c r="V84" s="5"/>
      <c r="W84" s="5"/>
      <c r="X84" s="5"/>
    </row>
    <row r="85" spans="2:24" ht="50.25" customHeight="1">
      <c r="B85" s="7" t="s">
        <v>0</v>
      </c>
      <c r="C85" s="7" t="s">
        <v>1</v>
      </c>
      <c r="D85" s="8" t="s">
        <v>2</v>
      </c>
      <c r="E85" s="8" t="s">
        <v>45</v>
      </c>
      <c r="F85" s="9" t="s">
        <v>3</v>
      </c>
      <c r="G85" s="7" t="s">
        <v>4</v>
      </c>
      <c r="H85" s="7" t="s">
        <v>5</v>
      </c>
      <c r="I85" s="7" t="s">
        <v>6</v>
      </c>
      <c r="J85" s="7" t="s">
        <v>7</v>
      </c>
      <c r="K85" s="4" t="s">
        <v>99</v>
      </c>
      <c r="L85" s="7" t="s">
        <v>8</v>
      </c>
      <c r="M85" s="7" t="s">
        <v>25</v>
      </c>
      <c r="N85" s="7" t="s">
        <v>26</v>
      </c>
      <c r="O85" s="7" t="s">
        <v>53</v>
      </c>
      <c r="P85" s="7" t="s">
        <v>130</v>
      </c>
      <c r="Q85" s="4" t="s">
        <v>43</v>
      </c>
      <c r="R85" s="17"/>
      <c r="S85" s="5"/>
      <c r="T85" s="5"/>
      <c r="U85" s="5"/>
      <c r="V85" s="5"/>
      <c r="W85" s="5"/>
      <c r="X85" s="5"/>
    </row>
    <row r="86" spans="2:24" s="32" customFormat="1" ht="50.25" customHeight="1">
      <c r="B86" s="35" t="s">
        <v>366</v>
      </c>
      <c r="C86" s="19" t="s">
        <v>367</v>
      </c>
      <c r="D86" s="20">
        <v>4100</v>
      </c>
      <c r="E86" s="34">
        <f>D86/Q86</f>
        <v>25.625</v>
      </c>
      <c r="F86" s="21">
        <v>44986</v>
      </c>
      <c r="G86" s="22">
        <v>44958</v>
      </c>
      <c r="H86" s="35" t="s">
        <v>11</v>
      </c>
      <c r="I86" s="35" t="s">
        <v>10</v>
      </c>
      <c r="J86" s="23" t="s">
        <v>10</v>
      </c>
      <c r="K86" s="59" t="s">
        <v>10</v>
      </c>
      <c r="L86" s="19" t="s">
        <v>263</v>
      </c>
      <c r="M86" s="19" t="s">
        <v>368</v>
      </c>
      <c r="N86" s="19" t="s">
        <v>369</v>
      </c>
      <c r="O86" s="19">
        <v>40</v>
      </c>
      <c r="P86" s="31" t="s">
        <v>141</v>
      </c>
      <c r="Q86" s="58">
        <v>160</v>
      </c>
      <c r="R86" s="37"/>
      <c r="S86" s="38"/>
      <c r="T86" s="38"/>
      <c r="U86" s="38"/>
      <c r="V86" s="38"/>
      <c r="W86" s="38"/>
      <c r="X86" s="38"/>
    </row>
    <row r="87" spans="2:24" s="32" customFormat="1" ht="50.25" customHeight="1">
      <c r="B87" s="35" t="s">
        <v>124</v>
      </c>
      <c r="C87" s="19" t="s">
        <v>392</v>
      </c>
      <c r="D87" s="20">
        <v>7000</v>
      </c>
      <c r="E87" s="34">
        <f>D87/Q87</f>
        <v>87.5</v>
      </c>
      <c r="F87" s="21">
        <v>44986</v>
      </c>
      <c r="G87" s="22">
        <v>44958</v>
      </c>
      <c r="H87" s="35" t="s">
        <v>54</v>
      </c>
      <c r="I87" s="35">
        <v>2227987</v>
      </c>
      <c r="J87" s="23" t="s">
        <v>50</v>
      </c>
      <c r="K87" s="59" t="s">
        <v>100</v>
      </c>
      <c r="L87" s="19" t="s">
        <v>10</v>
      </c>
      <c r="M87" s="19" t="s">
        <v>125</v>
      </c>
      <c r="N87" s="19" t="s">
        <v>126</v>
      </c>
      <c r="O87" s="19">
        <v>20</v>
      </c>
      <c r="P87" s="31" t="s">
        <v>141</v>
      </c>
      <c r="Q87" s="58">
        <v>80</v>
      </c>
      <c r="R87" s="37"/>
      <c r="S87" s="38"/>
      <c r="T87" s="38"/>
      <c r="U87" s="38"/>
      <c r="V87" s="38"/>
      <c r="W87" s="38"/>
      <c r="X87" s="38"/>
    </row>
    <row r="88" spans="2:24" s="32" customFormat="1" ht="50.25" customHeight="1">
      <c r="B88" s="35" t="s">
        <v>455</v>
      </c>
      <c r="C88" s="19" t="s">
        <v>454</v>
      </c>
      <c r="D88" s="20">
        <v>500</v>
      </c>
      <c r="E88" s="34">
        <v>6.25</v>
      </c>
      <c r="F88" s="21">
        <v>44986</v>
      </c>
      <c r="G88" s="22">
        <v>44958</v>
      </c>
      <c r="H88" s="35" t="s">
        <v>11</v>
      </c>
      <c r="I88" s="19" t="s">
        <v>10</v>
      </c>
      <c r="J88" s="19" t="s">
        <v>10</v>
      </c>
      <c r="K88" s="19" t="s">
        <v>10</v>
      </c>
      <c r="L88" s="19" t="s">
        <v>134</v>
      </c>
      <c r="M88" s="19" t="s">
        <v>453</v>
      </c>
      <c r="N88" s="19" t="s">
        <v>456</v>
      </c>
      <c r="O88" s="19">
        <v>20</v>
      </c>
      <c r="P88" s="19" t="s">
        <v>143</v>
      </c>
      <c r="Q88" s="58">
        <v>80</v>
      </c>
      <c r="R88" s="37"/>
      <c r="S88" s="38"/>
      <c r="T88" s="38"/>
      <c r="U88" s="38"/>
      <c r="V88" s="38"/>
      <c r="W88" s="38"/>
      <c r="X88" s="38"/>
    </row>
    <row r="89" spans="2:24" s="32" customFormat="1" ht="50.25" customHeight="1">
      <c r="B89" s="19" t="s">
        <v>133</v>
      </c>
      <c r="C89" s="19" t="s">
        <v>131</v>
      </c>
      <c r="D89" s="20">
        <v>500</v>
      </c>
      <c r="E89" s="20">
        <f>D89/Q89</f>
        <v>6.25</v>
      </c>
      <c r="F89" s="21">
        <v>44986</v>
      </c>
      <c r="G89" s="22">
        <v>44958</v>
      </c>
      <c r="H89" s="19" t="s">
        <v>11</v>
      </c>
      <c r="I89" s="19" t="s">
        <v>10</v>
      </c>
      <c r="J89" s="23" t="s">
        <v>10</v>
      </c>
      <c r="K89" s="23" t="s">
        <v>10</v>
      </c>
      <c r="L89" s="19" t="s">
        <v>134</v>
      </c>
      <c r="M89" s="19" t="s">
        <v>135</v>
      </c>
      <c r="N89" s="19" t="s">
        <v>370</v>
      </c>
      <c r="O89" s="19">
        <v>20</v>
      </c>
      <c r="P89" s="19" t="s">
        <v>143</v>
      </c>
      <c r="Q89" s="26">
        <v>80</v>
      </c>
      <c r="R89" s="37"/>
      <c r="S89" s="38"/>
      <c r="T89" s="25"/>
      <c r="U89" s="25"/>
      <c r="V89" s="25"/>
      <c r="W89" s="25"/>
      <c r="X89" s="25"/>
    </row>
    <row r="90" spans="2:24" s="32" customFormat="1" ht="50.25" customHeight="1">
      <c r="B90" s="19" t="s">
        <v>136</v>
      </c>
      <c r="C90" s="19" t="s">
        <v>132</v>
      </c>
      <c r="D90" s="20">
        <v>500</v>
      </c>
      <c r="E90" s="20">
        <f>D90/Q90</f>
        <v>6.25</v>
      </c>
      <c r="F90" s="21">
        <v>44986</v>
      </c>
      <c r="G90" s="22">
        <v>44958</v>
      </c>
      <c r="H90" s="19" t="s">
        <v>11</v>
      </c>
      <c r="I90" s="19" t="s">
        <v>10</v>
      </c>
      <c r="J90" s="23" t="s">
        <v>10</v>
      </c>
      <c r="K90" s="23" t="s">
        <v>10</v>
      </c>
      <c r="L90" s="19" t="s">
        <v>138</v>
      </c>
      <c r="M90" s="19" t="s">
        <v>137</v>
      </c>
      <c r="N90" s="19" t="s">
        <v>370</v>
      </c>
      <c r="O90" s="19">
        <v>20</v>
      </c>
      <c r="P90" s="19" t="s">
        <v>143</v>
      </c>
      <c r="Q90" s="26">
        <v>80</v>
      </c>
      <c r="R90" s="37"/>
      <c r="S90" s="38"/>
      <c r="T90" s="25"/>
      <c r="U90" s="25"/>
      <c r="V90" s="25"/>
      <c r="W90" s="25"/>
      <c r="X90" s="25"/>
    </row>
    <row r="91" spans="2:24" s="32" customFormat="1" ht="50.25" customHeight="1">
      <c r="B91" s="19" t="s">
        <v>262</v>
      </c>
      <c r="C91" s="19" t="s">
        <v>347</v>
      </c>
      <c r="D91" s="20">
        <v>4100</v>
      </c>
      <c r="E91" s="20">
        <f>4100/160</f>
        <v>25.625</v>
      </c>
      <c r="F91" s="21">
        <v>44986</v>
      </c>
      <c r="G91" s="22">
        <v>44958</v>
      </c>
      <c r="H91" s="19" t="s">
        <v>11</v>
      </c>
      <c r="I91" s="19" t="s">
        <v>10</v>
      </c>
      <c r="J91" s="19" t="s">
        <v>10</v>
      </c>
      <c r="K91" s="19" t="s">
        <v>10</v>
      </c>
      <c r="L91" s="19" t="s">
        <v>263</v>
      </c>
      <c r="M91" s="19" t="s">
        <v>261</v>
      </c>
      <c r="N91" s="19" t="s">
        <v>305</v>
      </c>
      <c r="O91" s="19">
        <v>40</v>
      </c>
      <c r="P91" s="31" t="s">
        <v>141</v>
      </c>
      <c r="Q91" s="26">
        <v>160</v>
      </c>
      <c r="R91" s="37"/>
      <c r="S91" s="38"/>
      <c r="T91" s="25"/>
      <c r="U91" s="25"/>
      <c r="V91" s="25"/>
      <c r="W91" s="25"/>
      <c r="X91" s="25"/>
    </row>
    <row r="92" spans="2:24" ht="24.75" customHeight="1">
      <c r="B92" s="189" t="s">
        <v>149</v>
      </c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  <c r="Q92" s="189"/>
      <c r="R92" s="14"/>
      <c r="S92" s="6"/>
      <c r="T92" s="5"/>
      <c r="U92" s="5"/>
      <c r="V92" s="5"/>
      <c r="W92" s="5"/>
      <c r="X92" s="5"/>
    </row>
    <row r="93" spans="2:24" ht="50.25" customHeight="1">
      <c r="B93" s="7" t="s">
        <v>0</v>
      </c>
      <c r="C93" s="7" t="s">
        <v>1</v>
      </c>
      <c r="D93" s="8" t="s">
        <v>2</v>
      </c>
      <c r="E93" s="8" t="s">
        <v>45</v>
      </c>
      <c r="F93" s="9" t="s">
        <v>3</v>
      </c>
      <c r="G93" s="7" t="s">
        <v>4</v>
      </c>
      <c r="H93" s="7" t="s">
        <v>5</v>
      </c>
      <c r="I93" s="7" t="s">
        <v>6</v>
      </c>
      <c r="J93" s="7" t="s">
        <v>7</v>
      </c>
      <c r="K93" s="4" t="s">
        <v>99</v>
      </c>
      <c r="L93" s="7" t="s">
        <v>8</v>
      </c>
      <c r="M93" s="7" t="s">
        <v>25</v>
      </c>
      <c r="N93" s="7" t="s">
        <v>26</v>
      </c>
      <c r="O93" s="7" t="s">
        <v>53</v>
      </c>
      <c r="P93" s="7" t="s">
        <v>130</v>
      </c>
      <c r="Q93" s="4" t="s">
        <v>43</v>
      </c>
      <c r="R93" s="17"/>
      <c r="S93" s="5"/>
      <c r="T93" s="5"/>
      <c r="U93" s="5"/>
      <c r="V93" s="5"/>
      <c r="W93" s="5"/>
      <c r="X93" s="5"/>
    </row>
    <row r="94" spans="2:24" s="32" customFormat="1" ht="50.25" customHeight="1">
      <c r="B94" s="19" t="s">
        <v>183</v>
      </c>
      <c r="C94" s="19" t="s">
        <v>182</v>
      </c>
      <c r="D94" s="20">
        <v>1400</v>
      </c>
      <c r="E94" s="20">
        <f>D94/Q94</f>
        <v>87.5</v>
      </c>
      <c r="F94" s="36">
        <v>44988</v>
      </c>
      <c r="G94" s="22">
        <v>44958</v>
      </c>
      <c r="H94" s="19" t="s">
        <v>12</v>
      </c>
      <c r="I94" s="19">
        <v>2260563</v>
      </c>
      <c r="J94" s="23" t="s">
        <v>50</v>
      </c>
      <c r="K94" s="19" t="s">
        <v>184</v>
      </c>
      <c r="L94" s="59" t="s">
        <v>10</v>
      </c>
      <c r="M94" s="19" t="s">
        <v>185</v>
      </c>
      <c r="N94" s="19" t="s">
        <v>661</v>
      </c>
      <c r="O94" s="19">
        <v>4</v>
      </c>
      <c r="P94" s="31" t="s">
        <v>141</v>
      </c>
      <c r="Q94" s="26">
        <v>16</v>
      </c>
      <c r="R94" s="24"/>
      <c r="S94" s="25"/>
      <c r="T94" s="25"/>
      <c r="U94" s="25"/>
      <c r="V94" s="25"/>
      <c r="W94" s="25"/>
      <c r="X94" s="25"/>
    </row>
    <row r="95" spans="2:24" ht="23.25" customHeight="1">
      <c r="B95" s="189" t="s">
        <v>150</v>
      </c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14"/>
      <c r="S95" s="6"/>
      <c r="T95" s="6"/>
      <c r="U95" s="6"/>
      <c r="V95" s="6"/>
      <c r="W95" s="6"/>
      <c r="X95" s="6"/>
    </row>
    <row r="96" spans="2:24" ht="50.25" customHeight="1">
      <c r="B96" s="7" t="s">
        <v>0</v>
      </c>
      <c r="C96" s="7" t="s">
        <v>1</v>
      </c>
      <c r="D96" s="8" t="s">
        <v>2</v>
      </c>
      <c r="E96" s="8" t="s">
        <v>45</v>
      </c>
      <c r="F96" s="9" t="s">
        <v>3</v>
      </c>
      <c r="G96" s="7" t="s">
        <v>4</v>
      </c>
      <c r="H96" s="7" t="s">
        <v>5</v>
      </c>
      <c r="I96" s="7" t="s">
        <v>6</v>
      </c>
      <c r="J96" s="7" t="s">
        <v>7</v>
      </c>
      <c r="K96" s="4" t="s">
        <v>99</v>
      </c>
      <c r="L96" s="7" t="s">
        <v>8</v>
      </c>
      <c r="M96" s="7" t="s">
        <v>25</v>
      </c>
      <c r="N96" s="7" t="s">
        <v>26</v>
      </c>
      <c r="O96" s="7" t="s">
        <v>53</v>
      </c>
      <c r="P96" s="7" t="s">
        <v>130</v>
      </c>
      <c r="Q96" s="4" t="s">
        <v>43</v>
      </c>
      <c r="R96" s="14"/>
      <c r="S96" s="6"/>
      <c r="T96" s="6"/>
      <c r="U96" s="6"/>
      <c r="V96" s="6"/>
      <c r="W96" s="6"/>
      <c r="X96" s="6"/>
    </row>
    <row r="97" spans="2:24" s="32" customFormat="1" ht="50.25" customHeight="1">
      <c r="B97" s="35" t="s">
        <v>151</v>
      </c>
      <c r="C97" s="19" t="s">
        <v>152</v>
      </c>
      <c r="D97" s="20">
        <v>500</v>
      </c>
      <c r="E97" s="34">
        <f>D97/Q97</f>
        <v>6.25</v>
      </c>
      <c r="F97" s="21">
        <v>44986</v>
      </c>
      <c r="G97" s="22">
        <v>44958</v>
      </c>
      <c r="H97" s="35" t="s">
        <v>11</v>
      </c>
      <c r="I97" s="35" t="s">
        <v>10</v>
      </c>
      <c r="J97" s="23" t="s">
        <v>10</v>
      </c>
      <c r="K97" s="59" t="s">
        <v>10</v>
      </c>
      <c r="L97" s="19" t="s">
        <v>153</v>
      </c>
      <c r="M97" s="19" t="s">
        <v>154</v>
      </c>
      <c r="N97" s="19" t="s">
        <v>395</v>
      </c>
      <c r="O97" s="19">
        <v>20</v>
      </c>
      <c r="P97" s="19" t="s">
        <v>143</v>
      </c>
      <c r="Q97" s="58">
        <v>80</v>
      </c>
      <c r="R97" s="37"/>
      <c r="S97" s="38"/>
      <c r="T97" s="38"/>
      <c r="U97" s="38"/>
      <c r="V97" s="38"/>
      <c r="W97" s="38"/>
      <c r="X97" s="38"/>
    </row>
    <row r="98" spans="2:24" s="32" customFormat="1" ht="50.25" customHeight="1">
      <c r="B98" s="19" t="s">
        <v>187</v>
      </c>
      <c r="C98" s="19" t="s">
        <v>186</v>
      </c>
      <c r="D98" s="20">
        <v>1100</v>
      </c>
      <c r="E98" s="20">
        <f>D98/Q98</f>
        <v>68.75</v>
      </c>
      <c r="F98" s="21">
        <v>44986</v>
      </c>
      <c r="G98" s="22">
        <v>44958</v>
      </c>
      <c r="H98" s="19" t="s">
        <v>12</v>
      </c>
      <c r="I98" s="19">
        <v>3206812</v>
      </c>
      <c r="J98" s="23" t="s">
        <v>50</v>
      </c>
      <c r="K98" s="23" t="s">
        <v>100</v>
      </c>
      <c r="L98" s="19" t="s">
        <v>10</v>
      </c>
      <c r="M98" s="19" t="s">
        <v>188</v>
      </c>
      <c r="N98" s="19" t="s">
        <v>619</v>
      </c>
      <c r="O98" s="19">
        <v>4</v>
      </c>
      <c r="P98" s="31" t="s">
        <v>141</v>
      </c>
      <c r="Q98" s="26">
        <v>16</v>
      </c>
      <c r="R98" s="37"/>
      <c r="S98" s="38"/>
      <c r="T98" s="38"/>
      <c r="U98" s="38"/>
      <c r="V98" s="38"/>
      <c r="W98" s="38"/>
      <c r="X98" s="38"/>
    </row>
    <row r="99" spans="2:24" s="32" customFormat="1" ht="50.25" customHeight="1">
      <c r="B99" s="19" t="s">
        <v>158</v>
      </c>
      <c r="C99" s="19" t="s">
        <v>159</v>
      </c>
      <c r="D99" s="20">
        <v>500</v>
      </c>
      <c r="E99" s="20">
        <f>D99/Q99</f>
        <v>6.25</v>
      </c>
      <c r="F99" s="21">
        <v>44986</v>
      </c>
      <c r="G99" s="22">
        <v>44958</v>
      </c>
      <c r="H99" s="19" t="s">
        <v>11</v>
      </c>
      <c r="I99" s="19" t="s">
        <v>10</v>
      </c>
      <c r="J99" s="23" t="s">
        <v>10</v>
      </c>
      <c r="K99" s="23" t="s">
        <v>10</v>
      </c>
      <c r="L99" s="19" t="s">
        <v>153</v>
      </c>
      <c r="M99" s="19" t="s">
        <v>160</v>
      </c>
      <c r="N99" s="19" t="s">
        <v>395</v>
      </c>
      <c r="O99" s="19">
        <v>20</v>
      </c>
      <c r="P99" s="19" t="s">
        <v>143</v>
      </c>
      <c r="Q99" s="26">
        <v>80</v>
      </c>
      <c r="R99" s="37"/>
      <c r="S99" s="38"/>
      <c r="T99" s="38"/>
      <c r="U99" s="38"/>
      <c r="V99" s="38"/>
      <c r="W99" s="38"/>
      <c r="X99" s="38"/>
    </row>
    <row r="100" spans="2:24" s="32" customFormat="1" ht="50.25" customHeight="1">
      <c r="B100" s="19" t="s">
        <v>265</v>
      </c>
      <c r="C100" s="19" t="s">
        <v>266</v>
      </c>
      <c r="D100" s="20">
        <v>2200</v>
      </c>
      <c r="E100" s="20">
        <f>D100/Q100</f>
        <v>68.75</v>
      </c>
      <c r="F100" s="21">
        <v>44986</v>
      </c>
      <c r="G100" s="22">
        <v>44958</v>
      </c>
      <c r="H100" s="19" t="s">
        <v>12</v>
      </c>
      <c r="I100" s="19">
        <v>1861830</v>
      </c>
      <c r="J100" s="23" t="s">
        <v>50</v>
      </c>
      <c r="K100" s="23" t="s">
        <v>100</v>
      </c>
      <c r="L100" s="19" t="s">
        <v>10</v>
      </c>
      <c r="M100" s="19" t="s">
        <v>264</v>
      </c>
      <c r="N100" s="19" t="s">
        <v>620</v>
      </c>
      <c r="O100" s="19">
        <v>8</v>
      </c>
      <c r="P100" s="31" t="s">
        <v>141</v>
      </c>
      <c r="Q100" s="26">
        <v>32</v>
      </c>
      <c r="R100" s="37"/>
      <c r="S100" s="38"/>
      <c r="T100" s="38"/>
      <c r="U100" s="38"/>
      <c r="V100" s="38"/>
      <c r="W100" s="38"/>
      <c r="X100" s="38"/>
    </row>
    <row r="101" spans="2:24" ht="23.25" customHeight="1">
      <c r="B101" s="189" t="s">
        <v>161</v>
      </c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4"/>
      <c r="S101" s="6"/>
      <c r="T101" s="6"/>
      <c r="U101" s="6"/>
      <c r="V101" s="6"/>
      <c r="W101" s="6"/>
      <c r="X101" s="6"/>
    </row>
    <row r="102" spans="2:24" ht="50.25" customHeight="1">
      <c r="B102" s="7" t="s">
        <v>0</v>
      </c>
      <c r="C102" s="7" t="s">
        <v>1</v>
      </c>
      <c r="D102" s="8" t="s">
        <v>2</v>
      </c>
      <c r="E102" s="8" t="s">
        <v>45</v>
      </c>
      <c r="F102" s="9" t="s">
        <v>3</v>
      </c>
      <c r="G102" s="7" t="s">
        <v>4</v>
      </c>
      <c r="H102" s="7" t="s">
        <v>5</v>
      </c>
      <c r="I102" s="7" t="s">
        <v>6</v>
      </c>
      <c r="J102" s="7" t="s">
        <v>7</v>
      </c>
      <c r="K102" s="4" t="s">
        <v>99</v>
      </c>
      <c r="L102" s="7" t="s">
        <v>8</v>
      </c>
      <c r="M102" s="7" t="s">
        <v>25</v>
      </c>
      <c r="N102" s="7" t="s">
        <v>26</v>
      </c>
      <c r="O102" s="7" t="s">
        <v>53</v>
      </c>
      <c r="P102" s="7" t="s">
        <v>130</v>
      </c>
      <c r="Q102" s="4" t="s">
        <v>43</v>
      </c>
      <c r="R102" s="14"/>
      <c r="S102" s="6"/>
      <c r="T102" s="6"/>
      <c r="U102" s="6"/>
      <c r="V102" s="6"/>
      <c r="W102" s="6"/>
      <c r="X102" s="6"/>
    </row>
    <row r="103" spans="2:24" s="32" customFormat="1" ht="50.25" customHeight="1">
      <c r="B103" s="35" t="s">
        <v>162</v>
      </c>
      <c r="C103" s="19" t="s">
        <v>163</v>
      </c>
      <c r="D103" s="20">
        <v>1500</v>
      </c>
      <c r="E103" s="34">
        <f>D103/Q103</f>
        <v>18.75</v>
      </c>
      <c r="F103" s="21">
        <v>44986</v>
      </c>
      <c r="G103" s="22">
        <v>44958</v>
      </c>
      <c r="H103" s="35" t="s">
        <v>12</v>
      </c>
      <c r="I103" s="35">
        <v>3042542</v>
      </c>
      <c r="J103" s="23" t="s">
        <v>50</v>
      </c>
      <c r="K103" s="23" t="s">
        <v>100</v>
      </c>
      <c r="L103" s="19" t="s">
        <v>10</v>
      </c>
      <c r="M103" s="19" t="s">
        <v>164</v>
      </c>
      <c r="N103" s="19" t="s">
        <v>452</v>
      </c>
      <c r="O103" s="19">
        <v>20</v>
      </c>
      <c r="P103" s="31" t="s">
        <v>141</v>
      </c>
      <c r="Q103" s="58">
        <v>80</v>
      </c>
      <c r="R103" s="37"/>
      <c r="S103" s="38"/>
      <c r="T103" s="38"/>
      <c r="U103" s="38"/>
      <c r="V103" s="38"/>
      <c r="W103" s="38"/>
      <c r="X103" s="38"/>
    </row>
    <row r="104" spans="2:24" ht="25.5" customHeight="1">
      <c r="B104" s="189" t="s">
        <v>189</v>
      </c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4"/>
      <c r="S104" s="6"/>
      <c r="T104" s="6"/>
      <c r="U104" s="6"/>
      <c r="V104" s="6"/>
      <c r="W104" s="6"/>
      <c r="X104" s="6"/>
    </row>
    <row r="105" spans="2:24" ht="50.25" customHeight="1">
      <c r="B105" s="7" t="s">
        <v>0</v>
      </c>
      <c r="C105" s="7" t="s">
        <v>1</v>
      </c>
      <c r="D105" s="8" t="s">
        <v>2</v>
      </c>
      <c r="E105" s="8" t="s">
        <v>45</v>
      </c>
      <c r="F105" s="9" t="s">
        <v>3</v>
      </c>
      <c r="G105" s="7" t="s">
        <v>4</v>
      </c>
      <c r="H105" s="7" t="s">
        <v>5</v>
      </c>
      <c r="I105" s="7" t="s">
        <v>6</v>
      </c>
      <c r="J105" s="7" t="s">
        <v>7</v>
      </c>
      <c r="K105" s="4" t="s">
        <v>99</v>
      </c>
      <c r="L105" s="7" t="s">
        <v>8</v>
      </c>
      <c r="M105" s="7" t="s">
        <v>25</v>
      </c>
      <c r="N105" s="7" t="s">
        <v>26</v>
      </c>
      <c r="O105" s="7" t="s">
        <v>53</v>
      </c>
      <c r="P105" s="7" t="s">
        <v>130</v>
      </c>
      <c r="Q105" s="4" t="s">
        <v>43</v>
      </c>
      <c r="R105" s="14"/>
      <c r="S105" s="6"/>
      <c r="T105" s="6"/>
      <c r="U105" s="6"/>
      <c r="V105" s="6"/>
      <c r="W105" s="6"/>
      <c r="X105" s="6"/>
    </row>
    <row r="106" spans="2:24" s="32" customFormat="1" ht="50.25" customHeight="1">
      <c r="B106" s="19" t="s">
        <v>190</v>
      </c>
      <c r="C106" s="19" t="s">
        <v>122</v>
      </c>
      <c r="D106" s="20">
        <v>1050</v>
      </c>
      <c r="E106" s="20">
        <f>1050/Q106</f>
        <v>87.5</v>
      </c>
      <c r="F106" s="21">
        <v>44986</v>
      </c>
      <c r="G106" s="22">
        <v>44958</v>
      </c>
      <c r="H106" s="19" t="s">
        <v>12</v>
      </c>
      <c r="I106" s="19">
        <v>2876319</v>
      </c>
      <c r="J106" s="23" t="s">
        <v>50</v>
      </c>
      <c r="K106" s="23" t="s">
        <v>100</v>
      </c>
      <c r="L106" s="19" t="s">
        <v>10</v>
      </c>
      <c r="M106" s="19" t="s">
        <v>191</v>
      </c>
      <c r="N106" s="19" t="s">
        <v>377</v>
      </c>
      <c r="O106" s="19">
        <v>3</v>
      </c>
      <c r="P106" s="19" t="s">
        <v>141</v>
      </c>
      <c r="Q106" s="39">
        <v>12</v>
      </c>
      <c r="R106" s="40"/>
      <c r="S106" s="41"/>
      <c r="T106" s="38"/>
      <c r="U106" s="38"/>
      <c r="V106" s="38"/>
      <c r="W106" s="38"/>
      <c r="X106" s="38"/>
    </row>
    <row r="107" spans="2:24" ht="26.25" customHeight="1">
      <c r="B107" s="189" t="s">
        <v>192</v>
      </c>
      <c r="C107" s="189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  <c r="Q107" s="189"/>
      <c r="R107" s="14"/>
      <c r="S107" s="6"/>
      <c r="T107" s="6"/>
      <c r="U107" s="6"/>
      <c r="V107" s="6"/>
      <c r="W107" s="6"/>
      <c r="X107" s="6"/>
    </row>
    <row r="108" spans="2:24" ht="50.25" customHeight="1">
      <c r="B108" s="7" t="s">
        <v>0</v>
      </c>
      <c r="C108" s="7" t="s">
        <v>1</v>
      </c>
      <c r="D108" s="8" t="s">
        <v>2</v>
      </c>
      <c r="E108" s="8" t="s">
        <v>45</v>
      </c>
      <c r="F108" s="9" t="s">
        <v>3</v>
      </c>
      <c r="G108" s="7" t="s">
        <v>4</v>
      </c>
      <c r="H108" s="7" t="s">
        <v>5</v>
      </c>
      <c r="I108" s="7" t="s">
        <v>6</v>
      </c>
      <c r="J108" s="7" t="s">
        <v>7</v>
      </c>
      <c r="K108" s="4" t="s">
        <v>99</v>
      </c>
      <c r="L108" s="7" t="s">
        <v>8</v>
      </c>
      <c r="M108" s="7" t="s">
        <v>25</v>
      </c>
      <c r="N108" s="7" t="s">
        <v>26</v>
      </c>
      <c r="O108" s="7" t="s">
        <v>53</v>
      </c>
      <c r="P108" s="7" t="s">
        <v>130</v>
      </c>
      <c r="Q108" s="4" t="s">
        <v>43</v>
      </c>
      <c r="R108" s="14"/>
      <c r="S108" s="6"/>
      <c r="T108" s="6"/>
      <c r="U108" s="6"/>
      <c r="V108" s="6"/>
      <c r="W108" s="6"/>
      <c r="X108" s="6"/>
    </row>
    <row r="109" spans="2:24" s="32" customFormat="1" ht="50.25" customHeight="1">
      <c r="B109" s="19" t="s">
        <v>195</v>
      </c>
      <c r="C109" s="19" t="s">
        <v>194</v>
      </c>
      <c r="D109" s="20" t="s">
        <v>310</v>
      </c>
      <c r="E109" s="20">
        <f>5250/Q109</f>
        <v>87.5</v>
      </c>
      <c r="F109" s="21">
        <v>44986</v>
      </c>
      <c r="G109" s="22">
        <v>44958</v>
      </c>
      <c r="H109" s="19" t="s">
        <v>13</v>
      </c>
      <c r="I109" s="19">
        <v>2279977</v>
      </c>
      <c r="J109" s="23" t="s">
        <v>50</v>
      </c>
      <c r="K109" s="23" t="s">
        <v>100</v>
      </c>
      <c r="L109" s="23" t="s">
        <v>10</v>
      </c>
      <c r="M109" s="19" t="s">
        <v>196</v>
      </c>
      <c r="N109" s="19" t="s">
        <v>197</v>
      </c>
      <c r="O109" s="19">
        <v>15</v>
      </c>
      <c r="P109" s="31" t="s">
        <v>141</v>
      </c>
      <c r="Q109" s="26">
        <v>60</v>
      </c>
      <c r="R109" s="37"/>
      <c r="S109" s="38"/>
      <c r="T109" s="38"/>
      <c r="U109" s="38"/>
      <c r="V109" s="38"/>
      <c r="W109" s="38"/>
      <c r="X109" s="38"/>
    </row>
    <row r="110" spans="2:24" ht="29.25" customHeight="1">
      <c r="B110" s="189" t="s">
        <v>601</v>
      </c>
      <c r="C110" s="189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4"/>
      <c r="S110" s="6"/>
      <c r="T110" s="6"/>
      <c r="U110" s="6"/>
      <c r="V110" s="6"/>
      <c r="W110" s="6"/>
      <c r="X110" s="6"/>
    </row>
    <row r="111" spans="2:24" ht="50.25" customHeight="1">
      <c r="B111" s="7" t="s">
        <v>0</v>
      </c>
      <c r="C111" s="7" t="s">
        <v>1</v>
      </c>
      <c r="D111" s="8" t="s">
        <v>2</v>
      </c>
      <c r="E111" s="8" t="s">
        <v>45</v>
      </c>
      <c r="F111" s="9" t="s">
        <v>3</v>
      </c>
      <c r="G111" s="7" t="s">
        <v>4</v>
      </c>
      <c r="H111" s="7" t="s">
        <v>5</v>
      </c>
      <c r="I111" s="7" t="s">
        <v>6</v>
      </c>
      <c r="J111" s="7" t="s">
        <v>7</v>
      </c>
      <c r="K111" s="4" t="s">
        <v>99</v>
      </c>
      <c r="L111" s="7" t="s">
        <v>8</v>
      </c>
      <c r="M111" s="7" t="s">
        <v>25</v>
      </c>
      <c r="N111" s="7" t="s">
        <v>26</v>
      </c>
      <c r="O111" s="7" t="s">
        <v>53</v>
      </c>
      <c r="P111" s="7" t="s">
        <v>130</v>
      </c>
      <c r="Q111" s="4" t="s">
        <v>43</v>
      </c>
      <c r="R111" s="14"/>
      <c r="S111" s="6"/>
      <c r="T111" s="6"/>
      <c r="U111" s="6"/>
      <c r="V111" s="6"/>
      <c r="W111" s="6"/>
      <c r="X111" s="6"/>
    </row>
    <row r="112" spans="2:24" s="32" customFormat="1" ht="50.25" customHeight="1">
      <c r="B112" s="19" t="s">
        <v>604</v>
      </c>
      <c r="C112" s="19" t="s">
        <v>603</v>
      </c>
      <c r="D112" s="20">
        <v>400</v>
      </c>
      <c r="E112" s="20">
        <v>5</v>
      </c>
      <c r="F112" s="21">
        <v>44987</v>
      </c>
      <c r="G112" s="22">
        <v>44958</v>
      </c>
      <c r="H112" s="19" t="s">
        <v>11</v>
      </c>
      <c r="I112" s="23" t="s">
        <v>10</v>
      </c>
      <c r="J112" s="23" t="s">
        <v>10</v>
      </c>
      <c r="K112" s="23" t="s">
        <v>10</v>
      </c>
      <c r="L112" s="23" t="s">
        <v>606</v>
      </c>
      <c r="M112" s="19" t="s">
        <v>602</v>
      </c>
      <c r="N112" s="19" t="s">
        <v>605</v>
      </c>
      <c r="O112" s="19">
        <v>20</v>
      </c>
      <c r="P112" s="19" t="s">
        <v>143</v>
      </c>
      <c r="Q112" s="26">
        <v>80</v>
      </c>
      <c r="R112" s="37"/>
      <c r="S112" s="38"/>
      <c r="T112" s="38"/>
      <c r="U112" s="38"/>
      <c r="V112" s="38"/>
      <c r="W112" s="38"/>
      <c r="X112" s="38"/>
    </row>
    <row r="113" spans="2:24" ht="28.5" customHeight="1">
      <c r="B113" s="189" t="s">
        <v>213</v>
      </c>
      <c r="C113" s="189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  <c r="Q113" s="189"/>
      <c r="R113" s="14"/>
      <c r="S113" s="6"/>
      <c r="T113" s="6"/>
      <c r="U113" s="6"/>
      <c r="V113" s="6"/>
      <c r="W113" s="6"/>
      <c r="X113" s="6"/>
    </row>
    <row r="114" spans="2:24" ht="50.25" customHeight="1">
      <c r="B114" s="7" t="s">
        <v>0</v>
      </c>
      <c r="C114" s="7" t="s">
        <v>1</v>
      </c>
      <c r="D114" s="8" t="s">
        <v>2</v>
      </c>
      <c r="E114" s="8" t="s">
        <v>45</v>
      </c>
      <c r="F114" s="9" t="s">
        <v>3</v>
      </c>
      <c r="G114" s="7" t="s">
        <v>4</v>
      </c>
      <c r="H114" s="7" t="s">
        <v>5</v>
      </c>
      <c r="I114" s="7" t="s">
        <v>6</v>
      </c>
      <c r="J114" s="7" t="s">
        <v>7</v>
      </c>
      <c r="K114" s="4" t="s">
        <v>99</v>
      </c>
      <c r="L114" s="7" t="s">
        <v>8</v>
      </c>
      <c r="M114" s="7" t="s">
        <v>25</v>
      </c>
      <c r="N114" s="7" t="s">
        <v>26</v>
      </c>
      <c r="O114" s="7" t="s">
        <v>53</v>
      </c>
      <c r="P114" s="7" t="s">
        <v>130</v>
      </c>
      <c r="Q114" s="4" t="s">
        <v>43</v>
      </c>
      <c r="R114" s="14"/>
      <c r="S114" s="6"/>
      <c r="T114" s="6"/>
      <c r="U114" s="6"/>
      <c r="V114" s="6"/>
      <c r="W114" s="6"/>
      <c r="X114" s="6"/>
    </row>
    <row r="115" spans="2:24" s="45" customFormat="1" ht="50.25" customHeight="1">
      <c r="B115" s="19" t="s">
        <v>830</v>
      </c>
      <c r="C115" s="19" t="s">
        <v>831</v>
      </c>
      <c r="D115" s="20">
        <v>520</v>
      </c>
      <c r="E115" s="20">
        <v>16.25</v>
      </c>
      <c r="F115" s="36">
        <v>44986</v>
      </c>
      <c r="G115" s="22">
        <v>44958</v>
      </c>
      <c r="H115" s="19" t="s">
        <v>13</v>
      </c>
      <c r="I115" s="19">
        <v>1643667</v>
      </c>
      <c r="J115" s="23" t="s">
        <v>50</v>
      </c>
      <c r="K115" s="23" t="s">
        <v>10</v>
      </c>
      <c r="L115" s="23" t="s">
        <v>10</v>
      </c>
      <c r="M115" s="19" t="s">
        <v>829</v>
      </c>
      <c r="N115" s="19" t="s">
        <v>832</v>
      </c>
      <c r="O115" s="19">
        <v>8</v>
      </c>
      <c r="P115" s="31" t="s">
        <v>140</v>
      </c>
      <c r="Q115" s="26">
        <v>32</v>
      </c>
      <c r="R115" s="37"/>
      <c r="S115" s="38"/>
      <c r="T115" s="38"/>
      <c r="U115" s="38"/>
      <c r="V115" s="38"/>
      <c r="W115" s="38"/>
      <c r="X115" s="38"/>
    </row>
    <row r="116" spans="2:24" s="32" customFormat="1" ht="50.25" customHeight="1">
      <c r="B116" s="19" t="s">
        <v>773</v>
      </c>
      <c r="C116" s="19" t="s">
        <v>774</v>
      </c>
      <c r="D116" s="20">
        <v>4200</v>
      </c>
      <c r="E116" s="20">
        <v>87.5</v>
      </c>
      <c r="F116" s="36">
        <v>44986</v>
      </c>
      <c r="G116" s="22">
        <v>44958</v>
      </c>
      <c r="H116" s="19" t="s">
        <v>12</v>
      </c>
      <c r="I116" s="72">
        <v>1758366</v>
      </c>
      <c r="J116" s="23" t="s">
        <v>833</v>
      </c>
      <c r="K116" s="23" t="s">
        <v>100</v>
      </c>
      <c r="L116" s="23" t="s">
        <v>10</v>
      </c>
      <c r="M116" s="19" t="s">
        <v>771</v>
      </c>
      <c r="N116" s="19" t="s">
        <v>772</v>
      </c>
      <c r="O116" s="19">
        <v>12</v>
      </c>
      <c r="P116" s="31" t="s">
        <v>141</v>
      </c>
      <c r="Q116" s="26">
        <v>48</v>
      </c>
      <c r="R116" s="37"/>
      <c r="S116" s="38"/>
      <c r="T116" s="38"/>
      <c r="U116" s="38"/>
      <c r="V116" s="38"/>
      <c r="W116" s="38"/>
      <c r="X116" s="38"/>
    </row>
    <row r="117" spans="2:24" s="32" customFormat="1" ht="50.25" customHeight="1">
      <c r="B117" s="19" t="s">
        <v>311</v>
      </c>
      <c r="C117" s="19" t="s">
        <v>312</v>
      </c>
      <c r="D117" s="20">
        <v>2000</v>
      </c>
      <c r="E117" s="20">
        <f>D117/Q117</f>
        <v>25</v>
      </c>
      <c r="F117" s="36">
        <v>44986</v>
      </c>
      <c r="G117" s="22">
        <v>44958</v>
      </c>
      <c r="H117" s="19" t="s">
        <v>41</v>
      </c>
      <c r="I117" s="23" t="s">
        <v>10</v>
      </c>
      <c r="J117" s="23" t="s">
        <v>10</v>
      </c>
      <c r="K117" s="23" t="s">
        <v>10</v>
      </c>
      <c r="L117" s="19" t="s">
        <v>313</v>
      </c>
      <c r="M117" s="19" t="s">
        <v>314</v>
      </c>
      <c r="N117" s="19" t="s">
        <v>593</v>
      </c>
      <c r="O117" s="19">
        <v>20</v>
      </c>
      <c r="P117" s="31" t="s">
        <v>140</v>
      </c>
      <c r="Q117" s="26">
        <v>80</v>
      </c>
      <c r="R117" s="37"/>
      <c r="S117" s="38"/>
      <c r="T117" s="38"/>
      <c r="U117" s="38"/>
      <c r="V117" s="38"/>
      <c r="W117" s="38"/>
      <c r="X117" s="38"/>
    </row>
    <row r="118" spans="2:24" ht="26.25" customHeight="1">
      <c r="B118" s="189" t="s">
        <v>214</v>
      </c>
      <c r="C118" s="189"/>
      <c r="D118" s="189"/>
      <c r="E118" s="189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  <c r="Q118" s="189"/>
      <c r="R118" s="14"/>
      <c r="S118" s="6"/>
      <c r="T118" s="6"/>
      <c r="U118" s="6"/>
      <c r="V118" s="6"/>
      <c r="W118" s="6"/>
      <c r="X118" s="6"/>
    </row>
    <row r="119" spans="2:24" ht="50.25" customHeight="1">
      <c r="B119" s="7" t="s">
        <v>0</v>
      </c>
      <c r="C119" s="7" t="s">
        <v>1</v>
      </c>
      <c r="D119" s="8" t="s">
        <v>2</v>
      </c>
      <c r="E119" s="8" t="s">
        <v>45</v>
      </c>
      <c r="F119" s="9" t="s">
        <v>3</v>
      </c>
      <c r="G119" s="7" t="s">
        <v>4</v>
      </c>
      <c r="H119" s="7" t="s">
        <v>5</v>
      </c>
      <c r="I119" s="7" t="s">
        <v>6</v>
      </c>
      <c r="J119" s="7" t="s">
        <v>7</v>
      </c>
      <c r="K119" s="4" t="s">
        <v>99</v>
      </c>
      <c r="L119" s="7" t="s">
        <v>8</v>
      </c>
      <c r="M119" s="7" t="s">
        <v>25</v>
      </c>
      <c r="N119" s="7" t="s">
        <v>26</v>
      </c>
      <c r="O119" s="7" t="s">
        <v>53</v>
      </c>
      <c r="P119" s="7" t="s">
        <v>130</v>
      </c>
      <c r="Q119" s="4" t="s">
        <v>43</v>
      </c>
      <c r="R119" s="14"/>
      <c r="S119" s="6"/>
      <c r="T119" s="6"/>
      <c r="U119" s="6"/>
      <c r="V119" s="6"/>
      <c r="W119" s="6"/>
      <c r="X119" s="6"/>
    </row>
    <row r="120" spans="2:24" s="32" customFormat="1" ht="50.25" customHeight="1">
      <c r="B120" s="19" t="s">
        <v>82</v>
      </c>
      <c r="C120" s="19" t="s">
        <v>215</v>
      </c>
      <c r="D120" s="20">
        <v>4550</v>
      </c>
      <c r="E120" s="20">
        <f>D120/Q120</f>
        <v>56.875</v>
      </c>
      <c r="F120" s="21">
        <v>44988</v>
      </c>
      <c r="G120" s="22">
        <v>44958</v>
      </c>
      <c r="H120" s="19" t="s">
        <v>9</v>
      </c>
      <c r="I120" s="19" t="s">
        <v>10</v>
      </c>
      <c r="J120" s="19" t="s">
        <v>10</v>
      </c>
      <c r="K120" s="19" t="s">
        <v>10</v>
      </c>
      <c r="L120" s="19" t="s">
        <v>216</v>
      </c>
      <c r="M120" s="19" t="s">
        <v>217</v>
      </c>
      <c r="N120" s="19" t="s">
        <v>226</v>
      </c>
      <c r="O120" s="19">
        <v>20</v>
      </c>
      <c r="P120" s="31" t="s">
        <v>141</v>
      </c>
      <c r="Q120" s="26">
        <v>80</v>
      </c>
      <c r="R120" s="37"/>
      <c r="S120" s="38"/>
      <c r="T120" s="38"/>
      <c r="U120" s="38"/>
      <c r="V120" s="38"/>
      <c r="W120" s="38"/>
      <c r="X120" s="38"/>
    </row>
    <row r="121" spans="2:24" s="32" customFormat="1" ht="50.25" customHeight="1">
      <c r="B121" s="19" t="s">
        <v>254</v>
      </c>
      <c r="C121" s="19" t="s">
        <v>253</v>
      </c>
      <c r="D121" s="20">
        <v>1133</v>
      </c>
      <c r="E121" s="20">
        <v>70.81</v>
      </c>
      <c r="F121" s="21">
        <v>44988</v>
      </c>
      <c r="G121" s="22">
        <v>44958</v>
      </c>
      <c r="H121" s="19" t="s">
        <v>12</v>
      </c>
      <c r="I121" s="19">
        <v>1349779</v>
      </c>
      <c r="J121" s="19" t="s">
        <v>50</v>
      </c>
      <c r="K121" s="19" t="s">
        <v>100</v>
      </c>
      <c r="L121" s="19" t="s">
        <v>10</v>
      </c>
      <c r="M121" s="19" t="s">
        <v>419</v>
      </c>
      <c r="N121" s="19" t="s">
        <v>420</v>
      </c>
      <c r="O121" s="19">
        <v>4</v>
      </c>
      <c r="P121" s="31" t="s">
        <v>141</v>
      </c>
      <c r="Q121" s="26">
        <v>16</v>
      </c>
      <c r="R121" s="37"/>
      <c r="S121" s="38"/>
      <c r="T121" s="38"/>
      <c r="U121" s="38"/>
      <c r="V121" s="38"/>
      <c r="W121" s="38"/>
      <c r="X121" s="38"/>
    </row>
    <row r="122" spans="2:24" s="32" customFormat="1" ht="50.25" customHeight="1">
      <c r="B122" s="19" t="s">
        <v>225</v>
      </c>
      <c r="C122" s="19" t="s">
        <v>220</v>
      </c>
      <c r="D122" s="20">
        <v>5000</v>
      </c>
      <c r="E122" s="20">
        <v>87.5</v>
      </c>
      <c r="F122" s="21">
        <v>44988</v>
      </c>
      <c r="G122" s="22">
        <v>44958</v>
      </c>
      <c r="H122" s="19" t="s">
        <v>54</v>
      </c>
      <c r="I122" s="19">
        <v>1570169</v>
      </c>
      <c r="J122" s="23" t="s">
        <v>50</v>
      </c>
      <c r="K122" s="23" t="s">
        <v>100</v>
      </c>
      <c r="L122" s="19" t="s">
        <v>10</v>
      </c>
      <c r="M122" s="19" t="s">
        <v>227</v>
      </c>
      <c r="N122" s="19" t="s">
        <v>226</v>
      </c>
      <c r="O122" s="19">
        <v>15</v>
      </c>
      <c r="P122" s="31" t="s">
        <v>141</v>
      </c>
      <c r="Q122" s="26">
        <v>60</v>
      </c>
      <c r="R122" s="37"/>
      <c r="S122" s="38"/>
      <c r="T122" s="38"/>
      <c r="U122" s="38"/>
      <c r="V122" s="38"/>
      <c r="W122" s="38"/>
      <c r="X122" s="38"/>
    </row>
    <row r="123" spans="2:24" ht="29.25" customHeight="1">
      <c r="B123" s="189" t="s">
        <v>231</v>
      </c>
      <c r="C123" s="189"/>
      <c r="D123" s="189"/>
      <c r="E123" s="189"/>
      <c r="F123" s="189"/>
      <c r="G123" s="189"/>
      <c r="H123" s="189"/>
      <c r="I123" s="189"/>
      <c r="J123" s="189"/>
      <c r="K123" s="189"/>
      <c r="L123" s="189"/>
      <c r="M123" s="189"/>
      <c r="N123" s="189"/>
      <c r="O123" s="189"/>
      <c r="P123" s="189"/>
      <c r="Q123" s="189"/>
      <c r="R123" s="14"/>
      <c r="S123" s="6"/>
      <c r="T123" s="6"/>
      <c r="U123" s="6"/>
      <c r="V123" s="6"/>
      <c r="W123" s="6"/>
      <c r="X123" s="6"/>
    </row>
    <row r="124" spans="2:24" ht="50.25" customHeight="1">
      <c r="B124" s="7" t="s">
        <v>0</v>
      </c>
      <c r="C124" s="7" t="s">
        <v>1</v>
      </c>
      <c r="D124" s="8" t="s">
        <v>2</v>
      </c>
      <c r="E124" s="8" t="s">
        <v>45</v>
      </c>
      <c r="F124" s="9" t="s">
        <v>3</v>
      </c>
      <c r="G124" s="7" t="s">
        <v>4</v>
      </c>
      <c r="H124" s="7" t="s">
        <v>5</v>
      </c>
      <c r="I124" s="7" t="s">
        <v>6</v>
      </c>
      <c r="J124" s="7" t="s">
        <v>7</v>
      </c>
      <c r="K124" s="4" t="s">
        <v>99</v>
      </c>
      <c r="L124" s="7" t="s">
        <v>8</v>
      </c>
      <c r="M124" s="7" t="s">
        <v>25</v>
      </c>
      <c r="N124" s="7" t="s">
        <v>26</v>
      </c>
      <c r="O124" s="7" t="s">
        <v>53</v>
      </c>
      <c r="P124" s="7" t="s">
        <v>130</v>
      </c>
      <c r="Q124" s="4" t="s">
        <v>43</v>
      </c>
      <c r="R124" s="14"/>
      <c r="S124" s="6"/>
      <c r="T124" s="6"/>
      <c r="U124" s="6"/>
      <c r="V124" s="6"/>
      <c r="W124" s="6"/>
      <c r="X124" s="6"/>
    </row>
    <row r="125" spans="2:24" s="32" customFormat="1" ht="50.25" customHeight="1">
      <c r="B125" s="19" t="s">
        <v>232</v>
      </c>
      <c r="C125" s="19" t="s">
        <v>233</v>
      </c>
      <c r="D125" s="20">
        <v>4900</v>
      </c>
      <c r="E125" s="20">
        <f>4900/Q125</f>
        <v>87.5</v>
      </c>
      <c r="F125" s="21">
        <v>44987</v>
      </c>
      <c r="G125" s="22">
        <v>44958</v>
      </c>
      <c r="H125" s="19" t="s">
        <v>54</v>
      </c>
      <c r="I125" s="19">
        <v>1086337</v>
      </c>
      <c r="J125" s="23" t="s">
        <v>50</v>
      </c>
      <c r="K125" s="23" t="s">
        <v>100</v>
      </c>
      <c r="L125" s="19" t="s">
        <v>10</v>
      </c>
      <c r="M125" s="19" t="s">
        <v>234</v>
      </c>
      <c r="N125" s="19" t="s">
        <v>235</v>
      </c>
      <c r="O125" s="19">
        <v>14</v>
      </c>
      <c r="P125" s="19" t="s">
        <v>141</v>
      </c>
      <c r="Q125" s="26">
        <v>56</v>
      </c>
      <c r="R125" s="37"/>
      <c r="S125" s="38"/>
      <c r="T125" s="38"/>
      <c r="U125" s="38"/>
      <c r="V125" s="38"/>
      <c r="W125" s="38"/>
      <c r="X125" s="38"/>
    </row>
    <row r="126" spans="2:24" s="32" customFormat="1" ht="50.25" customHeight="1">
      <c r="B126" s="19" t="s">
        <v>267</v>
      </c>
      <c r="C126" s="19" t="s">
        <v>268</v>
      </c>
      <c r="D126" s="20">
        <v>1500</v>
      </c>
      <c r="E126" s="20">
        <f>1500/Q126</f>
        <v>18.75</v>
      </c>
      <c r="F126" s="21">
        <v>44987</v>
      </c>
      <c r="G126" s="22">
        <v>44958</v>
      </c>
      <c r="H126" s="19" t="s">
        <v>33</v>
      </c>
      <c r="I126" s="19" t="s">
        <v>10</v>
      </c>
      <c r="J126" s="19" t="str">
        <f>J122</f>
        <v>Docente - Universidade Federal de Pelotas</v>
      </c>
      <c r="K126" s="19" t="s">
        <v>10</v>
      </c>
      <c r="L126" s="19" t="s">
        <v>271</v>
      </c>
      <c r="M126" s="19" t="s">
        <v>269</v>
      </c>
      <c r="N126" s="19" t="s">
        <v>270</v>
      </c>
      <c r="O126" s="19">
        <v>20</v>
      </c>
      <c r="P126" s="31" t="s">
        <v>140</v>
      </c>
      <c r="Q126" s="26">
        <v>80</v>
      </c>
      <c r="R126" s="37"/>
      <c r="S126" s="38"/>
      <c r="T126" s="38"/>
      <c r="U126" s="38"/>
      <c r="V126" s="38"/>
      <c r="W126" s="38"/>
      <c r="X126" s="38"/>
    </row>
    <row r="127" spans="2:24" s="32" customFormat="1" ht="50.25" customHeight="1">
      <c r="B127" s="19" t="s">
        <v>598</v>
      </c>
      <c r="C127" s="19" t="s">
        <v>599</v>
      </c>
      <c r="D127" s="20">
        <v>500</v>
      </c>
      <c r="E127" s="20">
        <v>6.25</v>
      </c>
      <c r="F127" s="21">
        <v>44987</v>
      </c>
      <c r="G127" s="22">
        <v>44958</v>
      </c>
      <c r="H127" s="19" t="s">
        <v>11</v>
      </c>
      <c r="I127" s="19" t="s">
        <v>10</v>
      </c>
      <c r="J127" s="19" t="s">
        <v>10</v>
      </c>
      <c r="K127" s="19" t="s">
        <v>10</v>
      </c>
      <c r="L127" s="19" t="s">
        <v>385</v>
      </c>
      <c r="M127" s="19" t="s">
        <v>597</v>
      </c>
      <c r="N127" s="19" t="s">
        <v>600</v>
      </c>
      <c r="O127" s="19">
        <v>20</v>
      </c>
      <c r="P127" s="31" t="s">
        <v>143</v>
      </c>
      <c r="Q127" s="26">
        <v>80</v>
      </c>
      <c r="R127" s="37"/>
      <c r="S127" s="38"/>
      <c r="T127" s="38"/>
      <c r="U127" s="38"/>
      <c r="V127" s="38"/>
      <c r="W127" s="38"/>
      <c r="X127" s="38"/>
    </row>
    <row r="128" spans="2:24" ht="27" customHeight="1">
      <c r="B128" s="189" t="s">
        <v>252</v>
      </c>
      <c r="C128" s="189"/>
      <c r="D128" s="189"/>
      <c r="E128" s="189"/>
      <c r="F128" s="189"/>
      <c r="G128" s="189"/>
      <c r="H128" s="189"/>
      <c r="I128" s="189"/>
      <c r="J128" s="189"/>
      <c r="K128" s="189"/>
      <c r="L128" s="189"/>
      <c r="M128" s="189"/>
      <c r="N128" s="189"/>
      <c r="O128" s="189"/>
      <c r="P128" s="189"/>
      <c r="Q128" s="189"/>
      <c r="R128" s="14"/>
      <c r="S128" s="6"/>
      <c r="T128" s="6"/>
      <c r="U128" s="6"/>
      <c r="V128" s="6"/>
      <c r="W128" s="6"/>
      <c r="X128" s="6"/>
    </row>
    <row r="129" spans="2:24" ht="50.25" customHeight="1">
      <c r="B129" s="7" t="s">
        <v>0</v>
      </c>
      <c r="C129" s="7" t="s">
        <v>1</v>
      </c>
      <c r="D129" s="8" t="s">
        <v>2</v>
      </c>
      <c r="E129" s="8" t="s">
        <v>45</v>
      </c>
      <c r="F129" s="9" t="s">
        <v>3</v>
      </c>
      <c r="G129" s="7" t="s">
        <v>4</v>
      </c>
      <c r="H129" s="7" t="s">
        <v>5</v>
      </c>
      <c r="I129" s="7" t="s">
        <v>6</v>
      </c>
      <c r="J129" s="7" t="s">
        <v>7</v>
      </c>
      <c r="K129" s="4" t="s">
        <v>99</v>
      </c>
      <c r="L129" s="7" t="s">
        <v>8</v>
      </c>
      <c r="M129" s="7" t="s">
        <v>25</v>
      </c>
      <c r="N129" s="7" t="s">
        <v>26</v>
      </c>
      <c r="O129" s="7" t="s">
        <v>53</v>
      </c>
      <c r="P129" s="7" t="s">
        <v>130</v>
      </c>
      <c r="Q129" s="4" t="s">
        <v>43</v>
      </c>
      <c r="R129" s="14"/>
      <c r="S129" s="6"/>
      <c r="T129" s="6"/>
      <c r="U129" s="6"/>
      <c r="V129" s="6"/>
      <c r="W129" s="6"/>
      <c r="X129" s="6"/>
    </row>
    <row r="130" spans="2:24" s="32" customFormat="1" ht="50.25" customHeight="1">
      <c r="B130" s="19" t="s">
        <v>254</v>
      </c>
      <c r="C130" s="19" t="s">
        <v>253</v>
      </c>
      <c r="D130" s="20">
        <v>5250</v>
      </c>
      <c r="E130" s="53">
        <v>87.5</v>
      </c>
      <c r="F130" s="21">
        <v>44986</v>
      </c>
      <c r="G130" s="22">
        <v>44958</v>
      </c>
      <c r="H130" s="19" t="s">
        <v>54</v>
      </c>
      <c r="I130" s="19">
        <v>1349779</v>
      </c>
      <c r="J130" s="23" t="s">
        <v>50</v>
      </c>
      <c r="K130" s="23" t="s">
        <v>100</v>
      </c>
      <c r="L130" s="19" t="s">
        <v>10</v>
      </c>
      <c r="M130" s="19" t="s">
        <v>255</v>
      </c>
      <c r="N130" s="19" t="s">
        <v>256</v>
      </c>
      <c r="O130" s="19">
        <v>15</v>
      </c>
      <c r="P130" s="19" t="s">
        <v>141</v>
      </c>
      <c r="Q130" s="26">
        <v>60</v>
      </c>
      <c r="R130" s="37"/>
      <c r="S130" s="38"/>
      <c r="T130" s="38"/>
      <c r="U130" s="38"/>
      <c r="V130" s="38"/>
      <c r="W130" s="38"/>
      <c r="X130" s="38"/>
    </row>
    <row r="131" spans="2:24" ht="28.5" customHeight="1">
      <c r="B131" s="188" t="s">
        <v>315</v>
      </c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  <c r="R131" s="17"/>
      <c r="S131" s="5"/>
      <c r="T131" s="5"/>
      <c r="U131" s="5"/>
      <c r="V131" s="5"/>
      <c r="W131" s="5"/>
      <c r="X131" s="5"/>
    </row>
    <row r="132" spans="2:24" ht="50.25" customHeight="1">
      <c r="B132" s="4" t="s">
        <v>0</v>
      </c>
      <c r="C132" s="4" t="s">
        <v>1</v>
      </c>
      <c r="D132" s="12" t="s">
        <v>2</v>
      </c>
      <c r="E132" s="12" t="s">
        <v>45</v>
      </c>
      <c r="F132" s="11" t="s">
        <v>3</v>
      </c>
      <c r="G132" s="4" t="s">
        <v>4</v>
      </c>
      <c r="H132" s="4" t="s">
        <v>5</v>
      </c>
      <c r="I132" s="4" t="s">
        <v>6</v>
      </c>
      <c r="J132" s="4" t="s">
        <v>7</v>
      </c>
      <c r="K132" s="4" t="s">
        <v>99</v>
      </c>
      <c r="L132" s="4" t="s">
        <v>8</v>
      </c>
      <c r="M132" s="4" t="s">
        <v>25</v>
      </c>
      <c r="N132" s="4" t="s">
        <v>26</v>
      </c>
      <c r="O132" s="4" t="s">
        <v>52</v>
      </c>
      <c r="P132" s="4" t="s">
        <v>130</v>
      </c>
      <c r="Q132" s="4" t="s">
        <v>43</v>
      </c>
      <c r="R132" s="17"/>
      <c r="S132" s="5"/>
      <c r="T132" s="5"/>
      <c r="U132" s="5"/>
      <c r="V132" s="5"/>
      <c r="W132" s="5"/>
      <c r="X132" s="5"/>
    </row>
    <row r="133" spans="2:24" s="32" customFormat="1" ht="50.25" customHeight="1">
      <c r="B133" s="19" t="s">
        <v>316</v>
      </c>
      <c r="C133" s="19" t="s">
        <v>317</v>
      </c>
      <c r="D133" s="20">
        <v>1000</v>
      </c>
      <c r="E133" s="76">
        <f>D133/Q133</f>
        <v>25</v>
      </c>
      <c r="F133" s="36">
        <v>44987</v>
      </c>
      <c r="G133" s="22">
        <v>44958</v>
      </c>
      <c r="H133" s="19" t="s">
        <v>350</v>
      </c>
      <c r="I133" s="19">
        <v>2077657</v>
      </c>
      <c r="J133" s="23" t="s">
        <v>50</v>
      </c>
      <c r="K133" s="23" t="s">
        <v>100</v>
      </c>
      <c r="L133" s="19" t="s">
        <v>10</v>
      </c>
      <c r="M133" s="19" t="s">
        <v>318</v>
      </c>
      <c r="N133" s="19" t="s">
        <v>790</v>
      </c>
      <c r="O133" s="19">
        <v>10</v>
      </c>
      <c r="P133" s="19" t="s">
        <v>141</v>
      </c>
      <c r="Q133" s="26">
        <v>40</v>
      </c>
      <c r="R133" s="24"/>
      <c r="S133" s="25"/>
      <c r="T133" s="25"/>
      <c r="U133" s="25"/>
      <c r="V133" s="25"/>
      <c r="W133" s="25"/>
      <c r="X133" s="25"/>
    </row>
    <row r="134" spans="2:24" s="32" customFormat="1" ht="50.25" customHeight="1">
      <c r="B134" s="19" t="s">
        <v>642</v>
      </c>
      <c r="C134" s="19" t="s">
        <v>640</v>
      </c>
      <c r="D134" s="20">
        <v>500</v>
      </c>
      <c r="E134" s="53">
        <v>6.25</v>
      </c>
      <c r="F134" s="36">
        <v>44987</v>
      </c>
      <c r="G134" s="22">
        <v>44958</v>
      </c>
      <c r="H134" s="19" t="s">
        <v>9</v>
      </c>
      <c r="I134" s="19" t="s">
        <v>10</v>
      </c>
      <c r="J134" s="19" t="s">
        <v>10</v>
      </c>
      <c r="K134" s="19" t="s">
        <v>10</v>
      </c>
      <c r="L134" s="19" t="s">
        <v>354</v>
      </c>
      <c r="M134" s="19" t="s">
        <v>641</v>
      </c>
      <c r="N134" s="19" t="s">
        <v>791</v>
      </c>
      <c r="O134" s="19">
        <v>20</v>
      </c>
      <c r="P134" s="19" t="s">
        <v>143</v>
      </c>
      <c r="Q134" s="26">
        <v>80</v>
      </c>
      <c r="R134" s="24"/>
      <c r="S134" s="25"/>
      <c r="T134" s="25"/>
      <c r="U134" s="25"/>
      <c r="V134" s="25"/>
      <c r="W134" s="25"/>
      <c r="X134" s="25"/>
    </row>
    <row r="135" spans="2:24" s="32" customFormat="1" ht="50.25" customHeight="1">
      <c r="B135" s="19" t="s">
        <v>353</v>
      </c>
      <c r="C135" s="19" t="s">
        <v>352</v>
      </c>
      <c r="D135" s="20">
        <v>500</v>
      </c>
      <c r="E135" s="53">
        <v>6.25</v>
      </c>
      <c r="F135" s="36">
        <v>44987</v>
      </c>
      <c r="G135" s="22">
        <v>44958</v>
      </c>
      <c r="H135" s="19" t="s">
        <v>9</v>
      </c>
      <c r="I135" s="19" t="s">
        <v>10</v>
      </c>
      <c r="J135" s="23" t="s">
        <v>10</v>
      </c>
      <c r="K135" s="23" t="s">
        <v>10</v>
      </c>
      <c r="L135" s="19" t="s">
        <v>354</v>
      </c>
      <c r="M135" s="19" t="s">
        <v>355</v>
      </c>
      <c r="N135" s="19" t="s">
        <v>792</v>
      </c>
      <c r="O135" s="19">
        <v>20</v>
      </c>
      <c r="P135" s="19" t="s">
        <v>143</v>
      </c>
      <c r="Q135" s="26">
        <v>80</v>
      </c>
      <c r="R135" s="24"/>
      <c r="S135" s="25"/>
      <c r="T135" s="25"/>
      <c r="U135" s="25"/>
      <c r="V135" s="25"/>
      <c r="W135" s="25"/>
      <c r="X135" s="25"/>
    </row>
    <row r="136" spans="2:24" s="32" customFormat="1" ht="50.25" customHeight="1">
      <c r="B136" s="19" t="s">
        <v>353</v>
      </c>
      <c r="C136" s="19" t="s">
        <v>352</v>
      </c>
      <c r="D136" s="20">
        <v>133.33</v>
      </c>
      <c r="E136" s="53">
        <v>6.25</v>
      </c>
      <c r="F136" s="36">
        <v>44999</v>
      </c>
      <c r="G136" s="22" t="s">
        <v>838</v>
      </c>
      <c r="H136" s="19" t="s">
        <v>9</v>
      </c>
      <c r="I136" s="19" t="s">
        <v>10</v>
      </c>
      <c r="J136" s="23" t="s">
        <v>10</v>
      </c>
      <c r="K136" s="23" t="s">
        <v>10</v>
      </c>
      <c r="L136" s="19" t="s">
        <v>354</v>
      </c>
      <c r="M136" s="19" t="s">
        <v>355</v>
      </c>
      <c r="N136" s="19" t="s">
        <v>792</v>
      </c>
      <c r="O136" s="19">
        <v>20</v>
      </c>
      <c r="P136" s="19" t="s">
        <v>143</v>
      </c>
      <c r="Q136" s="26">
        <v>80</v>
      </c>
      <c r="R136" s="24"/>
      <c r="S136" s="25"/>
      <c r="T136" s="25"/>
      <c r="U136" s="25"/>
      <c r="V136" s="25"/>
      <c r="W136" s="25"/>
      <c r="X136" s="25"/>
    </row>
    <row r="137" spans="2:24" s="32" customFormat="1" ht="50.25" customHeight="1">
      <c r="B137" s="19" t="s">
        <v>358</v>
      </c>
      <c r="C137" s="19" t="s">
        <v>357</v>
      </c>
      <c r="D137" s="20">
        <v>500</v>
      </c>
      <c r="E137" s="53">
        <v>6.25</v>
      </c>
      <c r="F137" s="36">
        <v>44987</v>
      </c>
      <c r="G137" s="22">
        <v>44958</v>
      </c>
      <c r="H137" s="19" t="s">
        <v>11</v>
      </c>
      <c r="I137" s="19" t="s">
        <v>10</v>
      </c>
      <c r="J137" s="23" t="s">
        <v>10</v>
      </c>
      <c r="K137" s="23" t="s">
        <v>10</v>
      </c>
      <c r="L137" s="19" t="s">
        <v>354</v>
      </c>
      <c r="M137" s="19" t="s">
        <v>359</v>
      </c>
      <c r="N137" s="19" t="s">
        <v>792</v>
      </c>
      <c r="O137" s="19">
        <v>20</v>
      </c>
      <c r="P137" s="19" t="s">
        <v>143</v>
      </c>
      <c r="Q137" s="26">
        <v>80</v>
      </c>
      <c r="R137" s="24"/>
      <c r="S137" s="25"/>
      <c r="T137" s="25"/>
      <c r="U137" s="25"/>
      <c r="V137" s="25"/>
      <c r="W137" s="25"/>
      <c r="X137" s="25"/>
    </row>
    <row r="138" spans="2:24" s="32" customFormat="1" ht="50.25" customHeight="1">
      <c r="B138" s="19" t="s">
        <v>648</v>
      </c>
      <c r="C138" s="19" t="s">
        <v>647</v>
      </c>
      <c r="D138" s="20">
        <v>500</v>
      </c>
      <c r="E138" s="53">
        <v>6.25</v>
      </c>
      <c r="F138" s="36">
        <v>44987</v>
      </c>
      <c r="G138" s="22">
        <v>44958</v>
      </c>
      <c r="H138" s="19" t="s">
        <v>11</v>
      </c>
      <c r="I138" s="19" t="s">
        <v>10</v>
      </c>
      <c r="J138" s="19" t="s">
        <v>10</v>
      </c>
      <c r="K138" s="19" t="s">
        <v>10</v>
      </c>
      <c r="L138" s="19" t="s">
        <v>105</v>
      </c>
      <c r="M138" s="19" t="s">
        <v>646</v>
      </c>
      <c r="N138" s="19" t="s">
        <v>791</v>
      </c>
      <c r="O138" s="19">
        <v>20</v>
      </c>
      <c r="P138" s="19" t="s">
        <v>143</v>
      </c>
      <c r="Q138" s="26">
        <v>80</v>
      </c>
      <c r="R138" s="24"/>
      <c r="S138" s="25"/>
      <c r="T138" s="25"/>
      <c r="U138" s="25"/>
      <c r="V138" s="25"/>
      <c r="W138" s="25"/>
      <c r="X138" s="25"/>
    </row>
    <row r="139" spans="2:24" s="32" customFormat="1" ht="50.25" customHeight="1">
      <c r="B139" s="19" t="s">
        <v>363</v>
      </c>
      <c r="C139" s="19" t="s">
        <v>364</v>
      </c>
      <c r="D139" s="20">
        <v>500</v>
      </c>
      <c r="E139" s="53">
        <v>6.25</v>
      </c>
      <c r="F139" s="36">
        <v>44987</v>
      </c>
      <c r="G139" s="22">
        <v>44958</v>
      </c>
      <c r="H139" s="19" t="s">
        <v>9</v>
      </c>
      <c r="I139" s="19" t="s">
        <v>10</v>
      </c>
      <c r="J139" s="23" t="s">
        <v>10</v>
      </c>
      <c r="K139" s="23" t="s">
        <v>10</v>
      </c>
      <c r="L139" s="19" t="s">
        <v>354</v>
      </c>
      <c r="M139" s="19" t="s">
        <v>365</v>
      </c>
      <c r="N139" s="19" t="s">
        <v>792</v>
      </c>
      <c r="O139" s="19">
        <v>20</v>
      </c>
      <c r="P139" s="19" t="s">
        <v>143</v>
      </c>
      <c r="Q139" s="26">
        <v>80</v>
      </c>
      <c r="R139" s="37"/>
      <c r="S139" s="38"/>
      <c r="T139" s="38"/>
      <c r="U139" s="38"/>
      <c r="V139" s="38"/>
      <c r="W139" s="38"/>
      <c r="X139" s="38"/>
    </row>
    <row r="140" spans="2:24" s="32" customFormat="1" ht="50.25" customHeight="1">
      <c r="B140" s="19" t="s">
        <v>319</v>
      </c>
      <c r="C140" s="19" t="s">
        <v>835</v>
      </c>
      <c r="D140" s="20">
        <v>833.33</v>
      </c>
      <c r="E140" s="77">
        <v>25</v>
      </c>
      <c r="F140" s="36">
        <v>44987</v>
      </c>
      <c r="G140" s="22" t="s">
        <v>837</v>
      </c>
      <c r="H140" s="19" t="s">
        <v>13</v>
      </c>
      <c r="I140" s="19">
        <v>3120717</v>
      </c>
      <c r="J140" s="23" t="s">
        <v>50</v>
      </c>
      <c r="K140" s="23" t="s">
        <v>100</v>
      </c>
      <c r="L140" s="23" t="s">
        <v>10</v>
      </c>
      <c r="M140" s="19" t="s">
        <v>834</v>
      </c>
      <c r="N140" s="19" t="s">
        <v>836</v>
      </c>
      <c r="O140" s="19">
        <v>10</v>
      </c>
      <c r="P140" s="19" t="s">
        <v>141</v>
      </c>
      <c r="Q140" s="26">
        <v>40</v>
      </c>
      <c r="R140" s="37"/>
      <c r="S140" s="38"/>
      <c r="T140" s="38"/>
      <c r="U140" s="38"/>
      <c r="V140" s="38"/>
      <c r="W140" s="38"/>
      <c r="X140" s="38"/>
    </row>
    <row r="141" spans="2:24" ht="28.5" customHeight="1">
      <c r="B141" s="188" t="s">
        <v>332</v>
      </c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  <c r="R141" s="17"/>
      <c r="S141" s="5"/>
      <c r="T141" s="5"/>
      <c r="U141" s="5"/>
      <c r="V141" s="5"/>
      <c r="W141" s="5"/>
      <c r="X141" s="5"/>
    </row>
    <row r="142" spans="2:24" ht="50.25" customHeight="1">
      <c r="B142" s="4" t="s">
        <v>0</v>
      </c>
      <c r="C142" s="4" t="s">
        <v>1</v>
      </c>
      <c r="D142" s="12" t="s">
        <v>2</v>
      </c>
      <c r="E142" s="12" t="s">
        <v>45</v>
      </c>
      <c r="F142" s="11" t="s">
        <v>3</v>
      </c>
      <c r="G142" s="4" t="s">
        <v>4</v>
      </c>
      <c r="H142" s="4" t="s">
        <v>5</v>
      </c>
      <c r="I142" s="4" t="s">
        <v>6</v>
      </c>
      <c r="J142" s="4" t="s">
        <v>7</v>
      </c>
      <c r="K142" s="4" t="s">
        <v>99</v>
      </c>
      <c r="L142" s="4" t="s">
        <v>8</v>
      </c>
      <c r="M142" s="4" t="s">
        <v>25</v>
      </c>
      <c r="N142" s="4" t="s">
        <v>26</v>
      </c>
      <c r="O142" s="4" t="s">
        <v>52</v>
      </c>
      <c r="P142" s="4" t="s">
        <v>130</v>
      </c>
      <c r="Q142" s="4" t="s">
        <v>43</v>
      </c>
      <c r="R142" s="17"/>
      <c r="S142" s="5"/>
      <c r="T142" s="5"/>
      <c r="U142" s="5"/>
      <c r="V142" s="5"/>
      <c r="W142" s="5"/>
      <c r="X142" s="5"/>
    </row>
    <row r="143" spans="2:24" s="32" customFormat="1" ht="50.25" customHeight="1">
      <c r="B143" s="31" t="s">
        <v>325</v>
      </c>
      <c r="C143" s="31" t="s">
        <v>326</v>
      </c>
      <c r="D143" s="55">
        <v>1600</v>
      </c>
      <c r="E143" s="55">
        <v>20</v>
      </c>
      <c r="F143" s="21">
        <v>44986</v>
      </c>
      <c r="G143" s="22">
        <v>44958</v>
      </c>
      <c r="H143" s="31" t="s">
        <v>11</v>
      </c>
      <c r="I143" s="31" t="s">
        <v>10</v>
      </c>
      <c r="J143" s="31" t="s">
        <v>10</v>
      </c>
      <c r="K143" s="31" t="s">
        <v>10</v>
      </c>
      <c r="L143" s="19" t="s">
        <v>349</v>
      </c>
      <c r="M143" s="31" t="s">
        <v>327</v>
      </c>
      <c r="N143" s="31" t="s">
        <v>348</v>
      </c>
      <c r="O143" s="31">
        <v>20</v>
      </c>
      <c r="P143" s="31" t="s">
        <v>140</v>
      </c>
      <c r="Q143" s="26">
        <v>80</v>
      </c>
      <c r="R143" s="24"/>
      <c r="S143" s="25"/>
      <c r="T143" s="25"/>
      <c r="U143" s="25"/>
      <c r="V143" s="25"/>
      <c r="W143" s="25"/>
      <c r="X143" s="25"/>
    </row>
    <row r="144" spans="2:24" s="32" customFormat="1" ht="50.25" customHeight="1">
      <c r="B144" s="31" t="s">
        <v>328</v>
      </c>
      <c r="C144" s="31" t="s">
        <v>329</v>
      </c>
      <c r="D144" s="55">
        <v>500</v>
      </c>
      <c r="E144" s="55">
        <v>6.25</v>
      </c>
      <c r="F144" s="21">
        <v>44986</v>
      </c>
      <c r="G144" s="22">
        <v>44958</v>
      </c>
      <c r="H144" s="31" t="s">
        <v>9</v>
      </c>
      <c r="I144" s="31" t="s">
        <v>10</v>
      </c>
      <c r="J144" s="31" t="s">
        <v>10</v>
      </c>
      <c r="K144" s="31" t="s">
        <v>10</v>
      </c>
      <c r="L144" s="19" t="s">
        <v>330</v>
      </c>
      <c r="M144" s="31" t="s">
        <v>331</v>
      </c>
      <c r="N144" s="31" t="s">
        <v>348</v>
      </c>
      <c r="O144" s="31">
        <v>20</v>
      </c>
      <c r="P144" s="19" t="s">
        <v>143</v>
      </c>
      <c r="Q144" s="26">
        <v>80</v>
      </c>
      <c r="R144" s="24"/>
      <c r="S144" s="25"/>
      <c r="T144" s="25"/>
      <c r="U144" s="25"/>
      <c r="V144" s="25"/>
      <c r="W144" s="25"/>
      <c r="X144" s="25"/>
    </row>
    <row r="145" spans="2:24" ht="28.5" customHeight="1">
      <c r="B145" s="188" t="s">
        <v>394</v>
      </c>
      <c r="C145" s="188"/>
      <c r="D145" s="188"/>
      <c r="E145" s="188"/>
      <c r="F145" s="188"/>
      <c r="G145" s="188"/>
      <c r="H145" s="188"/>
      <c r="I145" s="188"/>
      <c r="J145" s="188"/>
      <c r="K145" s="188"/>
      <c r="L145" s="188"/>
      <c r="M145" s="188"/>
      <c r="N145" s="188"/>
      <c r="O145" s="188"/>
      <c r="P145" s="188"/>
      <c r="Q145" s="188"/>
      <c r="R145" s="17"/>
      <c r="S145" s="5"/>
      <c r="T145" s="5"/>
      <c r="U145" s="5"/>
      <c r="V145" s="5"/>
      <c r="W145" s="5"/>
      <c r="X145" s="5"/>
    </row>
    <row r="146" spans="2:24" ht="50.25" customHeight="1">
      <c r="B146" s="4" t="s">
        <v>0</v>
      </c>
      <c r="C146" s="4" t="s">
        <v>1</v>
      </c>
      <c r="D146" s="12" t="s">
        <v>2</v>
      </c>
      <c r="E146" s="12" t="s">
        <v>45</v>
      </c>
      <c r="F146" s="11" t="s">
        <v>3</v>
      </c>
      <c r="G146" s="4" t="s">
        <v>4</v>
      </c>
      <c r="H146" s="4" t="s">
        <v>5</v>
      </c>
      <c r="I146" s="4" t="s">
        <v>6</v>
      </c>
      <c r="J146" s="4" t="s">
        <v>7</v>
      </c>
      <c r="K146" s="4" t="s">
        <v>99</v>
      </c>
      <c r="L146" s="4" t="s">
        <v>8</v>
      </c>
      <c r="M146" s="4" t="s">
        <v>25</v>
      </c>
      <c r="N146" s="4" t="s">
        <v>26</v>
      </c>
      <c r="O146" s="4" t="s">
        <v>52</v>
      </c>
      <c r="P146" s="4" t="s">
        <v>130</v>
      </c>
      <c r="Q146" s="4" t="s">
        <v>43</v>
      </c>
      <c r="R146" s="18" t="s">
        <v>46</v>
      </c>
      <c r="S146" s="13" t="s">
        <v>47</v>
      </c>
      <c r="T146" s="5"/>
      <c r="U146" s="5"/>
      <c r="V146" s="5"/>
      <c r="W146" s="5"/>
      <c r="X146" s="5"/>
    </row>
    <row r="147" spans="2:24" s="45" customFormat="1" ht="50.25" customHeight="1">
      <c r="B147" s="31" t="s">
        <v>257</v>
      </c>
      <c r="C147" s="31" t="s">
        <v>380</v>
      </c>
      <c r="D147" s="55">
        <v>1100</v>
      </c>
      <c r="E147" s="55">
        <v>25</v>
      </c>
      <c r="F147" s="21">
        <v>44986</v>
      </c>
      <c r="G147" s="22">
        <v>44958</v>
      </c>
      <c r="H147" s="31" t="s">
        <v>12</v>
      </c>
      <c r="I147" s="31">
        <v>420682</v>
      </c>
      <c r="J147" s="31" t="s">
        <v>396</v>
      </c>
      <c r="K147" s="31" t="s">
        <v>100</v>
      </c>
      <c r="L147" s="31" t="s">
        <v>10</v>
      </c>
      <c r="M147" s="31" t="s">
        <v>458</v>
      </c>
      <c r="N147" s="31" t="s">
        <v>457</v>
      </c>
      <c r="O147" s="31">
        <v>11</v>
      </c>
      <c r="P147" s="31" t="s">
        <v>140</v>
      </c>
      <c r="Q147" s="26" t="s">
        <v>870</v>
      </c>
      <c r="R147" s="42">
        <v>11</v>
      </c>
      <c r="S147" s="43">
        <v>44</v>
      </c>
      <c r="T147" s="25"/>
      <c r="U147" s="25"/>
      <c r="V147" s="25"/>
      <c r="W147" s="25"/>
      <c r="X147" s="25"/>
    </row>
    <row r="148" spans="2:24" s="45" customFormat="1" ht="50.25" customHeight="1">
      <c r="B148" s="31" t="s">
        <v>866</v>
      </c>
      <c r="C148" s="31" t="s">
        <v>867</v>
      </c>
      <c r="D148" s="55">
        <v>1400</v>
      </c>
      <c r="E148" s="55">
        <v>87.5</v>
      </c>
      <c r="F148" s="21">
        <v>44986</v>
      </c>
      <c r="G148" s="22">
        <v>44958</v>
      </c>
      <c r="H148" s="31" t="s">
        <v>12</v>
      </c>
      <c r="I148" s="31">
        <v>2105116</v>
      </c>
      <c r="J148" s="31" t="s">
        <v>50</v>
      </c>
      <c r="K148" s="31" t="s">
        <v>100</v>
      </c>
      <c r="L148" s="31" t="s">
        <v>10</v>
      </c>
      <c r="M148" s="31" t="s">
        <v>868</v>
      </c>
      <c r="N148" s="31" t="s">
        <v>869</v>
      </c>
      <c r="O148" s="31">
        <v>16</v>
      </c>
      <c r="P148" s="31" t="s">
        <v>459</v>
      </c>
      <c r="Q148" s="26" t="s">
        <v>876</v>
      </c>
      <c r="R148" s="42">
        <v>4</v>
      </c>
      <c r="S148" s="43">
        <v>16</v>
      </c>
      <c r="T148" s="25"/>
      <c r="U148" s="25"/>
      <c r="V148" s="25"/>
      <c r="W148" s="25"/>
      <c r="X148" s="25"/>
    </row>
    <row r="149" spans="2:24" s="45" customFormat="1" ht="50.25" customHeight="1">
      <c r="B149" s="31" t="s">
        <v>679</v>
      </c>
      <c r="C149" s="31" t="s">
        <v>680</v>
      </c>
      <c r="D149" s="55">
        <v>500</v>
      </c>
      <c r="E149" s="55">
        <v>6.25</v>
      </c>
      <c r="F149" s="21">
        <v>44986</v>
      </c>
      <c r="G149" s="22">
        <v>44958</v>
      </c>
      <c r="H149" s="31" t="s">
        <v>9</v>
      </c>
      <c r="I149" s="31" t="s">
        <v>10</v>
      </c>
      <c r="J149" s="31" t="s">
        <v>10</v>
      </c>
      <c r="K149" s="31" t="s">
        <v>10</v>
      </c>
      <c r="L149" s="31" t="s">
        <v>681</v>
      </c>
      <c r="M149" s="31" t="s">
        <v>682</v>
      </c>
      <c r="N149" s="31" t="s">
        <v>665</v>
      </c>
      <c r="O149" s="31">
        <v>20</v>
      </c>
      <c r="P149" s="31" t="s">
        <v>683</v>
      </c>
      <c r="Q149" s="26" t="s">
        <v>875</v>
      </c>
      <c r="R149" s="42">
        <v>20</v>
      </c>
      <c r="S149" s="43">
        <v>80</v>
      </c>
      <c r="T149" s="25"/>
      <c r="U149" s="25"/>
      <c r="V149" s="25"/>
      <c r="W149" s="25"/>
      <c r="X149" s="25"/>
    </row>
    <row r="150" spans="2:24" s="45" customFormat="1" ht="50.25" customHeight="1">
      <c r="B150" s="31" t="s">
        <v>871</v>
      </c>
      <c r="C150" s="31" t="s">
        <v>872</v>
      </c>
      <c r="D150" s="55">
        <v>1531.25</v>
      </c>
      <c r="E150" s="71">
        <v>87.5</v>
      </c>
      <c r="F150" s="21">
        <v>44986</v>
      </c>
      <c r="G150" s="22">
        <v>44958</v>
      </c>
      <c r="H150" s="31" t="s">
        <v>12</v>
      </c>
      <c r="I150" s="31">
        <v>3116410</v>
      </c>
      <c r="J150" s="31" t="s">
        <v>50</v>
      </c>
      <c r="K150" s="31" t="s">
        <v>100</v>
      </c>
      <c r="L150" s="31" t="s">
        <v>10</v>
      </c>
      <c r="M150" s="31" t="s">
        <v>873</v>
      </c>
      <c r="N150" s="31" t="s">
        <v>393</v>
      </c>
      <c r="O150" s="31">
        <v>16</v>
      </c>
      <c r="P150" s="19" t="s">
        <v>141</v>
      </c>
      <c r="Q150" s="26" t="s">
        <v>874</v>
      </c>
      <c r="R150" s="42">
        <v>4.325</v>
      </c>
      <c r="S150" s="43">
        <v>17.3</v>
      </c>
      <c r="T150" s="25"/>
      <c r="U150" s="25"/>
      <c r="V150" s="25"/>
      <c r="W150" s="25"/>
      <c r="X150" s="25"/>
    </row>
    <row r="151" spans="2:24" s="32" customFormat="1" ht="50.25" customHeight="1">
      <c r="B151" s="31" t="s">
        <v>684</v>
      </c>
      <c r="C151" s="31" t="s">
        <v>685</v>
      </c>
      <c r="D151" s="55">
        <v>500</v>
      </c>
      <c r="E151" s="55">
        <v>6.25</v>
      </c>
      <c r="F151" s="21">
        <v>44986</v>
      </c>
      <c r="G151" s="22">
        <v>44958</v>
      </c>
      <c r="H151" s="31" t="s">
        <v>11</v>
      </c>
      <c r="I151" s="31" t="s">
        <v>10</v>
      </c>
      <c r="J151" s="31" t="s">
        <v>10</v>
      </c>
      <c r="K151" s="31" t="s">
        <v>10</v>
      </c>
      <c r="L151" s="31" t="s">
        <v>681</v>
      </c>
      <c r="M151" s="31" t="s">
        <v>686</v>
      </c>
      <c r="N151" s="31" t="s">
        <v>665</v>
      </c>
      <c r="O151" s="31">
        <v>20</v>
      </c>
      <c r="P151" s="31" t="s">
        <v>683</v>
      </c>
      <c r="Q151" s="26" t="s">
        <v>875</v>
      </c>
      <c r="R151" s="56">
        <v>20</v>
      </c>
      <c r="S151" s="57">
        <v>80</v>
      </c>
      <c r="T151" s="25"/>
      <c r="U151" s="25"/>
      <c r="V151" s="25"/>
      <c r="W151" s="25"/>
      <c r="X151" s="25"/>
    </row>
    <row r="152" spans="2:24" s="32" customFormat="1" ht="50.25" customHeight="1">
      <c r="B152" s="31" t="s">
        <v>877</v>
      </c>
      <c r="C152" s="31" t="s">
        <v>878</v>
      </c>
      <c r="D152" s="55">
        <v>1395</v>
      </c>
      <c r="E152" s="55">
        <v>38.75</v>
      </c>
      <c r="F152" s="21">
        <v>44986</v>
      </c>
      <c r="G152" s="22">
        <v>44958</v>
      </c>
      <c r="H152" s="31" t="s">
        <v>9</v>
      </c>
      <c r="I152" s="31" t="s">
        <v>10</v>
      </c>
      <c r="J152" s="31" t="s">
        <v>10</v>
      </c>
      <c r="K152" s="31" t="s">
        <v>10</v>
      </c>
      <c r="L152" s="31" t="s">
        <v>879</v>
      </c>
      <c r="M152" s="31" t="s">
        <v>880</v>
      </c>
      <c r="N152" s="31" t="s">
        <v>881</v>
      </c>
      <c r="O152" s="31">
        <v>20</v>
      </c>
      <c r="P152" s="19" t="s">
        <v>144</v>
      </c>
      <c r="Q152" s="26" t="s">
        <v>882</v>
      </c>
      <c r="R152" s="56">
        <v>9</v>
      </c>
      <c r="S152" s="57">
        <v>36</v>
      </c>
      <c r="T152" s="25"/>
      <c r="U152" s="25"/>
      <c r="V152" s="25"/>
      <c r="W152" s="25"/>
      <c r="X152" s="25"/>
    </row>
    <row r="153" spans="2:24" s="32" customFormat="1" ht="50.25" customHeight="1">
      <c r="B153" s="31" t="s">
        <v>16</v>
      </c>
      <c r="C153" s="31" t="s">
        <v>460</v>
      </c>
      <c r="D153" s="55">
        <v>550</v>
      </c>
      <c r="E153" s="55">
        <v>13.75</v>
      </c>
      <c r="F153" s="21">
        <v>44986</v>
      </c>
      <c r="G153" s="22">
        <v>44958</v>
      </c>
      <c r="H153" s="31" t="s">
        <v>11</v>
      </c>
      <c r="I153" s="31" t="s">
        <v>10</v>
      </c>
      <c r="J153" s="31" t="s">
        <v>10</v>
      </c>
      <c r="K153" s="31" t="s">
        <v>10</v>
      </c>
      <c r="L153" s="31" t="s">
        <v>42</v>
      </c>
      <c r="M153" s="31" t="s">
        <v>461</v>
      </c>
      <c r="N153" s="31" t="s">
        <v>393</v>
      </c>
      <c r="O153" s="31">
        <v>20</v>
      </c>
      <c r="P153" s="31" t="s">
        <v>139</v>
      </c>
      <c r="Q153" s="26" t="s">
        <v>883</v>
      </c>
      <c r="R153" s="56">
        <v>10</v>
      </c>
      <c r="S153" s="57">
        <v>40</v>
      </c>
      <c r="T153" s="25"/>
      <c r="U153" s="25"/>
      <c r="V153" s="25"/>
      <c r="W153" s="25"/>
      <c r="X153" s="25"/>
    </row>
    <row r="154" spans="2:24" ht="29.25" customHeight="1">
      <c r="B154" s="189" t="s">
        <v>275</v>
      </c>
      <c r="C154" s="189"/>
      <c r="D154" s="189"/>
      <c r="E154" s="189"/>
      <c r="F154" s="189"/>
      <c r="G154" s="189"/>
      <c r="H154" s="189"/>
      <c r="I154" s="189"/>
      <c r="J154" s="189"/>
      <c r="K154" s="189"/>
      <c r="L154" s="189"/>
      <c r="M154" s="189"/>
      <c r="N154" s="189"/>
      <c r="O154" s="189"/>
      <c r="P154" s="189"/>
      <c r="Q154" s="189"/>
      <c r="R154" s="42"/>
      <c r="S154" s="43"/>
      <c r="T154" s="6"/>
      <c r="U154" s="6"/>
      <c r="V154" s="6"/>
      <c r="W154" s="6"/>
      <c r="X154" s="6"/>
    </row>
    <row r="155" spans="2:24" ht="50.25" customHeight="1">
      <c r="B155" s="7" t="s">
        <v>0</v>
      </c>
      <c r="C155" s="7" t="s">
        <v>1</v>
      </c>
      <c r="D155" s="8" t="s">
        <v>2</v>
      </c>
      <c r="E155" s="8" t="s">
        <v>45</v>
      </c>
      <c r="F155" s="9" t="s">
        <v>3</v>
      </c>
      <c r="G155" s="7" t="s">
        <v>4</v>
      </c>
      <c r="H155" s="7" t="s">
        <v>5</v>
      </c>
      <c r="I155" s="7" t="s">
        <v>6</v>
      </c>
      <c r="J155" s="7" t="s">
        <v>7</v>
      </c>
      <c r="K155" s="4" t="s">
        <v>99</v>
      </c>
      <c r="L155" s="7" t="s">
        <v>8</v>
      </c>
      <c r="M155" s="7" t="s">
        <v>25</v>
      </c>
      <c r="N155" s="7" t="s">
        <v>26</v>
      </c>
      <c r="O155" s="7" t="s">
        <v>53</v>
      </c>
      <c r="P155" s="7" t="s">
        <v>130</v>
      </c>
      <c r="Q155" s="4" t="s">
        <v>43</v>
      </c>
      <c r="R155" s="14"/>
      <c r="S155" s="6"/>
      <c r="T155" s="6"/>
      <c r="U155" s="6"/>
      <c r="V155" s="6"/>
      <c r="W155" s="6"/>
      <c r="X155" s="6"/>
    </row>
    <row r="156" spans="2:24" s="32" customFormat="1" ht="50.25" customHeight="1">
      <c r="B156" s="19" t="s">
        <v>654</v>
      </c>
      <c r="C156" s="19" t="s">
        <v>655</v>
      </c>
      <c r="D156" s="20">
        <v>800</v>
      </c>
      <c r="E156" s="53">
        <v>28.57</v>
      </c>
      <c r="F156" s="36">
        <v>44986</v>
      </c>
      <c r="G156" s="22">
        <v>44958</v>
      </c>
      <c r="H156" s="19" t="s">
        <v>12</v>
      </c>
      <c r="I156" s="19">
        <v>2544852</v>
      </c>
      <c r="J156" s="19" t="s">
        <v>566</v>
      </c>
      <c r="K156" s="19" t="s">
        <v>100</v>
      </c>
      <c r="L156" s="19" t="s">
        <v>10</v>
      </c>
      <c r="M156" s="19" t="s">
        <v>656</v>
      </c>
      <c r="N156" s="19" t="s">
        <v>657</v>
      </c>
      <c r="O156" s="19">
        <v>7</v>
      </c>
      <c r="P156" s="19" t="s">
        <v>658</v>
      </c>
      <c r="Q156" s="26">
        <v>28</v>
      </c>
      <c r="R156" s="37"/>
      <c r="S156" s="38"/>
      <c r="T156" s="38"/>
      <c r="U156" s="38"/>
      <c r="V156" s="38"/>
      <c r="W156" s="38"/>
      <c r="X156" s="38"/>
    </row>
    <row r="157" spans="2:24" s="32" customFormat="1" ht="50.25" customHeight="1">
      <c r="B157" s="19" t="s">
        <v>273</v>
      </c>
      <c r="C157" s="19" t="s">
        <v>274</v>
      </c>
      <c r="D157" s="20">
        <v>400</v>
      </c>
      <c r="E157" s="53">
        <f>400/80</f>
        <v>5</v>
      </c>
      <c r="F157" s="36">
        <v>44986</v>
      </c>
      <c r="G157" s="22">
        <v>44958</v>
      </c>
      <c r="H157" s="19" t="s">
        <v>11</v>
      </c>
      <c r="I157" s="19" t="s">
        <v>10</v>
      </c>
      <c r="J157" s="19" t="s">
        <v>10</v>
      </c>
      <c r="K157" s="19" t="s">
        <v>10</v>
      </c>
      <c r="L157" s="19" t="s">
        <v>39</v>
      </c>
      <c r="M157" s="19" t="s">
        <v>272</v>
      </c>
      <c r="N157" s="19" t="s">
        <v>865</v>
      </c>
      <c r="O157" s="19">
        <v>20</v>
      </c>
      <c r="P157" s="19" t="s">
        <v>143</v>
      </c>
      <c r="Q157" s="26">
        <v>80</v>
      </c>
      <c r="R157" s="37"/>
      <c r="S157" s="38"/>
      <c r="T157" s="38"/>
      <c r="U157" s="38"/>
      <c r="V157" s="38"/>
      <c r="W157" s="38"/>
      <c r="X157" s="38"/>
    </row>
    <row r="158" spans="2:24" s="32" customFormat="1" ht="50.25" customHeight="1">
      <c r="B158" s="19" t="s">
        <v>323</v>
      </c>
      <c r="C158" s="19" t="s">
        <v>324</v>
      </c>
      <c r="D158" s="20">
        <v>1150</v>
      </c>
      <c r="E158" s="53">
        <v>28.75</v>
      </c>
      <c r="F158" s="36">
        <v>44986</v>
      </c>
      <c r="G158" s="22">
        <v>44958</v>
      </c>
      <c r="H158" s="19" t="s">
        <v>12</v>
      </c>
      <c r="I158" s="19">
        <v>1824044</v>
      </c>
      <c r="J158" s="23" t="s">
        <v>50</v>
      </c>
      <c r="K158" s="19" t="s">
        <v>100</v>
      </c>
      <c r="L158" s="19" t="s">
        <v>10</v>
      </c>
      <c r="M158" s="19" t="s">
        <v>322</v>
      </c>
      <c r="N158" s="19" t="s">
        <v>351</v>
      </c>
      <c r="O158" s="19">
        <v>10</v>
      </c>
      <c r="P158" s="19" t="s">
        <v>141</v>
      </c>
      <c r="Q158" s="26">
        <v>40</v>
      </c>
      <c r="R158" s="37"/>
      <c r="S158" s="38"/>
      <c r="T158" s="38"/>
      <c r="U158" s="38"/>
      <c r="V158" s="38"/>
      <c r="W158" s="38"/>
      <c r="X158" s="38"/>
    </row>
    <row r="159" spans="2:24" ht="23.25" customHeight="1">
      <c r="B159" s="187" t="s">
        <v>346</v>
      </c>
      <c r="C159" s="187"/>
      <c r="D159" s="187"/>
      <c r="E159" s="187"/>
      <c r="F159" s="187"/>
      <c r="G159" s="187"/>
      <c r="H159" s="187"/>
      <c r="I159" s="187"/>
      <c r="J159" s="187"/>
      <c r="K159" s="187"/>
      <c r="L159" s="187"/>
      <c r="M159" s="187"/>
      <c r="N159" s="187"/>
      <c r="O159" s="187"/>
      <c r="P159" s="187"/>
      <c r="Q159" s="187"/>
      <c r="R159" s="14"/>
      <c r="S159" s="6"/>
      <c r="T159" s="6"/>
      <c r="U159" s="6"/>
      <c r="V159" s="6"/>
      <c r="W159" s="6"/>
      <c r="X159" s="6"/>
    </row>
    <row r="160" spans="2:24" ht="50.25" customHeight="1">
      <c r="B160" s="7" t="s">
        <v>0</v>
      </c>
      <c r="C160" s="7" t="s">
        <v>1</v>
      </c>
      <c r="D160" s="8" t="s">
        <v>2</v>
      </c>
      <c r="E160" s="8" t="s">
        <v>45</v>
      </c>
      <c r="F160" s="9" t="s">
        <v>3</v>
      </c>
      <c r="G160" s="7" t="s">
        <v>4</v>
      </c>
      <c r="H160" s="7" t="s">
        <v>5</v>
      </c>
      <c r="I160" s="7" t="s">
        <v>6</v>
      </c>
      <c r="J160" s="7" t="s">
        <v>7</v>
      </c>
      <c r="K160" s="4" t="s">
        <v>99</v>
      </c>
      <c r="L160" s="7" t="s">
        <v>8</v>
      </c>
      <c r="M160" s="7" t="s">
        <v>25</v>
      </c>
      <c r="N160" s="7" t="s">
        <v>26</v>
      </c>
      <c r="O160" s="7" t="s">
        <v>53</v>
      </c>
      <c r="P160" s="7" t="s">
        <v>130</v>
      </c>
      <c r="Q160" s="4" t="s">
        <v>43</v>
      </c>
      <c r="R160" s="14"/>
      <c r="S160" s="6"/>
      <c r="T160" s="6"/>
      <c r="U160" s="6"/>
      <c r="V160" s="6"/>
      <c r="W160" s="6"/>
      <c r="X160" s="6"/>
    </row>
    <row r="161" spans="2:24" s="32" customFormat="1" ht="50.25" customHeight="1">
      <c r="B161" s="19" t="s">
        <v>277</v>
      </c>
      <c r="C161" s="19" t="s">
        <v>278</v>
      </c>
      <c r="D161" s="20">
        <v>4100</v>
      </c>
      <c r="E161" s="53">
        <v>25.62</v>
      </c>
      <c r="F161" s="36">
        <v>44986</v>
      </c>
      <c r="G161" s="22">
        <v>44958</v>
      </c>
      <c r="H161" s="19" t="s">
        <v>9</v>
      </c>
      <c r="I161" s="19" t="s">
        <v>10</v>
      </c>
      <c r="J161" s="23" t="s">
        <v>10</v>
      </c>
      <c r="K161" s="19" t="s">
        <v>10</v>
      </c>
      <c r="L161" s="19" t="s">
        <v>279</v>
      </c>
      <c r="M161" s="19" t="s">
        <v>276</v>
      </c>
      <c r="N161" s="19" t="s">
        <v>386</v>
      </c>
      <c r="O161" s="19">
        <v>40</v>
      </c>
      <c r="P161" s="31" t="s">
        <v>142</v>
      </c>
      <c r="Q161" s="26">
        <v>160</v>
      </c>
      <c r="R161" s="37"/>
      <c r="S161" s="38"/>
      <c r="T161" s="38"/>
      <c r="U161" s="38"/>
      <c r="V161" s="38"/>
      <c r="W161" s="38"/>
      <c r="X161" s="38"/>
    </row>
    <row r="162" spans="2:24" ht="27" customHeight="1">
      <c r="B162" s="187" t="s">
        <v>468</v>
      </c>
      <c r="C162" s="187"/>
      <c r="D162" s="187"/>
      <c r="E162" s="187"/>
      <c r="F162" s="187"/>
      <c r="G162" s="187"/>
      <c r="H162" s="187"/>
      <c r="I162" s="187"/>
      <c r="J162" s="187"/>
      <c r="K162" s="187"/>
      <c r="L162" s="187"/>
      <c r="M162" s="187"/>
      <c r="N162" s="187"/>
      <c r="O162" s="187"/>
      <c r="P162" s="187"/>
      <c r="Q162" s="187"/>
      <c r="R162" s="14"/>
      <c r="S162" s="6"/>
      <c r="T162" s="6"/>
      <c r="U162" s="6"/>
      <c r="V162" s="6"/>
      <c r="W162" s="6"/>
      <c r="X162" s="6"/>
    </row>
    <row r="163" spans="2:24" ht="50.25" customHeight="1">
      <c r="B163" s="7" t="s">
        <v>0</v>
      </c>
      <c r="C163" s="7" t="s">
        <v>1</v>
      </c>
      <c r="D163" s="8" t="s">
        <v>2</v>
      </c>
      <c r="E163" s="8" t="s">
        <v>45</v>
      </c>
      <c r="F163" s="9" t="s">
        <v>3</v>
      </c>
      <c r="G163" s="7" t="s">
        <v>4</v>
      </c>
      <c r="H163" s="7" t="s">
        <v>5</v>
      </c>
      <c r="I163" s="7" t="s">
        <v>6</v>
      </c>
      <c r="J163" s="7" t="s">
        <v>7</v>
      </c>
      <c r="K163" s="4" t="s">
        <v>99</v>
      </c>
      <c r="L163" s="7" t="s">
        <v>8</v>
      </c>
      <c r="M163" s="7" t="s">
        <v>25</v>
      </c>
      <c r="N163" s="7" t="s">
        <v>26</v>
      </c>
      <c r="O163" s="7" t="s">
        <v>53</v>
      </c>
      <c r="P163" s="7" t="s">
        <v>130</v>
      </c>
      <c r="Q163" s="4" t="s">
        <v>43</v>
      </c>
      <c r="R163" s="14"/>
      <c r="S163" s="6"/>
      <c r="T163" s="6"/>
      <c r="U163" s="6"/>
      <c r="V163" s="6"/>
      <c r="W163" s="6"/>
      <c r="X163" s="6"/>
    </row>
    <row r="164" spans="2:24" s="32" customFormat="1" ht="50.25" customHeight="1">
      <c r="B164" s="19" t="s">
        <v>198</v>
      </c>
      <c r="C164" s="19" t="s">
        <v>193</v>
      </c>
      <c r="D164" s="20">
        <v>7000</v>
      </c>
      <c r="E164" s="20">
        <v>87.5</v>
      </c>
      <c r="F164" s="21">
        <v>44986</v>
      </c>
      <c r="G164" s="22">
        <v>44958</v>
      </c>
      <c r="H164" s="19" t="s">
        <v>13</v>
      </c>
      <c r="I164" s="19">
        <v>2572568</v>
      </c>
      <c r="J164" s="23" t="s">
        <v>50</v>
      </c>
      <c r="K164" s="23" t="s">
        <v>100</v>
      </c>
      <c r="L164" s="23" t="s">
        <v>10</v>
      </c>
      <c r="M164" s="19" t="s">
        <v>345</v>
      </c>
      <c r="N164" s="19" t="s">
        <v>543</v>
      </c>
      <c r="O164" s="19">
        <v>20</v>
      </c>
      <c r="P164" s="31" t="s">
        <v>141</v>
      </c>
      <c r="Q164" s="26">
        <v>80</v>
      </c>
      <c r="R164" s="37"/>
      <c r="S164" s="38"/>
      <c r="T164" s="38"/>
      <c r="U164" s="38"/>
      <c r="V164" s="38"/>
      <c r="W164" s="38"/>
      <c r="X164" s="38"/>
    </row>
    <row r="165" spans="2:24" s="32" customFormat="1" ht="50.25" customHeight="1">
      <c r="B165" s="19" t="s">
        <v>195</v>
      </c>
      <c r="C165" s="19" t="s">
        <v>194</v>
      </c>
      <c r="D165" s="20">
        <v>1750</v>
      </c>
      <c r="E165" s="20">
        <v>87.5</v>
      </c>
      <c r="F165" s="21">
        <v>44986</v>
      </c>
      <c r="G165" s="22">
        <v>44958</v>
      </c>
      <c r="H165" s="19" t="s">
        <v>13</v>
      </c>
      <c r="I165" s="19">
        <v>2279977</v>
      </c>
      <c r="J165" s="23" t="s">
        <v>50</v>
      </c>
      <c r="K165" s="23" t="s">
        <v>100</v>
      </c>
      <c r="L165" s="23" t="s">
        <v>10</v>
      </c>
      <c r="M165" s="19" t="s">
        <v>344</v>
      </c>
      <c r="N165" s="19" t="s">
        <v>660</v>
      </c>
      <c r="O165" s="19">
        <v>5</v>
      </c>
      <c r="P165" s="31" t="s">
        <v>141</v>
      </c>
      <c r="Q165" s="26">
        <v>20</v>
      </c>
      <c r="R165" s="37"/>
      <c r="S165" s="38"/>
      <c r="T165" s="38"/>
      <c r="U165" s="38"/>
      <c r="V165" s="38"/>
      <c r="W165" s="38"/>
      <c r="X165" s="38"/>
    </row>
    <row r="166" spans="2:24" s="32" customFormat="1" ht="50.25" customHeight="1">
      <c r="B166" s="19" t="s">
        <v>342</v>
      </c>
      <c r="C166" s="54" t="s">
        <v>341</v>
      </c>
      <c r="D166" s="20">
        <v>5600</v>
      </c>
      <c r="E166" s="20">
        <v>87.5</v>
      </c>
      <c r="F166" s="21">
        <v>44986</v>
      </c>
      <c r="G166" s="22">
        <v>44958</v>
      </c>
      <c r="H166" s="19" t="s">
        <v>12</v>
      </c>
      <c r="I166" s="19">
        <v>1300316</v>
      </c>
      <c r="J166" s="23" t="s">
        <v>50</v>
      </c>
      <c r="K166" s="19" t="s">
        <v>100</v>
      </c>
      <c r="L166" s="19" t="s">
        <v>10</v>
      </c>
      <c r="M166" s="19" t="s">
        <v>343</v>
      </c>
      <c r="N166" s="19" t="s">
        <v>543</v>
      </c>
      <c r="O166" s="19">
        <v>16</v>
      </c>
      <c r="P166" s="31" t="s">
        <v>141</v>
      </c>
      <c r="Q166" s="26">
        <v>64</v>
      </c>
      <c r="R166" s="37"/>
      <c r="S166" s="38"/>
      <c r="T166" s="38"/>
      <c r="U166" s="38"/>
      <c r="V166" s="38"/>
      <c r="W166" s="38"/>
      <c r="X166" s="38"/>
    </row>
    <row r="167" spans="2:24" ht="33" customHeight="1">
      <c r="B167" s="187" t="s">
        <v>467</v>
      </c>
      <c r="C167" s="187"/>
      <c r="D167" s="187"/>
      <c r="E167" s="187"/>
      <c r="F167" s="187"/>
      <c r="G167" s="187"/>
      <c r="H167" s="187"/>
      <c r="I167" s="187"/>
      <c r="J167" s="187"/>
      <c r="K167" s="187"/>
      <c r="L167" s="187"/>
      <c r="M167" s="187"/>
      <c r="N167" s="187"/>
      <c r="O167" s="187"/>
      <c r="P167" s="187"/>
      <c r="Q167" s="187"/>
      <c r="R167" s="14"/>
      <c r="S167" s="6"/>
      <c r="T167" s="6"/>
      <c r="U167" s="6"/>
      <c r="V167" s="6"/>
      <c r="W167" s="6"/>
      <c r="X167" s="6"/>
    </row>
    <row r="168" spans="2:24" ht="50.25" customHeight="1">
      <c r="B168" s="7" t="s">
        <v>0</v>
      </c>
      <c r="C168" s="7" t="s">
        <v>1</v>
      </c>
      <c r="D168" s="8" t="s">
        <v>2</v>
      </c>
      <c r="E168" s="8" t="s">
        <v>45</v>
      </c>
      <c r="F168" s="9" t="s">
        <v>3</v>
      </c>
      <c r="G168" s="7" t="s">
        <v>4</v>
      </c>
      <c r="H168" s="7" t="s">
        <v>5</v>
      </c>
      <c r="I168" s="7" t="s">
        <v>6</v>
      </c>
      <c r="J168" s="7" t="s">
        <v>7</v>
      </c>
      <c r="K168" s="4" t="s">
        <v>99</v>
      </c>
      <c r="L168" s="7" t="s">
        <v>8</v>
      </c>
      <c r="M168" s="7" t="s">
        <v>25</v>
      </c>
      <c r="N168" s="7" t="s">
        <v>26</v>
      </c>
      <c r="O168" s="7" t="s">
        <v>53</v>
      </c>
      <c r="P168" s="7" t="s">
        <v>130</v>
      </c>
      <c r="Q168" s="4" t="s">
        <v>43</v>
      </c>
      <c r="R168" s="14"/>
      <c r="S168" s="6"/>
      <c r="T168" s="6"/>
      <c r="U168" s="6"/>
      <c r="V168" s="6"/>
      <c r="W168" s="6"/>
      <c r="X168" s="6"/>
    </row>
    <row r="169" spans="2:24" s="32" customFormat="1" ht="50.25" customHeight="1">
      <c r="B169" s="19" t="s">
        <v>417</v>
      </c>
      <c r="C169" s="19" t="s">
        <v>416</v>
      </c>
      <c r="D169" s="20">
        <v>1692</v>
      </c>
      <c r="E169" s="53">
        <v>84.6</v>
      </c>
      <c r="F169" s="36">
        <v>44986</v>
      </c>
      <c r="G169" s="22">
        <v>44958</v>
      </c>
      <c r="H169" s="19" t="s">
        <v>12</v>
      </c>
      <c r="I169" s="19">
        <v>1658520</v>
      </c>
      <c r="J169" s="23" t="s">
        <v>50</v>
      </c>
      <c r="K169" s="19" t="s">
        <v>100</v>
      </c>
      <c r="L169" s="19" t="s">
        <v>10</v>
      </c>
      <c r="M169" s="19" t="s">
        <v>418</v>
      </c>
      <c r="N169" s="19" t="s">
        <v>483</v>
      </c>
      <c r="O169" s="19">
        <v>5</v>
      </c>
      <c r="P169" s="31" t="s">
        <v>141</v>
      </c>
      <c r="Q169" s="26">
        <v>20</v>
      </c>
      <c r="R169" s="37"/>
      <c r="S169" s="38"/>
      <c r="T169" s="38"/>
      <c r="U169" s="38"/>
      <c r="V169" s="38"/>
      <c r="W169" s="38"/>
      <c r="X169" s="38"/>
    </row>
    <row r="170" spans="2:24" ht="29.25" customHeight="1">
      <c r="B170" s="187" t="s">
        <v>466</v>
      </c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  <c r="O170" s="187"/>
      <c r="P170" s="187"/>
      <c r="Q170" s="187"/>
      <c r="R170" s="14"/>
      <c r="S170" s="6"/>
      <c r="T170" s="6"/>
      <c r="U170" s="6"/>
      <c r="V170" s="6"/>
      <c r="W170" s="6"/>
      <c r="X170" s="6"/>
    </row>
    <row r="171" spans="2:24" ht="56.25" customHeight="1">
      <c r="B171" s="7" t="s">
        <v>0</v>
      </c>
      <c r="C171" s="7" t="s">
        <v>1</v>
      </c>
      <c r="D171" s="8" t="s">
        <v>2</v>
      </c>
      <c r="E171" s="8" t="s">
        <v>45</v>
      </c>
      <c r="F171" s="9" t="s">
        <v>3</v>
      </c>
      <c r="G171" s="7" t="s">
        <v>4</v>
      </c>
      <c r="H171" s="7" t="s">
        <v>5</v>
      </c>
      <c r="I171" s="7" t="s">
        <v>6</v>
      </c>
      <c r="J171" s="7" t="s">
        <v>7</v>
      </c>
      <c r="K171" s="4" t="s">
        <v>99</v>
      </c>
      <c r="L171" s="7" t="s">
        <v>8</v>
      </c>
      <c r="M171" s="7" t="s">
        <v>25</v>
      </c>
      <c r="N171" s="7" t="s">
        <v>26</v>
      </c>
      <c r="O171" s="7" t="s">
        <v>53</v>
      </c>
      <c r="P171" s="7" t="s">
        <v>130</v>
      </c>
      <c r="Q171" s="4" t="s">
        <v>43</v>
      </c>
      <c r="R171" s="14"/>
      <c r="S171" s="6"/>
      <c r="T171" s="6"/>
      <c r="U171" s="6"/>
      <c r="V171" s="6"/>
      <c r="W171" s="6"/>
      <c r="X171" s="6"/>
    </row>
    <row r="172" spans="2:24" s="45" customFormat="1" ht="61.5" customHeight="1">
      <c r="B172" s="19" t="s">
        <v>464</v>
      </c>
      <c r="C172" s="19" t="s">
        <v>463</v>
      </c>
      <c r="D172" s="20">
        <v>2550</v>
      </c>
      <c r="E172" s="20">
        <v>87.5</v>
      </c>
      <c r="F172" s="36">
        <v>44986</v>
      </c>
      <c r="G172" s="22">
        <v>44958</v>
      </c>
      <c r="H172" s="19" t="s">
        <v>12</v>
      </c>
      <c r="I172" s="19">
        <v>2018492</v>
      </c>
      <c r="J172" s="23" t="s">
        <v>50</v>
      </c>
      <c r="K172" s="31" t="s">
        <v>100</v>
      </c>
      <c r="L172" s="19" t="s">
        <v>10</v>
      </c>
      <c r="M172" s="19" t="s">
        <v>462</v>
      </c>
      <c r="N172" s="19" t="s">
        <v>465</v>
      </c>
      <c r="O172" s="19">
        <v>8</v>
      </c>
      <c r="P172" s="19" t="s">
        <v>141</v>
      </c>
      <c r="Q172" s="26">
        <v>32</v>
      </c>
      <c r="R172" s="37"/>
      <c r="S172" s="38"/>
      <c r="T172" s="38"/>
      <c r="U172" s="38"/>
      <c r="V172" s="38"/>
      <c r="W172" s="38"/>
      <c r="X172" s="38"/>
    </row>
    <row r="173" spans="2:24" ht="18.75" customHeight="1">
      <c r="B173" s="187" t="s">
        <v>470</v>
      </c>
      <c r="C173" s="187"/>
      <c r="D173" s="187"/>
      <c r="E173" s="187"/>
      <c r="F173" s="187"/>
      <c r="G173" s="187"/>
      <c r="H173" s="187"/>
      <c r="I173" s="187"/>
      <c r="J173" s="187"/>
      <c r="K173" s="187"/>
      <c r="L173" s="187"/>
      <c r="M173" s="187"/>
      <c r="N173" s="187"/>
      <c r="O173" s="187"/>
      <c r="P173" s="187"/>
      <c r="Q173" s="187"/>
      <c r="R173" s="14"/>
      <c r="S173" s="6"/>
      <c r="T173" s="6"/>
      <c r="U173" s="6"/>
      <c r="V173" s="6"/>
      <c r="W173" s="6"/>
      <c r="X173" s="6"/>
    </row>
    <row r="174" spans="2:24" ht="50.25" customHeight="1">
      <c r="B174" s="7" t="s">
        <v>0</v>
      </c>
      <c r="C174" s="7" t="s">
        <v>1</v>
      </c>
      <c r="D174" s="8" t="s">
        <v>2</v>
      </c>
      <c r="E174" s="8" t="s">
        <v>45</v>
      </c>
      <c r="F174" s="9" t="s">
        <v>3</v>
      </c>
      <c r="G174" s="7" t="s">
        <v>4</v>
      </c>
      <c r="H174" s="7" t="s">
        <v>5</v>
      </c>
      <c r="I174" s="7" t="s">
        <v>6</v>
      </c>
      <c r="J174" s="7" t="s">
        <v>7</v>
      </c>
      <c r="K174" s="4" t="s">
        <v>99</v>
      </c>
      <c r="L174" s="7" t="s">
        <v>8</v>
      </c>
      <c r="M174" s="7" t="s">
        <v>25</v>
      </c>
      <c r="N174" s="7" t="s">
        <v>26</v>
      </c>
      <c r="O174" s="7" t="s">
        <v>53</v>
      </c>
      <c r="P174" s="7" t="s">
        <v>130</v>
      </c>
      <c r="Q174" s="4" t="s">
        <v>43</v>
      </c>
      <c r="R174" s="14"/>
      <c r="S174" s="6"/>
      <c r="T174" s="6"/>
      <c r="U174" s="6"/>
      <c r="V174" s="6"/>
      <c r="W174" s="6"/>
      <c r="X174" s="6"/>
    </row>
    <row r="175" spans="2:24" s="45" customFormat="1" ht="50.25" customHeight="1">
      <c r="B175" s="19" t="s">
        <v>471</v>
      </c>
      <c r="C175" s="19" t="s">
        <v>472</v>
      </c>
      <c r="D175" s="20">
        <v>700</v>
      </c>
      <c r="E175" s="20">
        <v>87.5</v>
      </c>
      <c r="F175" s="36">
        <v>44991</v>
      </c>
      <c r="G175" s="22">
        <v>44958</v>
      </c>
      <c r="H175" s="19" t="s">
        <v>12</v>
      </c>
      <c r="I175" s="19">
        <v>1287296</v>
      </c>
      <c r="J175" s="23" t="s">
        <v>473</v>
      </c>
      <c r="K175" s="31" t="s">
        <v>10</v>
      </c>
      <c r="L175" s="19" t="s">
        <v>10</v>
      </c>
      <c r="M175" s="19" t="s">
        <v>474</v>
      </c>
      <c r="N175" s="19" t="s">
        <v>479</v>
      </c>
      <c r="O175" s="19">
        <v>2</v>
      </c>
      <c r="P175" s="19" t="s">
        <v>141</v>
      </c>
      <c r="Q175" s="26">
        <v>8</v>
      </c>
      <c r="R175" s="37"/>
      <c r="S175" s="38"/>
      <c r="T175" s="38"/>
      <c r="U175" s="38"/>
      <c r="V175" s="38"/>
      <c r="W175" s="38"/>
      <c r="X175" s="38"/>
    </row>
    <row r="176" spans="2:24" s="45" customFormat="1" ht="50.25" customHeight="1">
      <c r="B176" s="19" t="s">
        <v>591</v>
      </c>
      <c r="C176" s="19" t="s">
        <v>590</v>
      </c>
      <c r="D176" s="20">
        <v>2550</v>
      </c>
      <c r="E176" s="20">
        <v>79.68</v>
      </c>
      <c r="F176" s="36">
        <v>44991</v>
      </c>
      <c r="G176" s="22">
        <v>44958</v>
      </c>
      <c r="H176" s="19" t="s">
        <v>11</v>
      </c>
      <c r="I176" s="19" t="s">
        <v>10</v>
      </c>
      <c r="J176" s="19" t="s">
        <v>10</v>
      </c>
      <c r="K176" s="19" t="s">
        <v>10</v>
      </c>
      <c r="L176" s="19" t="s">
        <v>800</v>
      </c>
      <c r="M176" s="19" t="s">
        <v>798</v>
      </c>
      <c r="N176" s="19" t="s">
        <v>799</v>
      </c>
      <c r="O176" s="19">
        <v>8</v>
      </c>
      <c r="P176" s="19" t="s">
        <v>141</v>
      </c>
      <c r="Q176" s="26">
        <v>32</v>
      </c>
      <c r="R176" s="37"/>
      <c r="S176" s="38"/>
      <c r="T176" s="38"/>
      <c r="U176" s="38"/>
      <c r="V176" s="38"/>
      <c r="W176" s="38"/>
      <c r="X176" s="38"/>
    </row>
    <row r="177" spans="2:24" s="45" customFormat="1" ht="50.25" customHeight="1">
      <c r="B177" s="19" t="s">
        <v>190</v>
      </c>
      <c r="C177" s="19" t="s">
        <v>122</v>
      </c>
      <c r="D177" s="20">
        <v>3500</v>
      </c>
      <c r="E177" s="20">
        <v>87.5</v>
      </c>
      <c r="F177" s="36">
        <v>44991</v>
      </c>
      <c r="G177" s="22">
        <v>44958</v>
      </c>
      <c r="H177" s="19" t="s">
        <v>12</v>
      </c>
      <c r="I177" s="19">
        <v>2876319</v>
      </c>
      <c r="J177" s="23" t="s">
        <v>50</v>
      </c>
      <c r="K177" s="31" t="s">
        <v>100</v>
      </c>
      <c r="L177" s="19" t="s">
        <v>10</v>
      </c>
      <c r="M177" s="19" t="s">
        <v>544</v>
      </c>
      <c r="N177" s="19" t="s">
        <v>545</v>
      </c>
      <c r="O177" s="19">
        <v>10</v>
      </c>
      <c r="P177" s="19" t="s">
        <v>141</v>
      </c>
      <c r="Q177" s="26">
        <v>40</v>
      </c>
      <c r="R177" s="37"/>
      <c r="S177" s="38"/>
      <c r="T177" s="38"/>
      <c r="U177" s="38"/>
      <c r="V177" s="38"/>
      <c r="W177" s="38"/>
      <c r="X177" s="38"/>
    </row>
    <row r="178" spans="2:24" s="32" customFormat="1" ht="50.25" customHeight="1">
      <c r="B178" s="19" t="s">
        <v>378</v>
      </c>
      <c r="C178" s="19" t="s">
        <v>379</v>
      </c>
      <c r="D178" s="20">
        <v>2000</v>
      </c>
      <c r="E178" s="20">
        <v>87.5</v>
      </c>
      <c r="F178" s="36">
        <v>44991</v>
      </c>
      <c r="G178" s="22">
        <v>44958</v>
      </c>
      <c r="H178" s="19" t="s">
        <v>9</v>
      </c>
      <c r="I178" s="19" t="s">
        <v>10</v>
      </c>
      <c r="J178" s="23" t="s">
        <v>10</v>
      </c>
      <c r="K178" s="23" t="s">
        <v>10</v>
      </c>
      <c r="L178" s="19" t="s">
        <v>477</v>
      </c>
      <c r="M178" s="19" t="s">
        <v>478</v>
      </c>
      <c r="N178" s="19" t="s">
        <v>479</v>
      </c>
      <c r="O178" s="19">
        <v>6</v>
      </c>
      <c r="P178" s="19" t="s">
        <v>141</v>
      </c>
      <c r="Q178" s="39">
        <v>24</v>
      </c>
      <c r="R178" s="40"/>
      <c r="S178" s="41"/>
      <c r="T178" s="38"/>
      <c r="U178" s="38"/>
      <c r="V178" s="38"/>
      <c r="W178" s="38"/>
      <c r="X178" s="38"/>
    </row>
    <row r="179" spans="2:24" ht="35.25" customHeight="1">
      <c r="B179" s="186" t="s">
        <v>549</v>
      </c>
      <c r="C179" s="186"/>
      <c r="D179" s="186"/>
      <c r="E179" s="186"/>
      <c r="F179" s="186"/>
      <c r="G179" s="186"/>
      <c r="H179" s="186"/>
      <c r="I179" s="186"/>
      <c r="J179" s="186"/>
      <c r="K179" s="186"/>
      <c r="L179" s="186"/>
      <c r="M179" s="186"/>
      <c r="N179" s="186"/>
      <c r="O179" s="186"/>
      <c r="P179" s="186"/>
      <c r="Q179" s="186"/>
      <c r="R179" s="17"/>
      <c r="S179" s="5"/>
      <c r="T179" s="5"/>
      <c r="U179" s="5"/>
      <c r="V179" s="5"/>
      <c r="W179" s="5"/>
      <c r="X179" s="5"/>
    </row>
    <row r="180" spans="2:24" ht="50.25" customHeight="1">
      <c r="B180" s="7" t="s">
        <v>0</v>
      </c>
      <c r="C180" s="7" t="s">
        <v>1</v>
      </c>
      <c r="D180" s="8" t="s">
        <v>2</v>
      </c>
      <c r="E180" s="8" t="s">
        <v>45</v>
      </c>
      <c r="F180" s="9" t="s">
        <v>3</v>
      </c>
      <c r="G180" s="7" t="s">
        <v>4</v>
      </c>
      <c r="H180" s="7" t="s">
        <v>5</v>
      </c>
      <c r="I180" s="7" t="s">
        <v>6</v>
      </c>
      <c r="J180" s="7" t="s">
        <v>7</v>
      </c>
      <c r="K180" s="4" t="s">
        <v>99</v>
      </c>
      <c r="L180" s="7" t="s">
        <v>8</v>
      </c>
      <c r="M180" s="7" t="s">
        <v>25</v>
      </c>
      <c r="N180" s="7" t="s">
        <v>26</v>
      </c>
      <c r="O180" s="7" t="s">
        <v>53</v>
      </c>
      <c r="P180" s="7" t="s">
        <v>130</v>
      </c>
      <c r="Q180" s="4" t="s">
        <v>43</v>
      </c>
      <c r="R180" s="14"/>
      <c r="S180" s="6"/>
      <c r="T180" s="6"/>
      <c r="U180" s="6"/>
      <c r="V180" s="6"/>
      <c r="W180" s="6"/>
      <c r="X180" s="6"/>
    </row>
    <row r="181" spans="2:24" s="45" customFormat="1" ht="50.25" customHeight="1">
      <c r="B181" s="19" t="s">
        <v>551</v>
      </c>
      <c r="C181" s="19" t="s">
        <v>552</v>
      </c>
      <c r="D181" s="20">
        <v>4600</v>
      </c>
      <c r="E181" s="20">
        <v>71.87</v>
      </c>
      <c r="F181" s="36">
        <v>44986</v>
      </c>
      <c r="G181" s="22">
        <v>44958</v>
      </c>
      <c r="H181" s="19" t="s">
        <v>12</v>
      </c>
      <c r="I181" s="19">
        <v>1333865</v>
      </c>
      <c r="J181" s="19" t="s">
        <v>50</v>
      </c>
      <c r="K181" s="31" t="s">
        <v>100</v>
      </c>
      <c r="L181" s="31" t="s">
        <v>10</v>
      </c>
      <c r="M181" s="19" t="s">
        <v>550</v>
      </c>
      <c r="N181" s="19" t="s">
        <v>553</v>
      </c>
      <c r="O181" s="19">
        <v>16</v>
      </c>
      <c r="P181" s="19" t="s">
        <v>141</v>
      </c>
      <c r="Q181" s="26">
        <v>64</v>
      </c>
      <c r="R181" s="37"/>
      <c r="S181" s="38"/>
      <c r="T181" s="38"/>
      <c r="U181" s="38"/>
      <c r="V181" s="38"/>
      <c r="W181" s="38"/>
      <c r="X181" s="38"/>
    </row>
    <row r="182" spans="2:24" ht="33" customHeight="1">
      <c r="B182" s="186" t="s">
        <v>624</v>
      </c>
      <c r="C182" s="186"/>
      <c r="D182" s="186"/>
      <c r="E182" s="186"/>
      <c r="F182" s="186"/>
      <c r="G182" s="186"/>
      <c r="H182" s="186"/>
      <c r="I182" s="186"/>
      <c r="J182" s="186"/>
      <c r="K182" s="186"/>
      <c r="L182" s="186"/>
      <c r="M182" s="186"/>
      <c r="N182" s="186"/>
      <c r="O182" s="186"/>
      <c r="P182" s="186"/>
      <c r="Q182" s="186"/>
      <c r="R182" s="17"/>
      <c r="S182" s="5"/>
      <c r="T182" s="5"/>
      <c r="U182" s="5"/>
      <c r="V182" s="5"/>
      <c r="W182" s="5"/>
      <c r="X182" s="5"/>
    </row>
    <row r="183" spans="2:24" ht="50.25" customHeight="1">
      <c r="B183" s="7" t="s">
        <v>0</v>
      </c>
      <c r="C183" s="7" t="s">
        <v>1</v>
      </c>
      <c r="D183" s="8" t="s">
        <v>2</v>
      </c>
      <c r="E183" s="8" t="s">
        <v>45</v>
      </c>
      <c r="F183" s="9" t="s">
        <v>3</v>
      </c>
      <c r="G183" s="7" t="s">
        <v>4</v>
      </c>
      <c r="H183" s="7" t="s">
        <v>5</v>
      </c>
      <c r="I183" s="7" t="s">
        <v>6</v>
      </c>
      <c r="J183" s="7" t="s">
        <v>7</v>
      </c>
      <c r="K183" s="4" t="s">
        <v>99</v>
      </c>
      <c r="L183" s="7" t="s">
        <v>8</v>
      </c>
      <c r="M183" s="7" t="s">
        <v>25</v>
      </c>
      <c r="N183" s="7" t="s">
        <v>26</v>
      </c>
      <c r="O183" s="7" t="s">
        <v>53</v>
      </c>
      <c r="P183" s="7" t="s">
        <v>130</v>
      </c>
      <c r="Q183" s="4" t="s">
        <v>43</v>
      </c>
      <c r="R183" s="14"/>
      <c r="S183" s="6"/>
      <c r="T183" s="6"/>
      <c r="U183" s="6"/>
      <c r="V183" s="6"/>
      <c r="W183" s="6"/>
      <c r="X183" s="6"/>
    </row>
    <row r="184" spans="2:24" s="45" customFormat="1" ht="50.25" customHeight="1">
      <c r="B184" s="19" t="s">
        <v>446</v>
      </c>
      <c r="C184" s="19" t="s">
        <v>445</v>
      </c>
      <c r="D184" s="20">
        <v>1050</v>
      </c>
      <c r="E184" s="20">
        <v>87.5</v>
      </c>
      <c r="F184" s="36">
        <v>44987</v>
      </c>
      <c r="G184" s="22">
        <v>44958</v>
      </c>
      <c r="H184" s="19" t="s">
        <v>12</v>
      </c>
      <c r="I184" s="19">
        <v>2892566</v>
      </c>
      <c r="J184" s="19" t="s">
        <v>50</v>
      </c>
      <c r="K184" s="31" t="s">
        <v>100</v>
      </c>
      <c r="L184" s="31" t="s">
        <v>10</v>
      </c>
      <c r="M184" s="19" t="s">
        <v>621</v>
      </c>
      <c r="N184" s="19" t="s">
        <v>622</v>
      </c>
      <c r="O184" s="19">
        <v>3</v>
      </c>
      <c r="P184" s="31" t="s">
        <v>141</v>
      </c>
      <c r="Q184" s="26">
        <v>12</v>
      </c>
      <c r="R184" s="37"/>
      <c r="S184" s="38"/>
      <c r="T184" s="38"/>
      <c r="U184" s="38"/>
      <c r="V184" s="38"/>
      <c r="W184" s="38"/>
      <c r="X184" s="38"/>
    </row>
    <row r="185" spans="2:24" ht="33" customHeight="1">
      <c r="B185" s="186" t="s">
        <v>687</v>
      </c>
      <c r="C185" s="186"/>
      <c r="D185" s="186"/>
      <c r="E185" s="186"/>
      <c r="F185" s="186"/>
      <c r="G185" s="186"/>
      <c r="H185" s="186"/>
      <c r="I185" s="186"/>
      <c r="J185" s="186"/>
      <c r="K185" s="186"/>
      <c r="L185" s="186"/>
      <c r="M185" s="186"/>
      <c r="N185" s="186"/>
      <c r="O185" s="186"/>
      <c r="P185" s="186"/>
      <c r="Q185" s="186"/>
      <c r="R185" s="17"/>
      <c r="S185" s="5"/>
      <c r="T185" s="5"/>
      <c r="U185" s="5"/>
      <c r="V185" s="5"/>
      <c r="W185" s="5"/>
      <c r="X185" s="5"/>
    </row>
    <row r="186" spans="2:24" ht="50.25" customHeight="1">
      <c r="B186" s="7" t="s">
        <v>0</v>
      </c>
      <c r="C186" s="7" t="s">
        <v>1</v>
      </c>
      <c r="D186" s="8" t="s">
        <v>2</v>
      </c>
      <c r="E186" s="8" t="s">
        <v>45</v>
      </c>
      <c r="F186" s="9" t="s">
        <v>3</v>
      </c>
      <c r="G186" s="7" t="s">
        <v>4</v>
      </c>
      <c r="H186" s="7" t="s">
        <v>5</v>
      </c>
      <c r="I186" s="7" t="s">
        <v>6</v>
      </c>
      <c r="J186" s="7" t="s">
        <v>7</v>
      </c>
      <c r="K186" s="4" t="s">
        <v>99</v>
      </c>
      <c r="L186" s="7" t="s">
        <v>8</v>
      </c>
      <c r="M186" s="7" t="s">
        <v>25</v>
      </c>
      <c r="N186" s="7" t="s">
        <v>26</v>
      </c>
      <c r="O186" s="7" t="s">
        <v>53</v>
      </c>
      <c r="P186" s="7" t="s">
        <v>130</v>
      </c>
      <c r="Q186" s="4" t="s">
        <v>43</v>
      </c>
      <c r="R186" s="14"/>
      <c r="S186" s="6"/>
      <c r="T186" s="6"/>
      <c r="U186" s="6"/>
      <c r="V186" s="6"/>
      <c r="W186" s="6"/>
      <c r="X186" s="6"/>
    </row>
    <row r="187" spans="2:24" s="45" customFormat="1" ht="50.25" customHeight="1">
      <c r="B187" s="19" t="s">
        <v>664</v>
      </c>
      <c r="C187" s="19" t="s">
        <v>663</v>
      </c>
      <c r="D187" s="20">
        <v>500</v>
      </c>
      <c r="E187" s="20">
        <v>6.25</v>
      </c>
      <c r="F187" s="36">
        <v>44986</v>
      </c>
      <c r="G187" s="22">
        <v>44958</v>
      </c>
      <c r="H187" s="19" t="s">
        <v>9</v>
      </c>
      <c r="I187" s="31" t="s">
        <v>10</v>
      </c>
      <c r="J187" s="31" t="s">
        <v>10</v>
      </c>
      <c r="K187" s="31" t="s">
        <v>10</v>
      </c>
      <c r="L187" s="19" t="s">
        <v>669</v>
      </c>
      <c r="M187" s="19" t="s">
        <v>662</v>
      </c>
      <c r="N187" s="19" t="s">
        <v>665</v>
      </c>
      <c r="O187" s="19">
        <v>20</v>
      </c>
      <c r="P187" s="19" t="s">
        <v>143</v>
      </c>
      <c r="Q187" s="26">
        <v>40</v>
      </c>
      <c r="R187" s="37"/>
      <c r="S187" s="38"/>
      <c r="T187" s="38"/>
      <c r="U187" s="38"/>
      <c r="V187" s="38"/>
      <c r="W187" s="38"/>
      <c r="X187" s="38"/>
    </row>
    <row r="188" spans="2:24" s="45" customFormat="1" ht="50.25" customHeight="1">
      <c r="B188" s="19" t="s">
        <v>668</v>
      </c>
      <c r="C188" s="19" t="s">
        <v>667</v>
      </c>
      <c r="D188" s="20">
        <v>500</v>
      </c>
      <c r="E188" s="20">
        <v>6.25</v>
      </c>
      <c r="F188" s="36">
        <v>44986</v>
      </c>
      <c r="G188" s="22">
        <v>44958</v>
      </c>
      <c r="H188" s="19" t="s">
        <v>9</v>
      </c>
      <c r="I188" s="31" t="s">
        <v>10</v>
      </c>
      <c r="J188" s="31" t="s">
        <v>10</v>
      </c>
      <c r="K188" s="31" t="s">
        <v>10</v>
      </c>
      <c r="L188" s="19" t="s">
        <v>670</v>
      </c>
      <c r="M188" s="19" t="s">
        <v>666</v>
      </c>
      <c r="N188" s="19" t="s">
        <v>665</v>
      </c>
      <c r="O188" s="19">
        <v>20</v>
      </c>
      <c r="P188" s="19" t="s">
        <v>143</v>
      </c>
      <c r="Q188" s="26">
        <v>40</v>
      </c>
      <c r="R188" s="37"/>
      <c r="S188" s="38"/>
      <c r="T188" s="38"/>
      <c r="U188" s="38"/>
      <c r="V188" s="38"/>
      <c r="W188" s="38"/>
      <c r="X188" s="38"/>
    </row>
    <row r="189" spans="2:24" ht="24.75" customHeight="1">
      <c r="B189" s="186" t="s">
        <v>688</v>
      </c>
      <c r="C189" s="186"/>
      <c r="D189" s="186"/>
      <c r="E189" s="186"/>
      <c r="F189" s="186"/>
      <c r="G189" s="186"/>
      <c r="H189" s="186"/>
      <c r="I189" s="186"/>
      <c r="J189" s="186"/>
      <c r="K189" s="186"/>
      <c r="L189" s="186"/>
      <c r="M189" s="186"/>
      <c r="N189" s="186"/>
      <c r="O189" s="186"/>
      <c r="P189" s="186"/>
      <c r="Q189" s="186"/>
      <c r="R189" s="17"/>
      <c r="S189" s="5"/>
      <c r="T189" s="5"/>
      <c r="U189" s="5"/>
      <c r="V189" s="5"/>
      <c r="W189" s="5"/>
      <c r="X189" s="5"/>
    </row>
    <row r="190" spans="2:24" ht="50.25" customHeight="1">
      <c r="B190" s="7" t="s">
        <v>0</v>
      </c>
      <c r="C190" s="7" t="s">
        <v>1</v>
      </c>
      <c r="D190" s="8" t="s">
        <v>2</v>
      </c>
      <c r="E190" s="8" t="s">
        <v>45</v>
      </c>
      <c r="F190" s="9" t="s">
        <v>3</v>
      </c>
      <c r="G190" s="7" t="s">
        <v>4</v>
      </c>
      <c r="H190" s="7" t="s">
        <v>5</v>
      </c>
      <c r="I190" s="7" t="s">
        <v>6</v>
      </c>
      <c r="J190" s="7" t="s">
        <v>7</v>
      </c>
      <c r="K190" s="4" t="s">
        <v>99</v>
      </c>
      <c r="L190" s="7" t="s">
        <v>8</v>
      </c>
      <c r="M190" s="7" t="s">
        <v>25</v>
      </c>
      <c r="N190" s="7" t="s">
        <v>26</v>
      </c>
      <c r="O190" s="7" t="s">
        <v>53</v>
      </c>
      <c r="P190" s="7" t="s">
        <v>130</v>
      </c>
      <c r="Q190" s="4" t="s">
        <v>43</v>
      </c>
      <c r="R190" s="14"/>
      <c r="S190" s="6"/>
      <c r="T190" s="6"/>
      <c r="U190" s="6"/>
      <c r="V190" s="6"/>
      <c r="W190" s="6"/>
      <c r="X190" s="6"/>
    </row>
    <row r="191" spans="2:24" s="45" customFormat="1" ht="50.25" customHeight="1">
      <c r="B191" s="19" t="s">
        <v>795</v>
      </c>
      <c r="C191" s="19" t="s">
        <v>794</v>
      </c>
      <c r="D191" s="20">
        <v>1000</v>
      </c>
      <c r="E191" s="20" t="s">
        <v>797</v>
      </c>
      <c r="F191" s="36">
        <v>44986</v>
      </c>
      <c r="G191" s="22">
        <v>44958</v>
      </c>
      <c r="H191" s="19" t="s">
        <v>11</v>
      </c>
      <c r="I191" s="31" t="s">
        <v>10</v>
      </c>
      <c r="J191" s="31" t="s">
        <v>10</v>
      </c>
      <c r="K191" s="31" t="s">
        <v>10</v>
      </c>
      <c r="L191" s="31" t="s">
        <v>681</v>
      </c>
      <c r="M191" s="19" t="s">
        <v>793</v>
      </c>
      <c r="N191" s="19" t="s">
        <v>796</v>
      </c>
      <c r="O191" s="19">
        <v>40</v>
      </c>
      <c r="P191" s="19" t="s">
        <v>143</v>
      </c>
      <c r="Q191" s="26">
        <v>160</v>
      </c>
      <c r="R191" s="37"/>
      <c r="S191" s="38"/>
      <c r="T191" s="38"/>
      <c r="U191" s="38"/>
      <c r="V191" s="38"/>
      <c r="W191" s="38"/>
      <c r="X191" s="38"/>
    </row>
    <row r="192" spans="2:24" s="45" customFormat="1" ht="50.25" customHeight="1">
      <c r="B192" s="19" t="s">
        <v>673</v>
      </c>
      <c r="C192" s="19" t="s">
        <v>672</v>
      </c>
      <c r="D192" s="20">
        <v>1000</v>
      </c>
      <c r="E192" s="20">
        <v>25</v>
      </c>
      <c r="F192" s="36">
        <v>44986</v>
      </c>
      <c r="G192" s="22">
        <v>44958</v>
      </c>
      <c r="H192" s="19" t="s">
        <v>12</v>
      </c>
      <c r="I192" s="19">
        <v>1422670</v>
      </c>
      <c r="J192" s="19" t="s">
        <v>50</v>
      </c>
      <c r="K192" s="31" t="s">
        <v>100</v>
      </c>
      <c r="L192" s="31" t="s">
        <v>10</v>
      </c>
      <c r="M192" s="19" t="s">
        <v>671</v>
      </c>
      <c r="N192" s="19" t="s">
        <v>674</v>
      </c>
      <c r="O192" s="19">
        <v>10</v>
      </c>
      <c r="P192" s="31" t="s">
        <v>141</v>
      </c>
      <c r="Q192" s="26">
        <v>40</v>
      </c>
      <c r="R192" s="37"/>
      <c r="S192" s="38"/>
      <c r="T192" s="38"/>
      <c r="U192" s="38"/>
      <c r="V192" s="38"/>
      <c r="W192" s="38"/>
      <c r="X192" s="38"/>
    </row>
    <row r="193" spans="2:24" ht="24.75" customHeight="1">
      <c r="B193" s="186" t="s">
        <v>694</v>
      </c>
      <c r="C193" s="186"/>
      <c r="D193" s="186"/>
      <c r="E193" s="186"/>
      <c r="F193" s="186"/>
      <c r="G193" s="186"/>
      <c r="H193" s="186"/>
      <c r="I193" s="186"/>
      <c r="J193" s="186"/>
      <c r="K193" s="186"/>
      <c r="L193" s="186"/>
      <c r="M193" s="186"/>
      <c r="N193" s="186"/>
      <c r="O193" s="186"/>
      <c r="P193" s="186"/>
      <c r="Q193" s="186"/>
      <c r="R193" s="17"/>
      <c r="S193" s="5"/>
      <c r="T193" s="5"/>
      <c r="U193" s="5"/>
      <c r="V193" s="5"/>
      <c r="W193" s="5"/>
      <c r="X193" s="5"/>
    </row>
    <row r="194" spans="2:24" ht="50.25" customHeight="1">
      <c r="B194" s="7" t="s">
        <v>0</v>
      </c>
      <c r="C194" s="7" t="s">
        <v>1</v>
      </c>
      <c r="D194" s="8" t="s">
        <v>2</v>
      </c>
      <c r="E194" s="8" t="s">
        <v>45</v>
      </c>
      <c r="F194" s="9" t="s">
        <v>3</v>
      </c>
      <c r="G194" s="7" t="s">
        <v>4</v>
      </c>
      <c r="H194" s="7" t="s">
        <v>5</v>
      </c>
      <c r="I194" s="7" t="s">
        <v>6</v>
      </c>
      <c r="J194" s="7" t="s">
        <v>7</v>
      </c>
      <c r="K194" s="4" t="s">
        <v>99</v>
      </c>
      <c r="L194" s="7" t="s">
        <v>8</v>
      </c>
      <c r="M194" s="7" t="s">
        <v>25</v>
      </c>
      <c r="N194" s="7" t="s">
        <v>26</v>
      </c>
      <c r="O194" s="7" t="s">
        <v>53</v>
      </c>
      <c r="P194" s="7" t="s">
        <v>130</v>
      </c>
      <c r="Q194" s="4" t="s">
        <v>43</v>
      </c>
      <c r="R194" s="14"/>
      <c r="S194" s="6"/>
      <c r="T194" s="6"/>
      <c r="U194" s="6"/>
      <c r="V194" s="6"/>
      <c r="W194" s="6"/>
      <c r="X194" s="6"/>
    </row>
    <row r="195" spans="2:24" s="45" customFormat="1" ht="50.25" customHeight="1">
      <c r="B195" s="19" t="s">
        <v>690</v>
      </c>
      <c r="C195" s="19" t="s">
        <v>691</v>
      </c>
      <c r="D195" s="20">
        <v>2050</v>
      </c>
      <c r="E195" s="20">
        <v>51.25</v>
      </c>
      <c r="F195" s="36">
        <v>44987</v>
      </c>
      <c r="G195" s="22">
        <v>44958</v>
      </c>
      <c r="H195" s="19" t="s">
        <v>693</v>
      </c>
      <c r="I195" s="31" t="s">
        <v>10</v>
      </c>
      <c r="J195" s="31" t="s">
        <v>10</v>
      </c>
      <c r="K195" s="31" t="s">
        <v>10</v>
      </c>
      <c r="L195" s="31" t="s">
        <v>10</v>
      </c>
      <c r="M195" s="19" t="s">
        <v>689</v>
      </c>
      <c r="N195" s="19" t="s">
        <v>692</v>
      </c>
      <c r="O195" s="19">
        <v>10</v>
      </c>
      <c r="P195" s="19" t="s">
        <v>459</v>
      </c>
      <c r="Q195" s="26">
        <v>40</v>
      </c>
      <c r="R195" s="37"/>
      <c r="S195" s="38"/>
      <c r="T195" s="38"/>
      <c r="U195" s="38"/>
      <c r="V195" s="38"/>
      <c r="W195" s="38"/>
      <c r="X195" s="38"/>
    </row>
    <row r="196" spans="2:24" s="45" customFormat="1" ht="50.25" customHeight="1">
      <c r="B196" s="19" t="s">
        <v>696</v>
      </c>
      <c r="C196" s="19" t="s">
        <v>697</v>
      </c>
      <c r="D196" s="20">
        <v>2050</v>
      </c>
      <c r="E196" s="20">
        <v>51.25</v>
      </c>
      <c r="F196" s="36">
        <v>44987</v>
      </c>
      <c r="G196" s="22">
        <v>44958</v>
      </c>
      <c r="H196" s="19" t="s">
        <v>12</v>
      </c>
      <c r="I196" s="31">
        <v>1359003</v>
      </c>
      <c r="J196" s="31" t="s">
        <v>566</v>
      </c>
      <c r="K196" s="31" t="s">
        <v>100</v>
      </c>
      <c r="L196" s="31" t="s">
        <v>10</v>
      </c>
      <c r="M196" s="19" t="s">
        <v>695</v>
      </c>
      <c r="N196" s="19" t="s">
        <v>692</v>
      </c>
      <c r="O196" s="19">
        <v>10</v>
      </c>
      <c r="P196" s="31" t="s">
        <v>141</v>
      </c>
      <c r="Q196" s="26">
        <v>40</v>
      </c>
      <c r="R196" s="37"/>
      <c r="S196" s="38"/>
      <c r="T196" s="38"/>
      <c r="U196" s="38"/>
      <c r="V196" s="38"/>
      <c r="W196" s="38"/>
      <c r="X196" s="38"/>
    </row>
    <row r="197" spans="2:24" ht="24.75" customHeight="1">
      <c r="B197" s="186" t="s">
        <v>722</v>
      </c>
      <c r="C197" s="186"/>
      <c r="D197" s="186"/>
      <c r="E197" s="186"/>
      <c r="F197" s="186"/>
      <c r="G197" s="186"/>
      <c r="H197" s="186"/>
      <c r="I197" s="186"/>
      <c r="J197" s="186"/>
      <c r="K197" s="186"/>
      <c r="L197" s="186"/>
      <c r="M197" s="186"/>
      <c r="N197" s="186"/>
      <c r="O197" s="186"/>
      <c r="P197" s="186"/>
      <c r="Q197" s="186"/>
      <c r="R197" s="17"/>
      <c r="S197" s="5"/>
      <c r="T197" s="5"/>
      <c r="U197" s="5"/>
      <c r="V197" s="5"/>
      <c r="W197" s="5"/>
      <c r="X197" s="5"/>
    </row>
    <row r="198" spans="2:24" ht="50.25" customHeight="1">
      <c r="B198" s="7" t="s">
        <v>0</v>
      </c>
      <c r="C198" s="7" t="s">
        <v>1</v>
      </c>
      <c r="D198" s="8" t="s">
        <v>2</v>
      </c>
      <c r="E198" s="8" t="s">
        <v>45</v>
      </c>
      <c r="F198" s="9" t="s">
        <v>3</v>
      </c>
      <c r="G198" s="7" t="s">
        <v>4</v>
      </c>
      <c r="H198" s="7" t="s">
        <v>5</v>
      </c>
      <c r="I198" s="7" t="s">
        <v>6</v>
      </c>
      <c r="J198" s="7" t="s">
        <v>7</v>
      </c>
      <c r="K198" s="4" t="s">
        <v>99</v>
      </c>
      <c r="L198" s="7" t="s">
        <v>8</v>
      </c>
      <c r="M198" s="7" t="s">
        <v>25</v>
      </c>
      <c r="N198" s="7" t="s">
        <v>26</v>
      </c>
      <c r="O198" s="7" t="s">
        <v>53</v>
      </c>
      <c r="P198" s="7" t="s">
        <v>130</v>
      </c>
      <c r="Q198" s="4" t="s">
        <v>43</v>
      </c>
      <c r="R198" s="14"/>
      <c r="S198" s="6"/>
      <c r="T198" s="6"/>
      <c r="U198" s="6"/>
      <c r="V198" s="6"/>
      <c r="W198" s="6"/>
      <c r="X198" s="6"/>
    </row>
    <row r="199" spans="2:24" s="45" customFormat="1" ht="50.25" customHeight="1">
      <c r="B199" s="19" t="s">
        <v>471</v>
      </c>
      <c r="C199" s="19" t="s">
        <v>472</v>
      </c>
      <c r="D199" s="20">
        <v>350</v>
      </c>
      <c r="E199" s="20">
        <v>87.5</v>
      </c>
      <c r="F199" s="36">
        <v>44991</v>
      </c>
      <c r="G199" s="22">
        <v>44958</v>
      </c>
      <c r="H199" s="19" t="s">
        <v>12</v>
      </c>
      <c r="I199" s="19">
        <v>1287296</v>
      </c>
      <c r="J199" s="23" t="s">
        <v>473</v>
      </c>
      <c r="K199" s="31" t="s">
        <v>10</v>
      </c>
      <c r="L199" s="31" t="s">
        <v>10</v>
      </c>
      <c r="M199" s="19" t="s">
        <v>726</v>
      </c>
      <c r="N199" s="19" t="s">
        <v>725</v>
      </c>
      <c r="O199" s="19">
        <v>1</v>
      </c>
      <c r="P199" s="31" t="s">
        <v>141</v>
      </c>
      <c r="Q199" s="26">
        <v>4</v>
      </c>
      <c r="R199" s="37"/>
      <c r="S199" s="38"/>
      <c r="T199" s="38"/>
      <c r="U199" s="38"/>
      <c r="V199" s="38"/>
      <c r="W199" s="38"/>
      <c r="X199" s="38"/>
    </row>
    <row r="200" spans="2:24" s="45" customFormat="1" ht="50.25" customHeight="1">
      <c r="B200" s="19" t="s">
        <v>190</v>
      </c>
      <c r="C200" s="19" t="s">
        <v>724</v>
      </c>
      <c r="D200" s="20">
        <v>1050</v>
      </c>
      <c r="E200" s="20">
        <v>87.5</v>
      </c>
      <c r="F200" s="36">
        <v>44991</v>
      </c>
      <c r="G200" s="22">
        <v>44958</v>
      </c>
      <c r="H200" s="19" t="s">
        <v>12</v>
      </c>
      <c r="I200" s="19">
        <v>2876319</v>
      </c>
      <c r="J200" s="19" t="s">
        <v>50</v>
      </c>
      <c r="K200" s="31" t="s">
        <v>100</v>
      </c>
      <c r="L200" s="31" t="s">
        <v>10</v>
      </c>
      <c r="M200" s="19" t="s">
        <v>723</v>
      </c>
      <c r="N200" s="19" t="s">
        <v>725</v>
      </c>
      <c r="O200" s="19">
        <v>3</v>
      </c>
      <c r="P200" s="31" t="s">
        <v>141</v>
      </c>
      <c r="Q200" s="26">
        <v>12</v>
      </c>
      <c r="R200" s="37"/>
      <c r="S200" s="38"/>
      <c r="T200" s="38"/>
      <c r="U200" s="38"/>
      <c r="V200" s="38"/>
      <c r="W200" s="38"/>
      <c r="X200" s="38"/>
    </row>
    <row r="201" spans="2:24" ht="24.75" customHeight="1">
      <c r="B201" s="186" t="s">
        <v>764</v>
      </c>
      <c r="C201" s="186"/>
      <c r="D201" s="186"/>
      <c r="E201" s="186"/>
      <c r="F201" s="186"/>
      <c r="G201" s="186"/>
      <c r="H201" s="186"/>
      <c r="I201" s="186"/>
      <c r="J201" s="186"/>
      <c r="K201" s="186"/>
      <c r="L201" s="186"/>
      <c r="M201" s="186"/>
      <c r="N201" s="186"/>
      <c r="O201" s="186"/>
      <c r="P201" s="186"/>
      <c r="Q201" s="186"/>
      <c r="R201" s="17"/>
      <c r="S201" s="5"/>
      <c r="T201" s="5"/>
      <c r="U201" s="5"/>
      <c r="V201" s="5"/>
      <c r="W201" s="5"/>
      <c r="X201" s="5"/>
    </row>
    <row r="202" spans="2:24" ht="50.25" customHeight="1">
      <c r="B202" s="7" t="s">
        <v>0</v>
      </c>
      <c r="C202" s="7" t="s">
        <v>1</v>
      </c>
      <c r="D202" s="8" t="s">
        <v>2</v>
      </c>
      <c r="E202" s="8" t="s">
        <v>45</v>
      </c>
      <c r="F202" s="9" t="s">
        <v>3</v>
      </c>
      <c r="G202" s="7" t="s">
        <v>4</v>
      </c>
      <c r="H202" s="7" t="s">
        <v>5</v>
      </c>
      <c r="I202" s="7" t="s">
        <v>6</v>
      </c>
      <c r="J202" s="7" t="s">
        <v>7</v>
      </c>
      <c r="K202" s="4" t="s">
        <v>99</v>
      </c>
      <c r="L202" s="7" t="s">
        <v>8</v>
      </c>
      <c r="M202" s="7" t="s">
        <v>25</v>
      </c>
      <c r="N202" s="7" t="s">
        <v>26</v>
      </c>
      <c r="O202" s="7" t="s">
        <v>53</v>
      </c>
      <c r="P202" s="7" t="s">
        <v>130</v>
      </c>
      <c r="Q202" s="4" t="s">
        <v>43</v>
      </c>
      <c r="R202" s="14"/>
      <c r="S202" s="6"/>
      <c r="T202" s="6"/>
      <c r="U202" s="6"/>
      <c r="V202" s="6"/>
      <c r="W202" s="6"/>
      <c r="X202" s="6"/>
    </row>
    <row r="203" spans="2:24" s="45" customFormat="1" ht="50.25" customHeight="1">
      <c r="B203" s="19" t="s">
        <v>755</v>
      </c>
      <c r="C203" s="19" t="s">
        <v>754</v>
      </c>
      <c r="D203" s="20">
        <v>500</v>
      </c>
      <c r="E203" s="20">
        <v>6.25</v>
      </c>
      <c r="F203" s="36">
        <v>44992</v>
      </c>
      <c r="G203" s="22">
        <v>44958</v>
      </c>
      <c r="H203" s="19" t="s">
        <v>41</v>
      </c>
      <c r="I203" s="31" t="s">
        <v>10</v>
      </c>
      <c r="J203" s="31" t="s">
        <v>10</v>
      </c>
      <c r="K203" s="31" t="s">
        <v>10</v>
      </c>
      <c r="L203" s="31" t="s">
        <v>180</v>
      </c>
      <c r="M203" s="19" t="s">
        <v>753</v>
      </c>
      <c r="N203" s="21" t="s">
        <v>759</v>
      </c>
      <c r="O203" s="19">
        <v>20</v>
      </c>
      <c r="P203" s="19" t="s">
        <v>143</v>
      </c>
      <c r="Q203" s="26">
        <v>80</v>
      </c>
      <c r="R203" s="37"/>
      <c r="S203" s="38"/>
      <c r="T203" s="38"/>
      <c r="U203" s="38"/>
      <c r="V203" s="38"/>
      <c r="W203" s="38"/>
      <c r="X203" s="38"/>
    </row>
    <row r="204" spans="2:24" s="45" customFormat="1" ht="50.25" customHeight="1">
      <c r="B204" s="19" t="s">
        <v>821</v>
      </c>
      <c r="C204" s="19" t="s">
        <v>820</v>
      </c>
      <c r="D204" s="20">
        <v>1666.66</v>
      </c>
      <c r="E204" s="20">
        <v>12.5</v>
      </c>
      <c r="F204" s="36">
        <v>44992</v>
      </c>
      <c r="G204" s="22">
        <v>44958</v>
      </c>
      <c r="H204" s="19" t="s">
        <v>693</v>
      </c>
      <c r="I204" s="31" t="s">
        <v>10</v>
      </c>
      <c r="J204" s="31" t="s">
        <v>10</v>
      </c>
      <c r="K204" s="31" t="s">
        <v>10</v>
      </c>
      <c r="L204" s="31" t="s">
        <v>10</v>
      </c>
      <c r="M204" s="19" t="s">
        <v>819</v>
      </c>
      <c r="N204" s="21" t="s">
        <v>822</v>
      </c>
      <c r="O204" s="19">
        <v>40</v>
      </c>
      <c r="P204" s="31" t="s">
        <v>142</v>
      </c>
      <c r="Q204" s="26">
        <v>160</v>
      </c>
      <c r="R204" s="37"/>
      <c r="S204" s="38"/>
      <c r="T204" s="38"/>
      <c r="U204" s="38"/>
      <c r="V204" s="38"/>
      <c r="W204" s="38"/>
      <c r="X204" s="38"/>
    </row>
    <row r="205" spans="2:24" s="45" customFormat="1" ht="50.25" customHeight="1">
      <c r="B205" s="19" t="s">
        <v>758</v>
      </c>
      <c r="C205" s="19" t="s">
        <v>757</v>
      </c>
      <c r="D205" s="20">
        <v>2000</v>
      </c>
      <c r="E205" s="20">
        <v>12.5</v>
      </c>
      <c r="F205" s="36">
        <v>44992</v>
      </c>
      <c r="G205" s="22">
        <v>44958</v>
      </c>
      <c r="H205" s="22" t="s">
        <v>693</v>
      </c>
      <c r="I205" s="31" t="s">
        <v>10</v>
      </c>
      <c r="J205" s="31" t="s">
        <v>10</v>
      </c>
      <c r="K205" s="31" t="s">
        <v>10</v>
      </c>
      <c r="L205" s="31" t="s">
        <v>10</v>
      </c>
      <c r="M205" s="19" t="s">
        <v>756</v>
      </c>
      <c r="N205" s="19" t="s">
        <v>759</v>
      </c>
      <c r="O205" s="19">
        <v>40</v>
      </c>
      <c r="P205" s="31" t="s">
        <v>139</v>
      </c>
      <c r="Q205" s="26">
        <v>160</v>
      </c>
      <c r="R205" s="37"/>
      <c r="S205" s="38"/>
      <c r="T205" s="38"/>
      <c r="U205" s="38"/>
      <c r="V205" s="38"/>
      <c r="W205" s="38"/>
      <c r="X205" s="38"/>
    </row>
    <row r="206" spans="2:24" s="45" customFormat="1" ht="50.25" customHeight="1">
      <c r="B206" s="19" t="s">
        <v>762</v>
      </c>
      <c r="C206" s="19" t="s">
        <v>761</v>
      </c>
      <c r="D206" s="20">
        <v>500</v>
      </c>
      <c r="E206" s="20">
        <v>6.25</v>
      </c>
      <c r="F206" s="36">
        <v>44992</v>
      </c>
      <c r="G206" s="22">
        <v>44958</v>
      </c>
      <c r="H206" s="19" t="s">
        <v>9</v>
      </c>
      <c r="I206" s="31" t="s">
        <v>10</v>
      </c>
      <c r="J206" s="31" t="s">
        <v>10</v>
      </c>
      <c r="K206" s="31" t="s">
        <v>10</v>
      </c>
      <c r="L206" s="31" t="s">
        <v>180</v>
      </c>
      <c r="M206" s="19" t="s">
        <v>760</v>
      </c>
      <c r="N206" s="19" t="s">
        <v>759</v>
      </c>
      <c r="O206" s="19">
        <v>20</v>
      </c>
      <c r="P206" s="19" t="s">
        <v>143</v>
      </c>
      <c r="Q206" s="26">
        <v>80</v>
      </c>
      <c r="R206" s="37"/>
      <c r="S206" s="38"/>
      <c r="T206" s="38"/>
      <c r="U206" s="38"/>
      <c r="V206" s="38"/>
      <c r="W206" s="38"/>
      <c r="X206" s="38"/>
    </row>
    <row r="207" spans="2:24" ht="24.75" customHeight="1">
      <c r="B207" s="186" t="s">
        <v>763</v>
      </c>
      <c r="C207" s="186"/>
      <c r="D207" s="186"/>
      <c r="E207" s="186"/>
      <c r="F207" s="186"/>
      <c r="G207" s="186"/>
      <c r="H207" s="186"/>
      <c r="I207" s="186"/>
      <c r="J207" s="186"/>
      <c r="K207" s="186"/>
      <c r="L207" s="186"/>
      <c r="M207" s="186"/>
      <c r="N207" s="186"/>
      <c r="O207" s="186"/>
      <c r="P207" s="186"/>
      <c r="Q207" s="186"/>
      <c r="R207" s="17"/>
      <c r="S207" s="5"/>
      <c r="T207" s="5"/>
      <c r="U207" s="5"/>
      <c r="V207" s="5"/>
      <c r="W207" s="5"/>
      <c r="X207" s="5"/>
    </row>
    <row r="208" spans="2:24" ht="50.25" customHeight="1">
      <c r="B208" s="7" t="s">
        <v>0</v>
      </c>
      <c r="C208" s="7" t="s">
        <v>1</v>
      </c>
      <c r="D208" s="8" t="s">
        <v>2</v>
      </c>
      <c r="E208" s="8" t="s">
        <v>45</v>
      </c>
      <c r="F208" s="9" t="s">
        <v>3</v>
      </c>
      <c r="G208" s="7" t="s">
        <v>4</v>
      </c>
      <c r="H208" s="7" t="s">
        <v>5</v>
      </c>
      <c r="I208" s="7" t="s">
        <v>6</v>
      </c>
      <c r="J208" s="7" t="s">
        <v>7</v>
      </c>
      <c r="K208" s="4" t="s">
        <v>99</v>
      </c>
      <c r="L208" s="7" t="s">
        <v>8</v>
      </c>
      <c r="M208" s="7" t="s">
        <v>25</v>
      </c>
      <c r="N208" s="7" t="s">
        <v>26</v>
      </c>
      <c r="O208" s="7" t="s">
        <v>53</v>
      </c>
      <c r="P208" s="7" t="s">
        <v>130</v>
      </c>
      <c r="Q208" s="4" t="s">
        <v>43</v>
      </c>
      <c r="R208" s="14"/>
      <c r="S208" s="6"/>
      <c r="T208" s="6"/>
      <c r="U208" s="6"/>
      <c r="V208" s="6"/>
      <c r="W208" s="6"/>
      <c r="X208" s="6"/>
    </row>
    <row r="209" spans="2:24" s="45" customFormat="1" ht="50.25" customHeight="1">
      <c r="B209" s="19" t="s">
        <v>767</v>
      </c>
      <c r="C209" s="19" t="s">
        <v>766</v>
      </c>
      <c r="D209" s="20">
        <v>1050</v>
      </c>
      <c r="E209" s="20">
        <v>87.5</v>
      </c>
      <c r="F209" s="36">
        <v>44991</v>
      </c>
      <c r="G209" s="22">
        <v>44958</v>
      </c>
      <c r="H209" s="19" t="s">
        <v>13</v>
      </c>
      <c r="I209" s="31">
        <v>1066204</v>
      </c>
      <c r="J209" s="31" t="s">
        <v>50</v>
      </c>
      <c r="K209" s="31" t="s">
        <v>100</v>
      </c>
      <c r="L209" s="31" t="s">
        <v>10</v>
      </c>
      <c r="M209" s="19" t="s">
        <v>765</v>
      </c>
      <c r="N209" s="21" t="s">
        <v>768</v>
      </c>
      <c r="O209" s="70">
        <v>3</v>
      </c>
      <c r="P209" s="31" t="s">
        <v>141</v>
      </c>
      <c r="Q209" s="26">
        <v>12</v>
      </c>
      <c r="R209" s="37"/>
      <c r="S209" s="38"/>
      <c r="T209" s="38"/>
      <c r="U209" s="38"/>
      <c r="V209" s="38"/>
      <c r="W209" s="38"/>
      <c r="X209" s="38"/>
    </row>
    <row r="210" spans="2:24" s="45" customFormat="1" ht="50.25" customHeight="1">
      <c r="B210" s="19" t="s">
        <v>190</v>
      </c>
      <c r="C210" s="19" t="s">
        <v>769</v>
      </c>
      <c r="D210" s="20">
        <v>1050</v>
      </c>
      <c r="E210" s="20">
        <v>87.5</v>
      </c>
      <c r="F210" s="36">
        <v>44991</v>
      </c>
      <c r="G210" s="22">
        <v>44958</v>
      </c>
      <c r="H210" s="19" t="s">
        <v>12</v>
      </c>
      <c r="I210" s="31">
        <v>2876319</v>
      </c>
      <c r="J210" s="31" t="s">
        <v>50</v>
      </c>
      <c r="K210" s="31" t="s">
        <v>100</v>
      </c>
      <c r="L210" s="31" t="s">
        <v>10</v>
      </c>
      <c r="M210" s="19" t="s">
        <v>770</v>
      </c>
      <c r="N210" s="21" t="s">
        <v>768</v>
      </c>
      <c r="O210" s="19">
        <v>3</v>
      </c>
      <c r="P210" s="31" t="s">
        <v>141</v>
      </c>
      <c r="Q210" s="26">
        <v>12</v>
      </c>
      <c r="R210" s="37"/>
      <c r="S210" s="38"/>
      <c r="T210" s="38"/>
      <c r="U210" s="38"/>
      <c r="V210" s="38"/>
      <c r="W210" s="38"/>
      <c r="X210" s="38"/>
    </row>
    <row r="211" spans="2:24" ht="24.75" customHeight="1">
      <c r="B211" s="186" t="s">
        <v>787</v>
      </c>
      <c r="C211" s="186"/>
      <c r="D211" s="186"/>
      <c r="E211" s="186"/>
      <c r="F211" s="186"/>
      <c r="G211" s="186"/>
      <c r="H211" s="186"/>
      <c r="I211" s="186"/>
      <c r="J211" s="186"/>
      <c r="K211" s="186"/>
      <c r="L211" s="186"/>
      <c r="M211" s="186"/>
      <c r="N211" s="186"/>
      <c r="O211" s="186"/>
      <c r="P211" s="186"/>
      <c r="Q211" s="186"/>
      <c r="R211" s="17"/>
      <c r="S211" s="5"/>
      <c r="T211" s="5"/>
      <c r="U211" s="5"/>
      <c r="V211" s="5"/>
      <c r="W211" s="5"/>
      <c r="X211" s="5"/>
    </row>
    <row r="212" spans="2:24" ht="50.25" customHeight="1">
      <c r="B212" s="7" t="s">
        <v>0</v>
      </c>
      <c r="C212" s="7" t="s">
        <v>1</v>
      </c>
      <c r="D212" s="8" t="s">
        <v>2</v>
      </c>
      <c r="E212" s="8" t="s">
        <v>45</v>
      </c>
      <c r="F212" s="9" t="s">
        <v>3</v>
      </c>
      <c r="G212" s="7" t="s">
        <v>4</v>
      </c>
      <c r="H212" s="7" t="s">
        <v>5</v>
      </c>
      <c r="I212" s="7" t="s">
        <v>6</v>
      </c>
      <c r="J212" s="7" t="s">
        <v>7</v>
      </c>
      <c r="K212" s="4" t="s">
        <v>99</v>
      </c>
      <c r="L212" s="7" t="s">
        <v>8</v>
      </c>
      <c r="M212" s="7" t="s">
        <v>25</v>
      </c>
      <c r="N212" s="7" t="s">
        <v>26</v>
      </c>
      <c r="O212" s="7" t="s">
        <v>53</v>
      </c>
      <c r="P212" s="7" t="s">
        <v>130</v>
      </c>
      <c r="Q212" s="4" t="s">
        <v>43</v>
      </c>
      <c r="R212" s="14"/>
      <c r="S212" s="6"/>
      <c r="T212" s="6"/>
      <c r="U212" s="6"/>
      <c r="V212" s="6"/>
      <c r="W212" s="6"/>
      <c r="X212" s="6"/>
    </row>
    <row r="213" spans="2:24" s="45" customFormat="1" ht="50.25" customHeight="1">
      <c r="B213" s="19" t="s">
        <v>781</v>
      </c>
      <c r="C213" s="19" t="s">
        <v>782</v>
      </c>
      <c r="D213" s="20">
        <v>5000</v>
      </c>
      <c r="E213" s="20">
        <v>62.5</v>
      </c>
      <c r="F213" s="36">
        <v>44986</v>
      </c>
      <c r="G213" s="22">
        <v>44958</v>
      </c>
      <c r="H213" s="19" t="s">
        <v>9</v>
      </c>
      <c r="I213" s="31" t="s">
        <v>10</v>
      </c>
      <c r="J213" s="31" t="s">
        <v>10</v>
      </c>
      <c r="K213" s="31" t="s">
        <v>10</v>
      </c>
      <c r="L213" s="31" t="s">
        <v>788</v>
      </c>
      <c r="M213" s="19" t="s">
        <v>780</v>
      </c>
      <c r="N213" s="19" t="s">
        <v>783</v>
      </c>
      <c r="O213" s="19">
        <v>20</v>
      </c>
      <c r="P213" s="31" t="s">
        <v>141</v>
      </c>
      <c r="Q213" s="26">
        <v>80</v>
      </c>
      <c r="R213" s="37"/>
      <c r="S213" s="38"/>
      <c r="T213" s="38"/>
      <c r="U213" s="38"/>
      <c r="V213" s="38"/>
      <c r="W213" s="38"/>
      <c r="X213" s="38"/>
    </row>
    <row r="214" spans="2:24" s="45" customFormat="1" ht="50.25" customHeight="1">
      <c r="B214" s="19" t="s">
        <v>786</v>
      </c>
      <c r="C214" s="19" t="s">
        <v>785</v>
      </c>
      <c r="D214" s="20">
        <v>5000</v>
      </c>
      <c r="E214" s="20">
        <v>62.5</v>
      </c>
      <c r="F214" s="36">
        <v>44986</v>
      </c>
      <c r="G214" s="22">
        <v>44958</v>
      </c>
      <c r="H214" s="19" t="s">
        <v>11</v>
      </c>
      <c r="I214" s="31" t="s">
        <v>10</v>
      </c>
      <c r="J214" s="31" t="s">
        <v>10</v>
      </c>
      <c r="K214" s="31" t="s">
        <v>10</v>
      </c>
      <c r="L214" s="31" t="s">
        <v>789</v>
      </c>
      <c r="M214" s="19" t="s">
        <v>784</v>
      </c>
      <c r="N214" s="19" t="s">
        <v>783</v>
      </c>
      <c r="O214" s="19">
        <v>20</v>
      </c>
      <c r="P214" s="31" t="s">
        <v>141</v>
      </c>
      <c r="Q214" s="26">
        <v>80</v>
      </c>
      <c r="R214" s="37"/>
      <c r="S214" s="38"/>
      <c r="T214" s="38"/>
      <c r="U214" s="38"/>
      <c r="V214" s="38"/>
      <c r="W214" s="38"/>
      <c r="X214" s="38"/>
    </row>
    <row r="215" spans="2:24" ht="24.75" customHeight="1">
      <c r="B215" s="186" t="s">
        <v>817</v>
      </c>
      <c r="C215" s="186"/>
      <c r="D215" s="186"/>
      <c r="E215" s="186"/>
      <c r="F215" s="186"/>
      <c r="G215" s="186"/>
      <c r="H215" s="186"/>
      <c r="I215" s="186"/>
      <c r="J215" s="186"/>
      <c r="K215" s="186"/>
      <c r="L215" s="186"/>
      <c r="M215" s="186"/>
      <c r="N215" s="186"/>
      <c r="O215" s="186"/>
      <c r="P215" s="186"/>
      <c r="Q215" s="186"/>
      <c r="R215" s="17"/>
      <c r="S215" s="5"/>
      <c r="T215" s="5"/>
      <c r="U215" s="5"/>
      <c r="V215" s="5"/>
      <c r="W215" s="5"/>
      <c r="X215" s="5"/>
    </row>
    <row r="216" spans="2:24" ht="50.25" customHeight="1">
      <c r="B216" s="7" t="s">
        <v>0</v>
      </c>
      <c r="C216" s="7" t="s">
        <v>1</v>
      </c>
      <c r="D216" s="8" t="s">
        <v>2</v>
      </c>
      <c r="E216" s="8" t="s">
        <v>45</v>
      </c>
      <c r="F216" s="9" t="s">
        <v>3</v>
      </c>
      <c r="G216" s="7" t="s">
        <v>4</v>
      </c>
      <c r="H216" s="7" t="s">
        <v>5</v>
      </c>
      <c r="I216" s="7" t="s">
        <v>6</v>
      </c>
      <c r="J216" s="7" t="s">
        <v>7</v>
      </c>
      <c r="K216" s="4" t="s">
        <v>99</v>
      </c>
      <c r="L216" s="7" t="s">
        <v>8</v>
      </c>
      <c r="M216" s="7" t="s">
        <v>25</v>
      </c>
      <c r="N216" s="7" t="s">
        <v>26</v>
      </c>
      <c r="O216" s="7" t="s">
        <v>53</v>
      </c>
      <c r="P216" s="7" t="s">
        <v>130</v>
      </c>
      <c r="Q216" s="4" t="s">
        <v>43</v>
      </c>
      <c r="R216" s="14"/>
      <c r="S216" s="6"/>
      <c r="T216" s="6"/>
      <c r="U216" s="6"/>
      <c r="V216" s="6"/>
      <c r="W216" s="6"/>
      <c r="X216" s="6"/>
    </row>
    <row r="217" spans="2:24" s="45" customFormat="1" ht="50.25" customHeight="1">
      <c r="B217" s="19" t="s">
        <v>886</v>
      </c>
      <c r="C217" s="19" t="s">
        <v>885</v>
      </c>
      <c r="D217" s="20">
        <v>1500</v>
      </c>
      <c r="E217" s="20" t="s">
        <v>887</v>
      </c>
      <c r="F217" s="36">
        <v>44987</v>
      </c>
      <c r="G217" s="22">
        <v>44958</v>
      </c>
      <c r="H217" s="19" t="s">
        <v>12</v>
      </c>
      <c r="I217" s="31">
        <v>2332077</v>
      </c>
      <c r="J217" s="31" t="s">
        <v>50</v>
      </c>
      <c r="K217" s="31" t="s">
        <v>100</v>
      </c>
      <c r="L217" s="31" t="s">
        <v>10</v>
      </c>
      <c r="M217" s="19" t="s">
        <v>884</v>
      </c>
      <c r="N217" s="19" t="s">
        <v>804</v>
      </c>
      <c r="O217" s="19">
        <v>10</v>
      </c>
      <c r="P217" s="31" t="s">
        <v>141</v>
      </c>
      <c r="Q217" s="26">
        <v>40</v>
      </c>
      <c r="R217" s="37"/>
      <c r="S217" s="38"/>
      <c r="T217" s="38"/>
      <c r="U217" s="38"/>
      <c r="V217" s="38"/>
      <c r="W217" s="38"/>
      <c r="X217" s="38"/>
    </row>
    <row r="218" spans="2:24" s="45" customFormat="1" ht="50.25" customHeight="1">
      <c r="B218" s="19" t="s">
        <v>888</v>
      </c>
      <c r="C218" s="19" t="s">
        <v>889</v>
      </c>
      <c r="D218" s="20">
        <v>1500</v>
      </c>
      <c r="E218" s="20">
        <v>37.5</v>
      </c>
      <c r="F218" s="36">
        <v>44987</v>
      </c>
      <c r="G218" s="22">
        <v>44958</v>
      </c>
      <c r="H218" s="19" t="s">
        <v>12</v>
      </c>
      <c r="I218" s="31">
        <v>2475972</v>
      </c>
      <c r="J218" s="31" t="s">
        <v>50</v>
      </c>
      <c r="K218" s="31" t="s">
        <v>100</v>
      </c>
      <c r="L218" s="31" t="s">
        <v>10</v>
      </c>
      <c r="M218" s="19" t="s">
        <v>890</v>
      </c>
      <c r="N218" s="19" t="s">
        <v>804</v>
      </c>
      <c r="O218" s="19">
        <v>10</v>
      </c>
      <c r="P218" s="31" t="s">
        <v>141</v>
      </c>
      <c r="Q218" s="26">
        <v>40</v>
      </c>
      <c r="R218" s="37"/>
      <c r="S218" s="38"/>
      <c r="T218" s="38"/>
      <c r="U218" s="38"/>
      <c r="V218" s="38"/>
      <c r="W218" s="38"/>
      <c r="X218" s="38"/>
    </row>
    <row r="219" spans="2:24" s="45" customFormat="1" ht="50.25" customHeight="1">
      <c r="B219" s="19" t="s">
        <v>894</v>
      </c>
      <c r="C219" s="19" t="s">
        <v>892</v>
      </c>
      <c r="D219" s="20">
        <v>1000</v>
      </c>
      <c r="E219" s="20">
        <v>28.83</v>
      </c>
      <c r="F219" s="36">
        <v>44987</v>
      </c>
      <c r="G219" s="22">
        <v>44958</v>
      </c>
      <c r="H219" s="19" t="s">
        <v>12</v>
      </c>
      <c r="I219" s="31">
        <v>420293</v>
      </c>
      <c r="J219" s="31" t="s">
        <v>893</v>
      </c>
      <c r="K219" s="31" t="s">
        <v>10</v>
      </c>
      <c r="L219" s="31" t="s">
        <v>10</v>
      </c>
      <c r="M219" s="19" t="s">
        <v>891</v>
      </c>
      <c r="N219" s="19" t="s">
        <v>804</v>
      </c>
      <c r="O219" s="19">
        <v>12</v>
      </c>
      <c r="P219" s="31" t="s">
        <v>139</v>
      </c>
      <c r="Q219" s="26">
        <v>48</v>
      </c>
      <c r="R219" s="37"/>
      <c r="S219" s="38"/>
      <c r="T219" s="38"/>
      <c r="U219" s="38"/>
      <c r="V219" s="38"/>
      <c r="W219" s="38"/>
      <c r="X219" s="38"/>
    </row>
    <row r="220" spans="2:24" s="45" customFormat="1" ht="50.25" customHeight="1">
      <c r="B220" s="19" t="s">
        <v>979</v>
      </c>
      <c r="C220" s="19" t="s">
        <v>980</v>
      </c>
      <c r="D220" s="20">
        <v>1500</v>
      </c>
      <c r="E220" s="20">
        <v>37.5</v>
      </c>
      <c r="F220" s="36">
        <v>44987</v>
      </c>
      <c r="G220" s="22">
        <v>44958</v>
      </c>
      <c r="H220" s="19" t="s">
        <v>12</v>
      </c>
      <c r="I220" s="31">
        <v>1450963</v>
      </c>
      <c r="J220" s="31" t="s">
        <v>50</v>
      </c>
      <c r="K220" s="31" t="s">
        <v>100</v>
      </c>
      <c r="L220" s="31" t="s">
        <v>10</v>
      </c>
      <c r="M220" s="19" t="s">
        <v>978</v>
      </c>
      <c r="N220" s="19" t="s">
        <v>804</v>
      </c>
      <c r="O220" s="19">
        <v>10</v>
      </c>
      <c r="P220" s="31" t="s">
        <v>141</v>
      </c>
      <c r="Q220" s="26">
        <v>40</v>
      </c>
      <c r="R220" s="37"/>
      <c r="S220" s="38"/>
      <c r="T220" s="38"/>
      <c r="U220" s="38"/>
      <c r="V220" s="38"/>
      <c r="W220" s="38"/>
      <c r="X220" s="38"/>
    </row>
    <row r="221" spans="2:24" s="45" customFormat="1" ht="50.25" customHeight="1">
      <c r="B221" s="19" t="s">
        <v>803</v>
      </c>
      <c r="C221" s="19" t="s">
        <v>802</v>
      </c>
      <c r="D221" s="20">
        <v>500</v>
      </c>
      <c r="E221" s="20">
        <v>15.62</v>
      </c>
      <c r="F221" s="36">
        <v>44987</v>
      </c>
      <c r="G221" s="22">
        <v>44958</v>
      </c>
      <c r="H221" s="19" t="s">
        <v>9</v>
      </c>
      <c r="I221" s="31" t="s">
        <v>10</v>
      </c>
      <c r="J221" s="31" t="s">
        <v>10</v>
      </c>
      <c r="K221" s="31" t="s">
        <v>10</v>
      </c>
      <c r="L221" s="31" t="s">
        <v>805</v>
      </c>
      <c r="M221" s="19" t="s">
        <v>801</v>
      </c>
      <c r="N221" s="19" t="s">
        <v>804</v>
      </c>
      <c r="O221" s="19">
        <v>8</v>
      </c>
      <c r="P221" s="31" t="s">
        <v>142</v>
      </c>
      <c r="Q221" s="26">
        <v>32</v>
      </c>
      <c r="R221" s="37"/>
      <c r="S221" s="38"/>
      <c r="T221" s="38"/>
      <c r="U221" s="38"/>
      <c r="V221" s="38"/>
      <c r="W221" s="38"/>
      <c r="X221" s="38"/>
    </row>
    <row r="222" spans="2:24" s="45" customFormat="1" ht="50.25" customHeight="1">
      <c r="B222" s="19" t="s">
        <v>897</v>
      </c>
      <c r="C222" s="19" t="s">
        <v>896</v>
      </c>
      <c r="D222" s="20">
        <v>1500</v>
      </c>
      <c r="E222" s="20">
        <v>37.5</v>
      </c>
      <c r="F222" s="36">
        <v>44987</v>
      </c>
      <c r="G222" s="22">
        <v>44958</v>
      </c>
      <c r="H222" s="19" t="s">
        <v>12</v>
      </c>
      <c r="I222" s="31">
        <v>1241728</v>
      </c>
      <c r="J222" s="31" t="s">
        <v>566</v>
      </c>
      <c r="K222" s="31" t="s">
        <v>100</v>
      </c>
      <c r="L222" s="31" t="s">
        <v>10</v>
      </c>
      <c r="M222" s="19" t="s">
        <v>895</v>
      </c>
      <c r="N222" s="19" t="s">
        <v>898</v>
      </c>
      <c r="O222" s="19">
        <v>10</v>
      </c>
      <c r="P222" s="31" t="s">
        <v>141</v>
      </c>
      <c r="Q222" s="26">
        <v>40</v>
      </c>
      <c r="R222" s="37"/>
      <c r="S222" s="38"/>
      <c r="T222" s="38"/>
      <c r="U222" s="38"/>
      <c r="V222" s="38"/>
      <c r="W222" s="38"/>
      <c r="X222" s="38"/>
    </row>
    <row r="223" spans="2:24" ht="24.75" customHeight="1">
      <c r="B223" s="188" t="s">
        <v>924</v>
      </c>
      <c r="C223" s="188"/>
      <c r="D223" s="188"/>
      <c r="E223" s="188"/>
      <c r="F223" s="188"/>
      <c r="G223" s="188"/>
      <c r="H223" s="188"/>
      <c r="I223" s="188"/>
      <c r="J223" s="188"/>
      <c r="K223" s="188"/>
      <c r="L223" s="188"/>
      <c r="M223" s="188"/>
      <c r="N223" s="188"/>
      <c r="O223" s="188"/>
      <c r="P223" s="188"/>
      <c r="Q223" s="188"/>
      <c r="R223" s="17"/>
      <c r="S223" s="5"/>
      <c r="T223" s="5"/>
      <c r="U223" s="5"/>
      <c r="V223" s="5"/>
      <c r="W223" s="5"/>
      <c r="X223" s="5"/>
    </row>
    <row r="224" spans="2:24" ht="50.25" customHeight="1">
      <c r="B224" s="7" t="s">
        <v>0</v>
      </c>
      <c r="C224" s="7" t="s">
        <v>1</v>
      </c>
      <c r="D224" s="8" t="s">
        <v>2</v>
      </c>
      <c r="E224" s="8" t="s">
        <v>45</v>
      </c>
      <c r="F224" s="9" t="s">
        <v>3</v>
      </c>
      <c r="G224" s="7" t="s">
        <v>4</v>
      </c>
      <c r="H224" s="7" t="s">
        <v>5</v>
      </c>
      <c r="I224" s="7" t="s">
        <v>6</v>
      </c>
      <c r="J224" s="7" t="s">
        <v>7</v>
      </c>
      <c r="K224" s="4" t="s">
        <v>99</v>
      </c>
      <c r="L224" s="7" t="s">
        <v>8</v>
      </c>
      <c r="M224" s="7" t="s">
        <v>25</v>
      </c>
      <c r="N224" s="7" t="s">
        <v>26</v>
      </c>
      <c r="O224" s="7" t="s">
        <v>53</v>
      </c>
      <c r="P224" s="7" t="s">
        <v>130</v>
      </c>
      <c r="Q224" s="4" t="s">
        <v>43</v>
      </c>
      <c r="R224" s="14"/>
      <c r="S224" s="6"/>
      <c r="T224" s="6"/>
      <c r="U224" s="6"/>
      <c r="V224" s="6"/>
      <c r="W224" s="6"/>
      <c r="X224" s="6"/>
    </row>
    <row r="225" spans="2:24" s="69" customFormat="1" ht="50.25" customHeight="1">
      <c r="B225" s="31" t="s">
        <v>825</v>
      </c>
      <c r="C225" s="31" t="s">
        <v>824</v>
      </c>
      <c r="D225" s="55">
        <v>2800</v>
      </c>
      <c r="E225" s="55">
        <v>75</v>
      </c>
      <c r="F225" s="36">
        <v>44986</v>
      </c>
      <c r="G225" s="22" t="s">
        <v>826</v>
      </c>
      <c r="H225" s="31" t="s">
        <v>11</v>
      </c>
      <c r="I225" s="31" t="s">
        <v>10</v>
      </c>
      <c r="J225" s="31" t="s">
        <v>10</v>
      </c>
      <c r="K225" s="31" t="s">
        <v>10</v>
      </c>
      <c r="L225" s="31" t="s">
        <v>789</v>
      </c>
      <c r="M225" s="31" t="s">
        <v>823</v>
      </c>
      <c r="N225" s="31" t="s">
        <v>827</v>
      </c>
      <c r="O225" s="31">
        <v>20</v>
      </c>
      <c r="P225" s="31" t="s">
        <v>141</v>
      </c>
      <c r="Q225" s="26">
        <v>80</v>
      </c>
      <c r="R225" s="24"/>
      <c r="S225" s="25"/>
      <c r="T225" s="25"/>
      <c r="U225" s="25"/>
      <c r="V225" s="25"/>
      <c r="W225" s="25"/>
      <c r="X225" s="25"/>
    </row>
    <row r="226" spans="2:24" ht="24.75" customHeight="1">
      <c r="B226" s="188" t="s">
        <v>955</v>
      </c>
      <c r="C226" s="188"/>
      <c r="D226" s="188"/>
      <c r="E226" s="188"/>
      <c r="F226" s="188"/>
      <c r="G226" s="188"/>
      <c r="H226" s="188"/>
      <c r="I226" s="188"/>
      <c r="J226" s="188"/>
      <c r="K226" s="188"/>
      <c r="L226" s="188"/>
      <c r="M226" s="188"/>
      <c r="N226" s="188"/>
      <c r="O226" s="188"/>
      <c r="P226" s="188"/>
      <c r="Q226" s="188"/>
      <c r="R226" s="17"/>
      <c r="S226" s="5"/>
      <c r="T226" s="5"/>
      <c r="U226" s="5"/>
      <c r="V226" s="5"/>
      <c r="W226" s="5"/>
      <c r="X226" s="5"/>
    </row>
    <row r="227" spans="2:24" ht="50.25" customHeight="1">
      <c r="B227" s="7" t="s">
        <v>0</v>
      </c>
      <c r="C227" s="7" t="s">
        <v>1</v>
      </c>
      <c r="D227" s="8" t="s">
        <v>2</v>
      </c>
      <c r="E227" s="8" t="s">
        <v>45</v>
      </c>
      <c r="F227" s="9" t="s">
        <v>3</v>
      </c>
      <c r="G227" s="7" t="s">
        <v>4</v>
      </c>
      <c r="H227" s="7" t="s">
        <v>5</v>
      </c>
      <c r="I227" s="7" t="s">
        <v>6</v>
      </c>
      <c r="J227" s="7" t="s">
        <v>7</v>
      </c>
      <c r="K227" s="4" t="s">
        <v>99</v>
      </c>
      <c r="L227" s="7" t="s">
        <v>8</v>
      </c>
      <c r="M227" s="7" t="s">
        <v>25</v>
      </c>
      <c r="N227" s="7" t="s">
        <v>26</v>
      </c>
      <c r="O227" s="7" t="s">
        <v>53</v>
      </c>
      <c r="P227" s="7" t="s">
        <v>130</v>
      </c>
      <c r="Q227" s="4" t="s">
        <v>43</v>
      </c>
      <c r="R227" s="14"/>
      <c r="S227" s="6"/>
      <c r="T227" s="6"/>
      <c r="U227" s="6"/>
      <c r="V227" s="6"/>
      <c r="W227" s="6"/>
      <c r="X227" s="6"/>
    </row>
    <row r="228" spans="2:24" s="45" customFormat="1" ht="50.25" customHeight="1">
      <c r="B228" s="19" t="s">
        <v>930</v>
      </c>
      <c r="C228" s="19" t="s">
        <v>926</v>
      </c>
      <c r="D228" s="20">
        <v>250</v>
      </c>
      <c r="E228" s="20">
        <v>6.25</v>
      </c>
      <c r="F228" s="36">
        <v>45015</v>
      </c>
      <c r="G228" s="19" t="s">
        <v>927</v>
      </c>
      <c r="H228" s="19" t="s">
        <v>9</v>
      </c>
      <c r="I228" s="31" t="s">
        <v>10</v>
      </c>
      <c r="J228" s="31" t="s">
        <v>10</v>
      </c>
      <c r="K228" s="31" t="s">
        <v>10</v>
      </c>
      <c r="L228" s="19" t="s">
        <v>928</v>
      </c>
      <c r="M228" s="19" t="s">
        <v>925</v>
      </c>
      <c r="N228" s="19" t="s">
        <v>929</v>
      </c>
      <c r="O228" s="19">
        <v>20</v>
      </c>
      <c r="P228" s="19" t="s">
        <v>143</v>
      </c>
      <c r="Q228" s="26">
        <v>80</v>
      </c>
      <c r="R228" s="37"/>
      <c r="S228" s="38"/>
      <c r="T228" s="38"/>
      <c r="U228" s="38"/>
      <c r="V228" s="38"/>
      <c r="W228" s="38"/>
      <c r="X228" s="38"/>
    </row>
    <row r="229" spans="2:24" s="45" customFormat="1" ht="50.25" customHeight="1">
      <c r="B229" s="19" t="s">
        <v>933</v>
      </c>
      <c r="C229" s="19" t="s">
        <v>932</v>
      </c>
      <c r="D229" s="20">
        <v>250</v>
      </c>
      <c r="E229" s="20">
        <v>6.25</v>
      </c>
      <c r="F229" s="36">
        <v>45015</v>
      </c>
      <c r="G229" s="19" t="s">
        <v>927</v>
      </c>
      <c r="H229" s="19" t="s">
        <v>9</v>
      </c>
      <c r="I229" s="31" t="s">
        <v>10</v>
      </c>
      <c r="J229" s="31" t="s">
        <v>10</v>
      </c>
      <c r="K229" s="31" t="s">
        <v>10</v>
      </c>
      <c r="L229" s="19" t="s">
        <v>934</v>
      </c>
      <c r="M229" s="19" t="s">
        <v>931</v>
      </c>
      <c r="N229" s="19" t="s">
        <v>929</v>
      </c>
      <c r="O229" s="19">
        <v>20</v>
      </c>
      <c r="P229" s="19" t="s">
        <v>143</v>
      </c>
      <c r="Q229" s="26">
        <v>80</v>
      </c>
      <c r="R229" s="37"/>
      <c r="S229" s="38"/>
      <c r="T229" s="38"/>
      <c r="U229" s="38"/>
      <c r="V229" s="38"/>
      <c r="W229" s="38"/>
      <c r="X229" s="38"/>
    </row>
    <row r="230" spans="2:24" s="45" customFormat="1" ht="50.25" customHeight="1">
      <c r="B230" s="19" t="s">
        <v>936</v>
      </c>
      <c r="C230" s="19" t="s">
        <v>935</v>
      </c>
      <c r="D230" s="20">
        <v>250</v>
      </c>
      <c r="E230" s="20">
        <v>6.25</v>
      </c>
      <c r="F230" s="36">
        <v>45015</v>
      </c>
      <c r="G230" s="19" t="s">
        <v>927</v>
      </c>
      <c r="H230" s="19" t="s">
        <v>9</v>
      </c>
      <c r="I230" s="31" t="s">
        <v>10</v>
      </c>
      <c r="J230" s="31" t="s">
        <v>10</v>
      </c>
      <c r="K230" s="31" t="s">
        <v>10</v>
      </c>
      <c r="L230" s="19" t="s">
        <v>354</v>
      </c>
      <c r="M230" s="19" t="s">
        <v>937</v>
      </c>
      <c r="N230" s="19" t="s">
        <v>929</v>
      </c>
      <c r="O230" s="19">
        <v>20</v>
      </c>
      <c r="P230" s="19" t="s">
        <v>143</v>
      </c>
      <c r="Q230" s="26">
        <v>80</v>
      </c>
      <c r="R230" s="37"/>
      <c r="S230" s="38"/>
      <c r="T230" s="38"/>
      <c r="U230" s="38"/>
      <c r="V230" s="38"/>
      <c r="W230" s="38"/>
      <c r="X230" s="38"/>
    </row>
    <row r="231" spans="2:24" s="45" customFormat="1" ht="50.25" customHeight="1">
      <c r="B231" s="19" t="s">
        <v>940</v>
      </c>
      <c r="C231" s="19" t="s">
        <v>939</v>
      </c>
      <c r="D231" s="20">
        <v>250</v>
      </c>
      <c r="E231" s="20">
        <v>6.25</v>
      </c>
      <c r="F231" s="36">
        <v>45015</v>
      </c>
      <c r="G231" s="19" t="s">
        <v>927</v>
      </c>
      <c r="H231" s="19" t="s">
        <v>11</v>
      </c>
      <c r="I231" s="31" t="s">
        <v>10</v>
      </c>
      <c r="J231" s="31" t="s">
        <v>10</v>
      </c>
      <c r="K231" s="31" t="s">
        <v>10</v>
      </c>
      <c r="L231" s="19" t="s">
        <v>928</v>
      </c>
      <c r="M231" s="19" t="s">
        <v>938</v>
      </c>
      <c r="N231" s="19" t="s">
        <v>929</v>
      </c>
      <c r="O231" s="19">
        <v>20</v>
      </c>
      <c r="P231" s="19" t="s">
        <v>143</v>
      </c>
      <c r="Q231" s="26">
        <v>80</v>
      </c>
      <c r="R231" s="37"/>
      <c r="S231" s="38"/>
      <c r="T231" s="38"/>
      <c r="U231" s="38"/>
      <c r="V231" s="38"/>
      <c r="W231" s="38"/>
      <c r="X231" s="38"/>
    </row>
    <row r="232" spans="2:24" s="45" customFormat="1" ht="50.25" customHeight="1">
      <c r="B232" s="19" t="s">
        <v>943</v>
      </c>
      <c r="C232" s="19" t="s">
        <v>942</v>
      </c>
      <c r="D232" s="20">
        <v>250</v>
      </c>
      <c r="E232" s="20">
        <v>6.25</v>
      </c>
      <c r="F232" s="36">
        <v>45015</v>
      </c>
      <c r="G232" s="19" t="s">
        <v>927</v>
      </c>
      <c r="H232" s="19" t="s">
        <v>9</v>
      </c>
      <c r="I232" s="31" t="s">
        <v>10</v>
      </c>
      <c r="J232" s="31" t="s">
        <v>10</v>
      </c>
      <c r="K232" s="31" t="s">
        <v>10</v>
      </c>
      <c r="L232" s="19" t="s">
        <v>944</v>
      </c>
      <c r="M232" s="19" t="s">
        <v>941</v>
      </c>
      <c r="N232" s="19" t="s">
        <v>929</v>
      </c>
      <c r="O232" s="19">
        <v>20</v>
      </c>
      <c r="P232" s="19" t="s">
        <v>143</v>
      </c>
      <c r="Q232" s="26">
        <v>80</v>
      </c>
      <c r="R232" s="37"/>
      <c r="S232" s="38"/>
      <c r="T232" s="38"/>
      <c r="U232" s="38"/>
      <c r="V232" s="38"/>
      <c r="W232" s="38"/>
      <c r="X232" s="38"/>
    </row>
    <row r="233" spans="2:24" s="45" customFormat="1" ht="50.25" customHeight="1">
      <c r="B233" s="19" t="s">
        <v>947</v>
      </c>
      <c r="C233" s="19" t="s">
        <v>946</v>
      </c>
      <c r="D233" s="20">
        <v>250</v>
      </c>
      <c r="E233" s="20">
        <v>6.25</v>
      </c>
      <c r="F233" s="36">
        <v>45015</v>
      </c>
      <c r="G233" s="19" t="s">
        <v>927</v>
      </c>
      <c r="H233" s="19" t="s">
        <v>9</v>
      </c>
      <c r="I233" s="31" t="s">
        <v>10</v>
      </c>
      <c r="J233" s="31" t="s">
        <v>10</v>
      </c>
      <c r="K233" s="31" t="s">
        <v>10</v>
      </c>
      <c r="L233" s="19" t="s">
        <v>180</v>
      </c>
      <c r="M233" s="19" t="s">
        <v>945</v>
      </c>
      <c r="N233" s="19" t="s">
        <v>929</v>
      </c>
      <c r="O233" s="19">
        <v>20</v>
      </c>
      <c r="P233" s="19" t="s">
        <v>143</v>
      </c>
      <c r="Q233" s="26">
        <v>80</v>
      </c>
      <c r="R233" s="37"/>
      <c r="S233" s="38"/>
      <c r="T233" s="38"/>
      <c r="U233" s="38"/>
      <c r="V233" s="38"/>
      <c r="W233" s="38"/>
      <c r="X233" s="38"/>
    </row>
    <row r="234" spans="2:24" s="45" customFormat="1" ht="50.25" customHeight="1">
      <c r="B234" s="19" t="s">
        <v>949</v>
      </c>
      <c r="C234" s="19" t="s">
        <v>950</v>
      </c>
      <c r="D234" s="20">
        <v>250</v>
      </c>
      <c r="E234" s="20">
        <v>6.25</v>
      </c>
      <c r="F234" s="36">
        <v>45015</v>
      </c>
      <c r="G234" s="19" t="s">
        <v>927</v>
      </c>
      <c r="H234" s="19" t="s">
        <v>11</v>
      </c>
      <c r="I234" s="31" t="s">
        <v>10</v>
      </c>
      <c r="J234" s="31" t="s">
        <v>10</v>
      </c>
      <c r="K234" s="31" t="s">
        <v>10</v>
      </c>
      <c r="L234" s="19" t="s">
        <v>354</v>
      </c>
      <c r="M234" s="19" t="s">
        <v>948</v>
      </c>
      <c r="N234" s="19" t="s">
        <v>929</v>
      </c>
      <c r="O234" s="19">
        <v>20</v>
      </c>
      <c r="P234" s="19" t="s">
        <v>143</v>
      </c>
      <c r="Q234" s="26">
        <v>80</v>
      </c>
      <c r="R234" s="37"/>
      <c r="S234" s="38"/>
      <c r="T234" s="38"/>
      <c r="U234" s="38"/>
      <c r="V234" s="38"/>
      <c r="W234" s="38"/>
      <c r="X234" s="38"/>
    </row>
    <row r="235" spans="2:24" s="45" customFormat="1" ht="50.25" customHeight="1">
      <c r="B235" s="19" t="s">
        <v>953</v>
      </c>
      <c r="C235" s="19" t="s">
        <v>952</v>
      </c>
      <c r="D235" s="20">
        <v>250</v>
      </c>
      <c r="E235" s="20">
        <v>6.25</v>
      </c>
      <c r="F235" s="36">
        <v>45015</v>
      </c>
      <c r="G235" s="19" t="s">
        <v>927</v>
      </c>
      <c r="H235" s="19" t="s">
        <v>9</v>
      </c>
      <c r="I235" s="31" t="s">
        <v>10</v>
      </c>
      <c r="J235" s="31" t="s">
        <v>10</v>
      </c>
      <c r="K235" s="31" t="s">
        <v>10</v>
      </c>
      <c r="L235" s="19" t="s">
        <v>954</v>
      </c>
      <c r="M235" s="19" t="s">
        <v>951</v>
      </c>
      <c r="N235" s="19" t="s">
        <v>929</v>
      </c>
      <c r="O235" s="19">
        <v>20</v>
      </c>
      <c r="P235" s="19" t="s">
        <v>143</v>
      </c>
      <c r="Q235" s="26">
        <v>80</v>
      </c>
      <c r="R235" s="37"/>
      <c r="S235" s="38"/>
      <c r="T235" s="38"/>
      <c r="U235" s="38"/>
      <c r="V235" s="38"/>
      <c r="W235" s="38"/>
      <c r="X235" s="38"/>
    </row>
    <row r="236" spans="2:24" s="69" customFormat="1" ht="50.25" customHeight="1">
      <c r="B236" s="52"/>
      <c r="C236" s="52"/>
      <c r="D236" s="74"/>
      <c r="E236" s="74"/>
      <c r="F236" s="51"/>
      <c r="G236" s="75"/>
      <c r="H236" s="52"/>
      <c r="I236" s="52"/>
      <c r="J236" s="52"/>
      <c r="K236" s="52"/>
      <c r="L236" s="52"/>
      <c r="M236" s="52"/>
      <c r="N236" s="52"/>
      <c r="O236" s="52"/>
      <c r="P236" s="52"/>
      <c r="Q236" s="43"/>
      <c r="R236" s="24"/>
      <c r="S236" s="25"/>
      <c r="T236" s="25"/>
      <c r="U236" s="25"/>
      <c r="V236" s="25"/>
      <c r="W236" s="25"/>
      <c r="X236" s="25"/>
    </row>
    <row r="237" spans="2:24" s="69" customFormat="1" ht="50.25" customHeight="1">
      <c r="B237" s="52"/>
      <c r="C237" s="52"/>
      <c r="D237" s="74"/>
      <c r="E237" s="74"/>
      <c r="F237" s="51"/>
      <c r="G237" s="75"/>
      <c r="H237" s="52"/>
      <c r="I237" s="52"/>
      <c r="J237" s="52"/>
      <c r="K237" s="52"/>
      <c r="L237" s="52"/>
      <c r="M237" s="52"/>
      <c r="N237" s="52"/>
      <c r="O237" s="52"/>
      <c r="P237" s="52"/>
      <c r="Q237" s="43"/>
      <c r="R237" s="24"/>
      <c r="S237" s="25"/>
      <c r="T237" s="25"/>
      <c r="U237" s="25"/>
      <c r="V237" s="25"/>
      <c r="W237" s="25"/>
      <c r="X237" s="25"/>
    </row>
    <row r="238" spans="2:24" s="45" customFormat="1" ht="50.25" customHeight="1">
      <c r="B238" s="49"/>
      <c r="C238" s="49"/>
      <c r="D238" s="50"/>
      <c r="E238" s="50"/>
      <c r="F238" s="51"/>
      <c r="G238" s="49"/>
      <c r="H238" s="49"/>
      <c r="I238" s="49"/>
      <c r="J238" s="49"/>
      <c r="K238" s="52"/>
      <c r="L238" s="49"/>
      <c r="M238" s="49"/>
      <c r="N238" s="49"/>
      <c r="O238" s="49"/>
      <c r="P238" s="49"/>
      <c r="Q238" s="43"/>
      <c r="R238" s="37"/>
      <c r="S238" s="38"/>
      <c r="T238" s="38"/>
      <c r="U238" s="38"/>
      <c r="V238" s="38"/>
      <c r="W238" s="38"/>
      <c r="X238" s="38"/>
    </row>
    <row r="239" spans="2:24" s="45" customFormat="1" ht="50.25" customHeight="1">
      <c r="B239" s="49"/>
      <c r="C239" s="49"/>
      <c r="D239" s="50"/>
      <c r="E239" s="50"/>
      <c r="F239" s="51"/>
      <c r="G239" s="49"/>
      <c r="H239" s="49"/>
      <c r="I239" s="49"/>
      <c r="J239" s="49"/>
      <c r="K239" s="52"/>
      <c r="L239" s="49"/>
      <c r="M239" s="49"/>
      <c r="N239" s="49"/>
      <c r="O239" s="49"/>
      <c r="P239" s="49"/>
      <c r="Q239" s="43"/>
      <c r="R239" s="37"/>
      <c r="S239" s="38"/>
      <c r="T239" s="38"/>
      <c r="U239" s="38"/>
      <c r="V239" s="38"/>
      <c r="W239" s="38"/>
      <c r="X239" s="38"/>
    </row>
    <row r="240" spans="2:24" ht="50.25" customHeight="1">
      <c r="B240" s="2"/>
      <c r="C240" s="2"/>
      <c r="D240" s="3"/>
      <c r="E240" s="3"/>
      <c r="F240" s="10"/>
      <c r="G240" s="29"/>
      <c r="H240" s="1"/>
      <c r="I240" s="2"/>
      <c r="J240" s="2"/>
      <c r="K240" s="2"/>
      <c r="L240" s="2"/>
      <c r="M240" s="2"/>
      <c r="N240" s="2"/>
      <c r="O240" s="1"/>
      <c r="P240" s="1"/>
      <c r="Q240" s="46"/>
      <c r="R240" s="14"/>
      <c r="S240" s="6"/>
      <c r="T240" s="6"/>
      <c r="U240" s="6"/>
      <c r="V240" s="6"/>
      <c r="W240" s="6"/>
      <c r="X240" s="6"/>
    </row>
    <row r="241" spans="2:24" ht="50.25" customHeight="1">
      <c r="B241" s="2"/>
      <c r="C241" s="2"/>
      <c r="D241" s="3"/>
      <c r="E241" s="3"/>
      <c r="F241" s="10"/>
      <c r="G241" s="29"/>
      <c r="H241" s="1"/>
      <c r="I241" s="2"/>
      <c r="J241" s="2"/>
      <c r="K241" s="2"/>
      <c r="L241" s="2"/>
      <c r="M241" s="2"/>
      <c r="N241" s="2"/>
      <c r="O241" s="1"/>
      <c r="P241" s="1"/>
      <c r="Q241" s="46"/>
      <c r="R241" s="14"/>
      <c r="S241" s="6"/>
      <c r="T241" s="6"/>
      <c r="U241" s="6"/>
      <c r="V241" s="6"/>
      <c r="W241" s="6"/>
      <c r="X241" s="6"/>
    </row>
  </sheetData>
  <sheetProtection/>
  <mergeCells count="40">
    <mergeCell ref="B226:Q226"/>
    <mergeCell ref="B211:Q211"/>
    <mergeCell ref="B215:Q215"/>
    <mergeCell ref="B223:Q223"/>
    <mergeCell ref="B185:Q185"/>
    <mergeCell ref="B189:Q189"/>
    <mergeCell ref="B193:Q193"/>
    <mergeCell ref="B197:Q197"/>
    <mergeCell ref="B201:Q201"/>
    <mergeCell ref="B207:Q207"/>
    <mergeCell ref="B162:Q162"/>
    <mergeCell ref="B167:Q167"/>
    <mergeCell ref="B170:Q170"/>
    <mergeCell ref="B173:Q173"/>
    <mergeCell ref="B179:Q179"/>
    <mergeCell ref="B182:Q182"/>
    <mergeCell ref="B128:Q128"/>
    <mergeCell ref="B131:Q131"/>
    <mergeCell ref="B141:Q141"/>
    <mergeCell ref="B145:Q145"/>
    <mergeCell ref="B154:Q154"/>
    <mergeCell ref="B159:Q159"/>
    <mergeCell ref="B104:Q104"/>
    <mergeCell ref="B107:Q107"/>
    <mergeCell ref="B110:Q110"/>
    <mergeCell ref="B113:Q113"/>
    <mergeCell ref="B118:Q118"/>
    <mergeCell ref="B123:Q123"/>
    <mergeCell ref="B68:Q68"/>
    <mergeCell ref="B73:Q73"/>
    <mergeCell ref="B84:Q84"/>
    <mergeCell ref="B92:Q92"/>
    <mergeCell ref="B95:Q95"/>
    <mergeCell ref="B101:Q101"/>
    <mergeCell ref="B1:Q1"/>
    <mergeCell ref="B2:Q2"/>
    <mergeCell ref="B42:Q42"/>
    <mergeCell ref="B47:Q47"/>
    <mergeCell ref="B53:Q53"/>
    <mergeCell ref="B59:Q59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50" r:id="rId2"/>
  <rowBreaks count="12" manualBreakCount="12">
    <brk id="18" max="16" man="1"/>
    <brk id="37" max="16" man="1"/>
    <brk id="57" max="16" man="1"/>
    <brk id="77" max="16" man="1"/>
    <brk id="97" max="16" man="1"/>
    <brk id="117" max="16" man="1"/>
    <brk id="138" max="16" man="1"/>
    <brk id="158" max="16" man="1"/>
    <brk id="178" max="16" man="1"/>
    <brk id="199" max="16" man="1"/>
    <brk id="221" max="16" man="1"/>
    <brk id="240" max="16" man="1"/>
  </rowBreaks>
  <colBreaks count="1" manualBreakCount="1">
    <brk id="1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7"/>
  <sheetViews>
    <sheetView view="pageBreakPreview" zoomScale="70" zoomScaleNormal="60" zoomScaleSheetLayoutView="70" workbookViewId="0" topLeftCell="A129">
      <selection activeCell="A142" sqref="A138:IV142"/>
    </sheetView>
  </sheetViews>
  <sheetFormatPr defaultColWidth="15.140625" defaultRowHeight="50.25" customHeight="1"/>
  <cols>
    <col min="1" max="1" width="5.140625" style="0" customWidth="1"/>
    <col min="2" max="2" width="15.7109375" style="0" customWidth="1"/>
    <col min="3" max="3" width="32.28125" style="28" customWidth="1"/>
    <col min="4" max="4" width="11.00390625" style="0" customWidth="1"/>
    <col min="5" max="5" width="10.140625" style="0" customWidth="1"/>
    <col min="6" max="6" width="13.140625" style="0" customWidth="1"/>
    <col min="7" max="7" width="16.140625" style="30" customWidth="1"/>
    <col min="8" max="9" width="15.140625" style="0" customWidth="1"/>
    <col min="10" max="10" width="14.140625" style="0" customWidth="1"/>
    <col min="11" max="11" width="15.140625" style="0" customWidth="1"/>
    <col min="12" max="12" width="28.00390625" style="0" customWidth="1"/>
    <col min="13" max="13" width="14.28125" style="0" customWidth="1"/>
    <col min="14" max="16" width="15.140625" style="0" customWidth="1"/>
    <col min="17" max="17" width="16.57421875" style="47" customWidth="1"/>
  </cols>
  <sheetData>
    <row r="1" spans="2:19" ht="126" customHeight="1">
      <c r="B1" s="191" t="s">
        <v>956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6"/>
      <c r="S1" s="15"/>
    </row>
    <row r="2" spans="2:24" ht="29.25" customHeight="1">
      <c r="B2" s="186" t="s">
        <v>49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7"/>
      <c r="S2" s="5"/>
      <c r="T2" s="5"/>
      <c r="U2" s="5"/>
      <c r="V2" s="5"/>
      <c r="W2" s="5"/>
      <c r="X2" s="5"/>
    </row>
    <row r="3" spans="2:24" ht="60" customHeight="1">
      <c r="B3" s="4" t="s">
        <v>0</v>
      </c>
      <c r="C3" s="4" t="s">
        <v>1</v>
      </c>
      <c r="D3" s="12" t="s">
        <v>2</v>
      </c>
      <c r="E3" s="12" t="s">
        <v>45</v>
      </c>
      <c r="F3" s="11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99</v>
      </c>
      <c r="L3" s="4" t="s">
        <v>8</v>
      </c>
      <c r="M3" s="4" t="s">
        <v>25</v>
      </c>
      <c r="N3" s="4" t="s">
        <v>26</v>
      </c>
      <c r="O3" s="4" t="s">
        <v>52</v>
      </c>
      <c r="P3" s="4" t="s">
        <v>130</v>
      </c>
      <c r="Q3" s="27" t="s">
        <v>43</v>
      </c>
      <c r="R3" s="17"/>
      <c r="S3" s="5"/>
      <c r="T3" s="5"/>
      <c r="U3" s="5"/>
      <c r="V3" s="5"/>
      <c r="W3" s="5"/>
      <c r="X3" s="5"/>
    </row>
    <row r="4" spans="2:24" s="32" customFormat="1" ht="50.25" customHeight="1">
      <c r="B4" s="33" t="s">
        <v>109</v>
      </c>
      <c r="C4" s="33" t="s">
        <v>108</v>
      </c>
      <c r="D4" s="44">
        <v>6150</v>
      </c>
      <c r="E4" s="34">
        <f>D4/Q4</f>
        <v>38.4375</v>
      </c>
      <c r="F4" s="68">
        <v>45021</v>
      </c>
      <c r="G4" s="22">
        <v>44986</v>
      </c>
      <c r="H4" s="35" t="s">
        <v>9</v>
      </c>
      <c r="I4" s="35" t="s">
        <v>10</v>
      </c>
      <c r="J4" s="35" t="s">
        <v>10</v>
      </c>
      <c r="K4" s="35" t="s">
        <v>10</v>
      </c>
      <c r="L4" s="31" t="s">
        <v>60</v>
      </c>
      <c r="M4" s="31" t="s">
        <v>110</v>
      </c>
      <c r="N4" s="31" t="s">
        <v>727</v>
      </c>
      <c r="O4" s="33">
        <v>40</v>
      </c>
      <c r="P4" s="31" t="s">
        <v>141</v>
      </c>
      <c r="Q4" s="48">
        <v>160</v>
      </c>
      <c r="R4" s="24"/>
      <c r="S4" s="25"/>
      <c r="T4" s="25"/>
      <c r="U4" s="25"/>
      <c r="V4" s="25"/>
      <c r="W4" s="25"/>
      <c r="X4" s="25"/>
    </row>
    <row r="5" spans="2:24" s="32" customFormat="1" ht="72" customHeight="1">
      <c r="B5" s="33" t="s">
        <v>807</v>
      </c>
      <c r="C5" s="33" t="s">
        <v>808</v>
      </c>
      <c r="D5" s="44">
        <v>1575</v>
      </c>
      <c r="E5" s="34">
        <v>10.94</v>
      </c>
      <c r="F5" s="68">
        <v>45021</v>
      </c>
      <c r="G5" s="22">
        <v>44986</v>
      </c>
      <c r="H5" s="35" t="s">
        <v>9</v>
      </c>
      <c r="I5" s="35" t="s">
        <v>10</v>
      </c>
      <c r="J5" s="35" t="s">
        <v>10</v>
      </c>
      <c r="K5" s="35" t="s">
        <v>10</v>
      </c>
      <c r="L5" s="31" t="s">
        <v>484</v>
      </c>
      <c r="M5" s="31" t="s">
        <v>806</v>
      </c>
      <c r="N5" s="31" t="s">
        <v>981</v>
      </c>
      <c r="O5" s="33">
        <v>36</v>
      </c>
      <c r="P5" s="31" t="s">
        <v>139</v>
      </c>
      <c r="Q5" s="48">
        <v>144</v>
      </c>
      <c r="R5" s="24"/>
      <c r="S5" s="25"/>
      <c r="T5" s="25"/>
      <c r="U5" s="25"/>
      <c r="V5" s="25"/>
      <c r="W5" s="25"/>
      <c r="X5" s="25"/>
    </row>
    <row r="6" spans="2:24" s="32" customFormat="1" ht="72.75" customHeight="1">
      <c r="B6" s="33" t="s">
        <v>237</v>
      </c>
      <c r="C6" s="33" t="s">
        <v>238</v>
      </c>
      <c r="D6" s="44">
        <v>1750</v>
      </c>
      <c r="E6" s="34">
        <f>1750/Q6</f>
        <v>10.9375</v>
      </c>
      <c r="F6" s="68">
        <v>45021</v>
      </c>
      <c r="G6" s="22">
        <v>44986</v>
      </c>
      <c r="H6" s="35" t="s">
        <v>9</v>
      </c>
      <c r="I6" s="35" t="s">
        <v>10</v>
      </c>
      <c r="J6" s="35" t="s">
        <v>10</v>
      </c>
      <c r="K6" s="35" t="s">
        <v>10</v>
      </c>
      <c r="L6" s="31" t="s">
        <v>250</v>
      </c>
      <c r="M6" s="31" t="s">
        <v>236</v>
      </c>
      <c r="N6" s="31" t="s">
        <v>728</v>
      </c>
      <c r="O6" s="33">
        <v>40</v>
      </c>
      <c r="P6" s="31" t="s">
        <v>139</v>
      </c>
      <c r="Q6" s="48">
        <v>160</v>
      </c>
      <c r="R6" s="24"/>
      <c r="S6" s="25"/>
      <c r="T6" s="25"/>
      <c r="U6" s="25"/>
      <c r="V6" s="25"/>
      <c r="W6" s="25"/>
      <c r="X6" s="25"/>
    </row>
    <row r="7" spans="2:24" s="32" customFormat="1" ht="72.75" customHeight="1">
      <c r="B7" s="33" t="s">
        <v>239</v>
      </c>
      <c r="C7" s="33" t="s">
        <v>241</v>
      </c>
      <c r="D7" s="44">
        <v>1575</v>
      </c>
      <c r="E7" s="34">
        <v>10.94</v>
      </c>
      <c r="F7" s="68">
        <v>45021</v>
      </c>
      <c r="G7" s="22">
        <v>44986</v>
      </c>
      <c r="H7" s="35" t="s">
        <v>9</v>
      </c>
      <c r="I7" s="35"/>
      <c r="J7" s="35"/>
      <c r="K7" s="35"/>
      <c r="L7" s="31" t="s">
        <v>484</v>
      </c>
      <c r="M7" s="31" t="s">
        <v>982</v>
      </c>
      <c r="N7" s="31" t="s">
        <v>983</v>
      </c>
      <c r="O7" s="33">
        <v>36</v>
      </c>
      <c r="P7" s="31" t="s">
        <v>139</v>
      </c>
      <c r="Q7" s="48">
        <v>160</v>
      </c>
      <c r="R7" s="24"/>
      <c r="S7" s="25"/>
      <c r="T7" s="25"/>
      <c r="U7" s="25"/>
      <c r="V7" s="25"/>
      <c r="W7" s="25"/>
      <c r="X7" s="25"/>
    </row>
    <row r="8" spans="2:24" s="32" customFormat="1" ht="81" customHeight="1">
      <c r="B8" s="33" t="s">
        <v>494</v>
      </c>
      <c r="C8" s="33" t="s">
        <v>699</v>
      </c>
      <c r="D8" s="44">
        <v>1575</v>
      </c>
      <c r="E8" s="34">
        <v>10.94</v>
      </c>
      <c r="F8" s="68">
        <v>45021</v>
      </c>
      <c r="G8" s="22">
        <v>44986</v>
      </c>
      <c r="H8" s="35" t="s">
        <v>9</v>
      </c>
      <c r="I8" s="35" t="s">
        <v>10</v>
      </c>
      <c r="J8" s="35" t="s">
        <v>10</v>
      </c>
      <c r="K8" s="35" t="s">
        <v>10</v>
      </c>
      <c r="L8" s="31" t="s">
        <v>484</v>
      </c>
      <c r="M8" s="31" t="s">
        <v>493</v>
      </c>
      <c r="N8" s="31" t="s">
        <v>729</v>
      </c>
      <c r="O8" s="33">
        <v>36</v>
      </c>
      <c r="P8" s="31" t="s">
        <v>139</v>
      </c>
      <c r="Q8" s="48">
        <v>144</v>
      </c>
      <c r="R8" s="24"/>
      <c r="S8" s="25"/>
      <c r="T8" s="25"/>
      <c r="U8" s="25"/>
      <c r="V8" s="25"/>
      <c r="W8" s="25"/>
      <c r="X8" s="25"/>
    </row>
    <row r="9" spans="2:24" s="32" customFormat="1" ht="50.25" customHeight="1">
      <c r="B9" s="33" t="s">
        <v>307</v>
      </c>
      <c r="C9" s="33" t="s">
        <v>308</v>
      </c>
      <c r="D9" s="44">
        <v>1575</v>
      </c>
      <c r="E9" s="34">
        <f>1750/Q9</f>
        <v>10.9375</v>
      </c>
      <c r="F9" s="68">
        <v>45021</v>
      </c>
      <c r="G9" s="22">
        <v>44986</v>
      </c>
      <c r="H9" s="35" t="s">
        <v>9</v>
      </c>
      <c r="I9" s="35" t="s">
        <v>10</v>
      </c>
      <c r="J9" s="35" t="s">
        <v>10</v>
      </c>
      <c r="K9" s="35" t="s">
        <v>10</v>
      </c>
      <c r="L9" s="31" t="s">
        <v>212</v>
      </c>
      <c r="M9" s="31" t="s">
        <v>309</v>
      </c>
      <c r="N9" s="31" t="s">
        <v>731</v>
      </c>
      <c r="O9" s="33">
        <v>40</v>
      </c>
      <c r="P9" s="31" t="s">
        <v>139</v>
      </c>
      <c r="Q9" s="48">
        <f>40*4</f>
        <v>160</v>
      </c>
      <c r="R9" s="24"/>
      <c r="S9" s="25"/>
      <c r="T9" s="25"/>
      <c r="U9" s="25"/>
      <c r="V9" s="25"/>
      <c r="W9" s="25"/>
      <c r="X9" s="25"/>
    </row>
    <row r="10" spans="2:24" s="32" customFormat="1" ht="62.25" customHeight="1">
      <c r="B10" s="33" t="s">
        <v>31</v>
      </c>
      <c r="C10" s="33" t="s">
        <v>32</v>
      </c>
      <c r="D10" s="44">
        <v>1750</v>
      </c>
      <c r="E10" s="34">
        <f>1750/Q10</f>
        <v>10.9375</v>
      </c>
      <c r="F10" s="68">
        <v>45021</v>
      </c>
      <c r="G10" s="22">
        <v>44986</v>
      </c>
      <c r="H10" s="35" t="s">
        <v>9</v>
      </c>
      <c r="I10" s="35" t="s">
        <v>10</v>
      </c>
      <c r="J10" s="35" t="s">
        <v>10</v>
      </c>
      <c r="K10" s="35" t="s">
        <v>10</v>
      </c>
      <c r="L10" s="31" t="s">
        <v>212</v>
      </c>
      <c r="M10" s="31" t="s">
        <v>249</v>
      </c>
      <c r="N10" s="31" t="s">
        <v>732</v>
      </c>
      <c r="O10" s="33">
        <v>40</v>
      </c>
      <c r="P10" s="31" t="s">
        <v>139</v>
      </c>
      <c r="Q10" s="48">
        <f>40*4</f>
        <v>160</v>
      </c>
      <c r="R10" s="24"/>
      <c r="S10" s="25"/>
      <c r="T10" s="25"/>
      <c r="U10" s="25"/>
      <c r="V10" s="25"/>
      <c r="W10" s="25"/>
      <c r="X10" s="25"/>
    </row>
    <row r="11" spans="2:24" s="32" customFormat="1" ht="77.25" customHeight="1">
      <c r="B11" s="33" t="s">
        <v>284</v>
      </c>
      <c r="C11" s="33" t="s">
        <v>285</v>
      </c>
      <c r="D11" s="44">
        <v>1575</v>
      </c>
      <c r="E11" s="34">
        <f>1575/Q11</f>
        <v>10.9375</v>
      </c>
      <c r="F11" s="68">
        <v>45021</v>
      </c>
      <c r="G11" s="22">
        <v>44986</v>
      </c>
      <c r="H11" s="35" t="s">
        <v>9</v>
      </c>
      <c r="I11" s="35" t="s">
        <v>10</v>
      </c>
      <c r="J11" s="35" t="s">
        <v>10</v>
      </c>
      <c r="K11" s="35" t="s">
        <v>10</v>
      </c>
      <c r="L11" s="31" t="s">
        <v>250</v>
      </c>
      <c r="M11" s="31" t="s">
        <v>283</v>
      </c>
      <c r="N11" s="31" t="s">
        <v>742</v>
      </c>
      <c r="O11" s="33">
        <v>36</v>
      </c>
      <c r="P11" s="31" t="s">
        <v>139</v>
      </c>
      <c r="Q11" s="48">
        <v>144</v>
      </c>
      <c r="R11" s="24"/>
      <c r="S11" s="25"/>
      <c r="T11" s="25"/>
      <c r="U11" s="25"/>
      <c r="V11" s="25"/>
      <c r="W11" s="25"/>
      <c r="X11" s="25"/>
    </row>
    <row r="12" spans="2:24" s="32" customFormat="1" ht="66" customHeight="1">
      <c r="B12" s="33" t="s">
        <v>203</v>
      </c>
      <c r="C12" s="33" t="s">
        <v>172</v>
      </c>
      <c r="D12" s="44">
        <v>1575</v>
      </c>
      <c r="E12" s="34">
        <f>D12/Q12</f>
        <v>10.9375</v>
      </c>
      <c r="F12" s="68">
        <v>45021</v>
      </c>
      <c r="G12" s="22">
        <v>44986</v>
      </c>
      <c r="H12" s="35" t="s">
        <v>41</v>
      </c>
      <c r="I12" s="35" t="s">
        <v>10</v>
      </c>
      <c r="J12" s="35" t="s">
        <v>10</v>
      </c>
      <c r="K12" s="35" t="s">
        <v>10</v>
      </c>
      <c r="L12" s="31" t="s">
        <v>212</v>
      </c>
      <c r="M12" s="31" t="s">
        <v>204</v>
      </c>
      <c r="N12" s="31" t="s">
        <v>730</v>
      </c>
      <c r="O12" s="33">
        <v>36</v>
      </c>
      <c r="P12" s="31" t="s">
        <v>139</v>
      </c>
      <c r="Q12" s="48">
        <v>144</v>
      </c>
      <c r="R12" s="24"/>
      <c r="S12" s="25"/>
      <c r="T12" s="25"/>
      <c r="U12" s="25"/>
      <c r="V12" s="25"/>
      <c r="W12" s="25"/>
      <c r="X12" s="25"/>
    </row>
    <row r="13" spans="2:24" s="32" customFormat="1" ht="72" customHeight="1">
      <c r="B13" s="33" t="s">
        <v>205</v>
      </c>
      <c r="C13" s="33" t="s">
        <v>173</v>
      </c>
      <c r="D13" s="44">
        <v>1575</v>
      </c>
      <c r="E13" s="34">
        <f>D13/Q13</f>
        <v>10.9375</v>
      </c>
      <c r="F13" s="68">
        <v>45021</v>
      </c>
      <c r="G13" s="22">
        <v>44986</v>
      </c>
      <c r="H13" s="35" t="s">
        <v>41</v>
      </c>
      <c r="I13" s="35" t="s">
        <v>10</v>
      </c>
      <c r="J13" s="35" t="s">
        <v>10</v>
      </c>
      <c r="K13" s="35" t="s">
        <v>10</v>
      </c>
      <c r="L13" s="31" t="s">
        <v>212</v>
      </c>
      <c r="M13" s="31" t="s">
        <v>206</v>
      </c>
      <c r="N13" s="31" t="s">
        <v>730</v>
      </c>
      <c r="O13" s="33">
        <v>36</v>
      </c>
      <c r="P13" s="31" t="s">
        <v>139</v>
      </c>
      <c r="Q13" s="48">
        <v>144</v>
      </c>
      <c r="R13" s="24"/>
      <c r="S13" s="25"/>
      <c r="T13" s="25"/>
      <c r="U13" s="25"/>
      <c r="V13" s="25"/>
      <c r="W13" s="25"/>
      <c r="X13" s="25"/>
    </row>
    <row r="14" spans="2:24" s="32" customFormat="1" ht="66" customHeight="1">
      <c r="B14" s="33" t="s">
        <v>497</v>
      </c>
      <c r="C14" s="33" t="s">
        <v>496</v>
      </c>
      <c r="D14" s="44">
        <v>1575</v>
      </c>
      <c r="E14" s="34">
        <v>10.94</v>
      </c>
      <c r="F14" s="68">
        <v>45021</v>
      </c>
      <c r="G14" s="22">
        <v>44986</v>
      </c>
      <c r="H14" s="35" t="s">
        <v>9</v>
      </c>
      <c r="I14" s="35" t="s">
        <v>10</v>
      </c>
      <c r="J14" s="35" t="s">
        <v>10</v>
      </c>
      <c r="K14" s="35" t="s">
        <v>10</v>
      </c>
      <c r="L14" s="31" t="s">
        <v>484</v>
      </c>
      <c r="M14" s="31" t="s">
        <v>495</v>
      </c>
      <c r="N14" s="31" t="s">
        <v>729</v>
      </c>
      <c r="O14" s="33">
        <v>36</v>
      </c>
      <c r="P14" s="31" t="s">
        <v>139</v>
      </c>
      <c r="Q14" s="48">
        <v>144</v>
      </c>
      <c r="R14" s="24"/>
      <c r="S14" s="25"/>
      <c r="T14" s="25"/>
      <c r="U14" s="25"/>
      <c r="V14" s="25"/>
      <c r="W14" s="25"/>
      <c r="X14" s="25"/>
    </row>
    <row r="15" spans="2:24" s="32" customFormat="1" ht="50.25" customHeight="1">
      <c r="B15" s="33" t="s">
        <v>21</v>
      </c>
      <c r="C15" s="33" t="s">
        <v>22</v>
      </c>
      <c r="D15" s="44">
        <v>6150</v>
      </c>
      <c r="E15" s="34">
        <v>38.44</v>
      </c>
      <c r="F15" s="68">
        <v>45021</v>
      </c>
      <c r="G15" s="22">
        <v>44986</v>
      </c>
      <c r="H15" s="35" t="s">
        <v>9</v>
      </c>
      <c r="I15" s="35" t="s">
        <v>10</v>
      </c>
      <c r="J15" s="35" t="s">
        <v>10</v>
      </c>
      <c r="K15" s="35" t="s">
        <v>10</v>
      </c>
      <c r="L15" s="31" t="s">
        <v>15</v>
      </c>
      <c r="M15" s="31" t="s">
        <v>28</v>
      </c>
      <c r="N15" s="31" t="s">
        <v>734</v>
      </c>
      <c r="O15" s="33">
        <v>40</v>
      </c>
      <c r="P15" s="31" t="s">
        <v>141</v>
      </c>
      <c r="Q15" s="48">
        <f>40*4</f>
        <v>160</v>
      </c>
      <c r="R15" s="24"/>
      <c r="S15" s="25"/>
      <c r="T15" s="25"/>
      <c r="U15" s="25"/>
      <c r="V15" s="25"/>
      <c r="W15" s="25"/>
      <c r="X15" s="25"/>
    </row>
    <row r="16" spans="2:24" s="32" customFormat="1" ht="50.25" customHeight="1">
      <c r="B16" s="33" t="s">
        <v>505</v>
      </c>
      <c r="C16" s="33" t="s">
        <v>506</v>
      </c>
      <c r="D16" s="44">
        <v>1575</v>
      </c>
      <c r="E16" s="34">
        <v>10.94</v>
      </c>
      <c r="F16" s="68">
        <v>45021</v>
      </c>
      <c r="G16" s="22">
        <v>44986</v>
      </c>
      <c r="H16" s="35" t="s">
        <v>9</v>
      </c>
      <c r="I16" s="35" t="s">
        <v>10</v>
      </c>
      <c r="J16" s="35" t="s">
        <v>10</v>
      </c>
      <c r="K16" s="35" t="s">
        <v>10</v>
      </c>
      <c r="L16" s="31" t="s">
        <v>484</v>
      </c>
      <c r="M16" s="31" t="s">
        <v>504</v>
      </c>
      <c r="N16" s="31" t="s">
        <v>729</v>
      </c>
      <c r="O16" s="33">
        <v>36</v>
      </c>
      <c r="P16" s="31" t="s">
        <v>139</v>
      </c>
      <c r="Q16" s="48">
        <v>144</v>
      </c>
      <c r="R16" s="24"/>
      <c r="S16" s="25"/>
      <c r="T16" s="25"/>
      <c r="U16" s="25"/>
      <c r="V16" s="25"/>
      <c r="W16" s="25"/>
      <c r="X16" s="25"/>
    </row>
    <row r="17" spans="2:24" s="32" customFormat="1" ht="69.75" customHeight="1">
      <c r="B17" s="33" t="s">
        <v>402</v>
      </c>
      <c r="C17" s="33" t="s">
        <v>403</v>
      </c>
      <c r="D17" s="44">
        <v>1575</v>
      </c>
      <c r="E17" s="34">
        <v>10.94</v>
      </c>
      <c r="F17" s="68">
        <v>45021</v>
      </c>
      <c r="G17" s="22">
        <v>44986</v>
      </c>
      <c r="H17" s="35" t="s">
        <v>11</v>
      </c>
      <c r="I17" s="35" t="s">
        <v>10</v>
      </c>
      <c r="J17" s="35" t="s">
        <v>10</v>
      </c>
      <c r="K17" s="35" t="s">
        <v>10</v>
      </c>
      <c r="L17" s="31" t="s">
        <v>250</v>
      </c>
      <c r="M17" s="31" t="s">
        <v>401</v>
      </c>
      <c r="N17" s="31" t="s">
        <v>984</v>
      </c>
      <c r="O17" s="33">
        <v>36</v>
      </c>
      <c r="P17" s="31" t="s">
        <v>139</v>
      </c>
      <c r="Q17" s="48">
        <v>144</v>
      </c>
      <c r="R17" s="24"/>
      <c r="S17" s="25"/>
      <c r="T17" s="25"/>
      <c r="U17" s="25"/>
      <c r="V17" s="25"/>
      <c r="W17" s="25"/>
      <c r="X17" s="25"/>
    </row>
    <row r="18" spans="2:24" s="32" customFormat="1" ht="66" customHeight="1">
      <c r="B18" s="33" t="s">
        <v>406</v>
      </c>
      <c r="C18" s="33" t="s">
        <v>405</v>
      </c>
      <c r="D18" s="44">
        <v>1750</v>
      </c>
      <c r="E18" s="34">
        <v>10.94</v>
      </c>
      <c r="F18" s="68">
        <v>45021</v>
      </c>
      <c r="G18" s="22">
        <v>44986</v>
      </c>
      <c r="H18" s="35" t="s">
        <v>9</v>
      </c>
      <c r="I18" s="35" t="s">
        <v>10</v>
      </c>
      <c r="J18" s="35" t="s">
        <v>10</v>
      </c>
      <c r="K18" s="35" t="s">
        <v>10</v>
      </c>
      <c r="L18" s="31" t="s">
        <v>212</v>
      </c>
      <c r="M18" s="31" t="s">
        <v>404</v>
      </c>
      <c r="N18" s="31" t="s">
        <v>740</v>
      </c>
      <c r="O18" s="33">
        <v>40</v>
      </c>
      <c r="P18" s="31" t="s">
        <v>139</v>
      </c>
      <c r="Q18" s="48">
        <v>160</v>
      </c>
      <c r="R18" s="24"/>
      <c r="S18" s="25"/>
      <c r="T18" s="25"/>
      <c r="U18" s="25"/>
      <c r="V18" s="25"/>
      <c r="W18" s="25"/>
      <c r="X18" s="25"/>
    </row>
    <row r="19" spans="2:24" s="32" customFormat="1" ht="50.25" customHeight="1">
      <c r="B19" s="33" t="s">
        <v>581</v>
      </c>
      <c r="C19" s="33" t="s">
        <v>580</v>
      </c>
      <c r="D19" s="44">
        <v>4400</v>
      </c>
      <c r="E19" s="34">
        <v>27.5</v>
      </c>
      <c r="F19" s="68">
        <v>45021</v>
      </c>
      <c r="G19" s="22">
        <v>44986</v>
      </c>
      <c r="H19" s="35" t="s">
        <v>9</v>
      </c>
      <c r="I19" s="35" t="s">
        <v>10</v>
      </c>
      <c r="J19" s="35" t="s">
        <v>10</v>
      </c>
      <c r="K19" s="35" t="s">
        <v>10</v>
      </c>
      <c r="L19" s="31" t="s">
        <v>583</v>
      </c>
      <c r="M19" s="31" t="s">
        <v>582</v>
      </c>
      <c r="N19" s="31" t="s">
        <v>741</v>
      </c>
      <c r="O19" s="33">
        <v>40</v>
      </c>
      <c r="P19" s="31" t="s">
        <v>141</v>
      </c>
      <c r="Q19" s="48">
        <v>160</v>
      </c>
      <c r="R19" s="24"/>
      <c r="S19" s="25"/>
      <c r="T19" s="25"/>
      <c r="U19" s="25"/>
      <c r="V19" s="25"/>
      <c r="W19" s="25"/>
      <c r="X19" s="25"/>
    </row>
    <row r="20" spans="2:24" s="32" customFormat="1" ht="77.25" customHeight="1">
      <c r="B20" s="33" t="s">
        <v>296</v>
      </c>
      <c r="C20" s="33" t="s">
        <v>297</v>
      </c>
      <c r="D20" s="44">
        <v>1575</v>
      </c>
      <c r="E20" s="34">
        <f>1575/Q20</f>
        <v>10.9375</v>
      </c>
      <c r="F20" s="68">
        <v>45021</v>
      </c>
      <c r="G20" s="22">
        <v>44986</v>
      </c>
      <c r="H20" s="35" t="s">
        <v>9</v>
      </c>
      <c r="I20" s="35" t="s">
        <v>10</v>
      </c>
      <c r="J20" s="35" t="s">
        <v>10</v>
      </c>
      <c r="K20" s="35" t="s">
        <v>10</v>
      </c>
      <c r="L20" s="31" t="s">
        <v>250</v>
      </c>
      <c r="M20" s="31" t="s">
        <v>295</v>
      </c>
      <c r="N20" s="31" t="s">
        <v>742</v>
      </c>
      <c r="O20" s="33">
        <v>36</v>
      </c>
      <c r="P20" s="31" t="s">
        <v>139</v>
      </c>
      <c r="Q20" s="48">
        <v>144</v>
      </c>
      <c r="R20" s="24"/>
      <c r="S20" s="25"/>
      <c r="T20" s="25"/>
      <c r="U20" s="25"/>
      <c r="V20" s="25"/>
      <c r="W20" s="25"/>
      <c r="X20" s="25"/>
    </row>
    <row r="21" spans="2:24" s="32" customFormat="1" ht="67.5" customHeight="1">
      <c r="B21" s="33" t="s">
        <v>207</v>
      </c>
      <c r="C21" s="33" t="s">
        <v>174</v>
      </c>
      <c r="D21" s="44">
        <v>1575</v>
      </c>
      <c r="E21" s="34">
        <f>D21/Q21</f>
        <v>10.9375</v>
      </c>
      <c r="F21" s="68">
        <v>45021</v>
      </c>
      <c r="G21" s="22">
        <v>44986</v>
      </c>
      <c r="H21" s="35" t="s">
        <v>41</v>
      </c>
      <c r="I21" s="35" t="s">
        <v>10</v>
      </c>
      <c r="J21" s="35" t="s">
        <v>10</v>
      </c>
      <c r="K21" s="35" t="s">
        <v>10</v>
      </c>
      <c r="L21" s="31" t="s">
        <v>212</v>
      </c>
      <c r="M21" s="31" t="s">
        <v>208</v>
      </c>
      <c r="N21" s="31" t="s">
        <v>730</v>
      </c>
      <c r="O21" s="33">
        <v>36</v>
      </c>
      <c r="P21" s="31" t="s">
        <v>139</v>
      </c>
      <c r="Q21" s="48">
        <v>144</v>
      </c>
      <c r="R21" s="24"/>
      <c r="S21" s="25"/>
      <c r="T21" s="25"/>
      <c r="U21" s="25"/>
      <c r="V21" s="25"/>
      <c r="W21" s="25"/>
      <c r="X21" s="25"/>
    </row>
    <row r="22" spans="2:24" s="32" customFormat="1" ht="68.25" customHeight="1">
      <c r="B22" s="33" t="s">
        <v>408</v>
      </c>
      <c r="C22" s="33" t="s">
        <v>409</v>
      </c>
      <c r="D22" s="44">
        <v>1750</v>
      </c>
      <c r="E22" s="34">
        <v>10.94</v>
      </c>
      <c r="F22" s="68">
        <v>45021</v>
      </c>
      <c r="G22" s="22">
        <v>44986</v>
      </c>
      <c r="H22" s="35" t="s">
        <v>9</v>
      </c>
      <c r="I22" s="35" t="s">
        <v>10</v>
      </c>
      <c r="J22" s="35" t="s">
        <v>10</v>
      </c>
      <c r="K22" s="35" t="s">
        <v>10</v>
      </c>
      <c r="L22" s="31" t="s">
        <v>251</v>
      </c>
      <c r="M22" s="31" t="s">
        <v>407</v>
      </c>
      <c r="N22" s="31" t="s">
        <v>744</v>
      </c>
      <c r="O22" s="33">
        <v>40</v>
      </c>
      <c r="P22" s="31" t="s">
        <v>139</v>
      </c>
      <c r="Q22" s="48">
        <v>160</v>
      </c>
      <c r="R22" s="24"/>
      <c r="S22" s="25"/>
      <c r="T22" s="25"/>
      <c r="U22" s="25"/>
      <c r="V22" s="25"/>
      <c r="W22" s="25"/>
      <c r="X22" s="25"/>
    </row>
    <row r="23" spans="2:24" s="32" customFormat="1" ht="70.5" customHeight="1">
      <c r="B23" s="33" t="s">
        <v>512</v>
      </c>
      <c r="C23" s="33" t="s">
        <v>513</v>
      </c>
      <c r="D23" s="44">
        <v>1575</v>
      </c>
      <c r="E23" s="34">
        <v>10.94</v>
      </c>
      <c r="F23" s="68">
        <v>45021</v>
      </c>
      <c r="G23" s="22">
        <v>44986</v>
      </c>
      <c r="H23" s="35" t="s">
        <v>9</v>
      </c>
      <c r="I23" s="35" t="s">
        <v>10</v>
      </c>
      <c r="J23" s="35" t="s">
        <v>10</v>
      </c>
      <c r="K23" s="35" t="s">
        <v>10</v>
      </c>
      <c r="L23" s="31" t="s">
        <v>484</v>
      </c>
      <c r="M23" s="31" t="s">
        <v>511</v>
      </c>
      <c r="N23" s="31" t="s">
        <v>729</v>
      </c>
      <c r="O23" s="33">
        <v>36</v>
      </c>
      <c r="P23" s="31" t="s">
        <v>139</v>
      </c>
      <c r="Q23" s="48">
        <v>114</v>
      </c>
      <c r="R23" s="24"/>
      <c r="S23" s="25"/>
      <c r="T23" s="25"/>
      <c r="U23" s="25"/>
      <c r="V23" s="25"/>
      <c r="W23" s="25"/>
      <c r="X23" s="25"/>
    </row>
    <row r="24" spans="2:24" s="32" customFormat="1" ht="50.25" customHeight="1">
      <c r="B24" s="33" t="s">
        <v>116</v>
      </c>
      <c r="C24" s="33" t="s">
        <v>114</v>
      </c>
      <c r="D24" s="44">
        <v>6150</v>
      </c>
      <c r="E24" s="34">
        <f>D24/Q24</f>
        <v>38.4375</v>
      </c>
      <c r="F24" s="68">
        <v>45021</v>
      </c>
      <c r="G24" s="22">
        <v>44986</v>
      </c>
      <c r="H24" s="35" t="s">
        <v>33</v>
      </c>
      <c r="I24" s="35" t="s">
        <v>10</v>
      </c>
      <c r="J24" s="35" t="s">
        <v>10</v>
      </c>
      <c r="K24" s="35" t="s">
        <v>10</v>
      </c>
      <c r="L24" s="31" t="s">
        <v>14</v>
      </c>
      <c r="M24" s="31" t="s">
        <v>115</v>
      </c>
      <c r="N24" s="31" t="s">
        <v>747</v>
      </c>
      <c r="O24" s="33">
        <v>40</v>
      </c>
      <c r="P24" s="31" t="s">
        <v>142</v>
      </c>
      <c r="Q24" s="48">
        <v>160</v>
      </c>
      <c r="R24" s="24"/>
      <c r="S24" s="25"/>
      <c r="T24" s="25"/>
      <c r="U24" s="25"/>
      <c r="V24" s="25"/>
      <c r="W24" s="25"/>
      <c r="X24" s="25"/>
    </row>
    <row r="25" spans="2:24" s="32" customFormat="1" ht="75" customHeight="1">
      <c r="B25" s="33" t="s">
        <v>209</v>
      </c>
      <c r="C25" s="33" t="s">
        <v>175</v>
      </c>
      <c r="D25" s="44">
        <v>1575</v>
      </c>
      <c r="E25" s="34">
        <v>10.94</v>
      </c>
      <c r="F25" s="68">
        <v>45021</v>
      </c>
      <c r="G25" s="22">
        <v>44986</v>
      </c>
      <c r="H25" s="35" t="s">
        <v>9</v>
      </c>
      <c r="I25" s="35" t="s">
        <v>10</v>
      </c>
      <c r="J25" s="35" t="s">
        <v>10</v>
      </c>
      <c r="K25" s="35" t="s">
        <v>10</v>
      </c>
      <c r="L25" s="31" t="s">
        <v>484</v>
      </c>
      <c r="M25" s="31" t="s">
        <v>514</v>
      </c>
      <c r="N25" s="31" t="s">
        <v>729</v>
      </c>
      <c r="O25" s="33">
        <v>36</v>
      </c>
      <c r="P25" s="31" t="s">
        <v>139</v>
      </c>
      <c r="Q25" s="48">
        <v>144</v>
      </c>
      <c r="R25" s="24"/>
      <c r="S25" s="25"/>
      <c r="T25" s="25"/>
      <c r="U25" s="25"/>
      <c r="V25" s="25"/>
      <c r="W25" s="25"/>
      <c r="X25" s="25"/>
    </row>
    <row r="26" spans="2:24" s="32" customFormat="1" ht="72.75" customHeight="1">
      <c r="B26" s="33" t="s">
        <v>907</v>
      </c>
      <c r="C26" s="31" t="s">
        <v>906</v>
      </c>
      <c r="D26" s="44">
        <v>1575</v>
      </c>
      <c r="E26" s="34">
        <v>10.94</v>
      </c>
      <c r="F26" s="68">
        <v>45021</v>
      </c>
      <c r="G26" s="22">
        <v>44986</v>
      </c>
      <c r="H26" s="35" t="s">
        <v>9</v>
      </c>
      <c r="I26" s="35" t="s">
        <v>10</v>
      </c>
      <c r="J26" s="35" t="s">
        <v>10</v>
      </c>
      <c r="K26" s="35" t="s">
        <v>10</v>
      </c>
      <c r="L26" s="31" t="s">
        <v>484</v>
      </c>
      <c r="M26" s="31" t="s">
        <v>905</v>
      </c>
      <c r="N26" s="31" t="s">
        <v>985</v>
      </c>
      <c r="O26" s="33">
        <v>36</v>
      </c>
      <c r="P26" s="31" t="s">
        <v>139</v>
      </c>
      <c r="Q26" s="48">
        <v>144</v>
      </c>
      <c r="R26" s="24"/>
      <c r="S26" s="25"/>
      <c r="T26" s="25"/>
      <c r="U26" s="25"/>
      <c r="V26" s="25"/>
      <c r="W26" s="25"/>
      <c r="X26" s="25"/>
    </row>
    <row r="27" spans="2:24" s="32" customFormat="1" ht="50.25" customHeight="1">
      <c r="B27" s="33" t="s">
        <v>520</v>
      </c>
      <c r="C27" s="33" t="s">
        <v>519</v>
      </c>
      <c r="D27" s="44">
        <v>4400</v>
      </c>
      <c r="E27" s="34">
        <v>27.5</v>
      </c>
      <c r="F27" s="68">
        <v>45021</v>
      </c>
      <c r="G27" s="22">
        <v>44986</v>
      </c>
      <c r="H27" s="35" t="s">
        <v>9</v>
      </c>
      <c r="I27" s="35" t="s">
        <v>10</v>
      </c>
      <c r="J27" s="35" t="s">
        <v>10</v>
      </c>
      <c r="K27" s="35" t="s">
        <v>10</v>
      </c>
      <c r="L27" s="31" t="s">
        <v>14</v>
      </c>
      <c r="M27" s="31" t="s">
        <v>518</v>
      </c>
      <c r="N27" s="31" t="s">
        <v>749</v>
      </c>
      <c r="O27" s="33">
        <v>40</v>
      </c>
      <c r="P27" s="31" t="s">
        <v>142</v>
      </c>
      <c r="Q27" s="48">
        <v>160</v>
      </c>
      <c r="R27" s="24"/>
      <c r="S27" s="25"/>
      <c r="T27" s="25"/>
      <c r="U27" s="25"/>
      <c r="V27" s="25"/>
      <c r="W27" s="25"/>
      <c r="X27" s="25"/>
    </row>
    <row r="28" spans="2:24" s="32" customFormat="1" ht="65.25" customHeight="1">
      <c r="B28" s="33" t="s">
        <v>338</v>
      </c>
      <c r="C28" s="33" t="s">
        <v>339</v>
      </c>
      <c r="D28" s="44">
        <v>1575</v>
      </c>
      <c r="E28" s="34">
        <v>10.94</v>
      </c>
      <c r="F28" s="68">
        <v>45021</v>
      </c>
      <c r="G28" s="22">
        <v>44986</v>
      </c>
      <c r="H28" s="35" t="s">
        <v>9</v>
      </c>
      <c r="I28" s="35" t="s">
        <v>10</v>
      </c>
      <c r="J28" s="35" t="s">
        <v>10</v>
      </c>
      <c r="K28" s="35" t="s">
        <v>10</v>
      </c>
      <c r="L28" s="31" t="s">
        <v>250</v>
      </c>
      <c r="M28" s="31" t="s">
        <v>337</v>
      </c>
      <c r="N28" s="31" t="s">
        <v>750</v>
      </c>
      <c r="O28" s="33">
        <v>36</v>
      </c>
      <c r="P28" s="31" t="s">
        <v>139</v>
      </c>
      <c r="Q28" s="48">
        <v>144</v>
      </c>
      <c r="R28" s="24"/>
      <c r="S28" s="25"/>
      <c r="T28" s="25"/>
      <c r="U28" s="25"/>
      <c r="V28" s="25"/>
      <c r="W28" s="25"/>
      <c r="X28" s="25"/>
    </row>
    <row r="29" spans="2:24" s="32" customFormat="1" ht="50.25" customHeight="1">
      <c r="B29" s="33" t="s">
        <v>128</v>
      </c>
      <c r="C29" s="33" t="s">
        <v>127</v>
      </c>
      <c r="D29" s="44">
        <v>6150</v>
      </c>
      <c r="E29" s="34">
        <f>D29/Q29</f>
        <v>38.4375</v>
      </c>
      <c r="F29" s="68">
        <v>45021</v>
      </c>
      <c r="G29" s="22">
        <v>44986</v>
      </c>
      <c r="H29" s="35" t="s">
        <v>9</v>
      </c>
      <c r="I29" s="35" t="s">
        <v>10</v>
      </c>
      <c r="J29" s="35" t="s">
        <v>10</v>
      </c>
      <c r="K29" s="35" t="s">
        <v>10</v>
      </c>
      <c r="L29" s="31" t="s">
        <v>15</v>
      </c>
      <c r="M29" s="31" t="s">
        <v>129</v>
      </c>
      <c r="N29" s="31" t="s">
        <v>751</v>
      </c>
      <c r="O29" s="33">
        <v>40</v>
      </c>
      <c r="P29" s="31" t="s">
        <v>141</v>
      </c>
      <c r="Q29" s="48">
        <v>160</v>
      </c>
      <c r="R29" s="24"/>
      <c r="S29" s="25"/>
      <c r="T29" s="25"/>
      <c r="U29" s="25"/>
      <c r="V29" s="25"/>
      <c r="W29" s="25"/>
      <c r="X29" s="25"/>
    </row>
    <row r="30" spans="2:24" s="32" customFormat="1" ht="69.75" customHeight="1">
      <c r="B30" s="33" t="s">
        <v>246</v>
      </c>
      <c r="C30" s="33" t="s">
        <v>301</v>
      </c>
      <c r="D30" s="44">
        <v>1575</v>
      </c>
      <c r="E30" s="34">
        <v>10.94</v>
      </c>
      <c r="F30" s="68">
        <v>45021</v>
      </c>
      <c r="G30" s="22">
        <v>44986</v>
      </c>
      <c r="H30" s="35" t="s">
        <v>9</v>
      </c>
      <c r="I30" s="35" t="s">
        <v>10</v>
      </c>
      <c r="J30" s="35" t="s">
        <v>10</v>
      </c>
      <c r="K30" s="35" t="s">
        <v>10</v>
      </c>
      <c r="L30" s="31" t="s">
        <v>484</v>
      </c>
      <c r="M30" s="31" t="s">
        <v>521</v>
      </c>
      <c r="N30" s="31" t="s">
        <v>729</v>
      </c>
      <c r="O30" s="33">
        <v>36</v>
      </c>
      <c r="P30" s="31" t="s">
        <v>139</v>
      </c>
      <c r="Q30" s="48">
        <v>144</v>
      </c>
      <c r="R30" s="24"/>
      <c r="S30" s="25"/>
      <c r="T30" s="25"/>
      <c r="U30" s="25"/>
      <c r="V30" s="25"/>
      <c r="W30" s="25"/>
      <c r="X30" s="25"/>
    </row>
    <row r="31" spans="2:24" s="32" customFormat="1" ht="72" customHeight="1">
      <c r="B31" s="33" t="s">
        <v>303</v>
      </c>
      <c r="C31" s="33" t="s">
        <v>304</v>
      </c>
      <c r="D31" s="44">
        <v>1575</v>
      </c>
      <c r="E31" s="34">
        <f>1575/Q31</f>
        <v>10.9375</v>
      </c>
      <c r="F31" s="68">
        <v>45021</v>
      </c>
      <c r="G31" s="22">
        <v>44986</v>
      </c>
      <c r="H31" s="35" t="s">
        <v>9</v>
      </c>
      <c r="I31" s="35" t="s">
        <v>10</v>
      </c>
      <c r="J31" s="35" t="s">
        <v>10</v>
      </c>
      <c r="K31" s="35" t="s">
        <v>10</v>
      </c>
      <c r="L31" s="31" t="s">
        <v>250</v>
      </c>
      <c r="M31" s="31" t="s">
        <v>302</v>
      </c>
      <c r="N31" s="31" t="s">
        <v>752</v>
      </c>
      <c r="O31" s="33">
        <v>36</v>
      </c>
      <c r="P31" s="31" t="s">
        <v>139</v>
      </c>
      <c r="Q31" s="48">
        <v>144</v>
      </c>
      <c r="R31" s="24"/>
      <c r="S31" s="25"/>
      <c r="T31" s="25"/>
      <c r="U31" s="25"/>
      <c r="V31" s="25"/>
      <c r="W31" s="25"/>
      <c r="X31" s="25"/>
    </row>
    <row r="32" spans="2:24" ht="25.5" customHeight="1">
      <c r="B32" s="188" t="s">
        <v>44</v>
      </c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7"/>
      <c r="S32" s="5"/>
      <c r="T32" s="5"/>
      <c r="U32" s="5"/>
      <c r="V32" s="5"/>
      <c r="W32" s="5"/>
      <c r="X32" s="5"/>
    </row>
    <row r="33" spans="2:24" ht="50.25" customHeight="1">
      <c r="B33" s="4" t="s">
        <v>0</v>
      </c>
      <c r="C33" s="4" t="s">
        <v>1</v>
      </c>
      <c r="D33" s="12" t="s">
        <v>2</v>
      </c>
      <c r="E33" s="12" t="s">
        <v>45</v>
      </c>
      <c r="F33" s="9" t="s">
        <v>3</v>
      </c>
      <c r="G33" s="4" t="s">
        <v>4</v>
      </c>
      <c r="H33" s="4" t="s">
        <v>5</v>
      </c>
      <c r="I33" s="4" t="s">
        <v>6</v>
      </c>
      <c r="J33" s="4" t="s">
        <v>7</v>
      </c>
      <c r="K33" s="4" t="s">
        <v>99</v>
      </c>
      <c r="L33" s="4" t="s">
        <v>8</v>
      </c>
      <c r="M33" s="4" t="s">
        <v>25</v>
      </c>
      <c r="N33" s="4" t="s">
        <v>26</v>
      </c>
      <c r="O33" s="4" t="s">
        <v>52</v>
      </c>
      <c r="P33" s="4" t="s">
        <v>130</v>
      </c>
      <c r="Q33" s="4" t="s">
        <v>43</v>
      </c>
      <c r="R33" s="17"/>
      <c r="S33" s="5"/>
      <c r="T33" s="5"/>
      <c r="U33" s="5"/>
      <c r="V33" s="5"/>
      <c r="W33" s="5"/>
      <c r="X33" s="5"/>
    </row>
    <row r="34" spans="2:24" s="32" customFormat="1" ht="67.5" customHeight="1">
      <c r="B34" s="33" t="s">
        <v>19</v>
      </c>
      <c r="C34" s="33" t="s">
        <v>20</v>
      </c>
      <c r="D34" s="34">
        <v>900</v>
      </c>
      <c r="E34" s="34">
        <f>D34/Q34</f>
        <v>37.5</v>
      </c>
      <c r="F34" s="67">
        <v>45020</v>
      </c>
      <c r="G34" s="22">
        <v>44986</v>
      </c>
      <c r="H34" s="35" t="s">
        <v>12</v>
      </c>
      <c r="I34" s="35">
        <v>1547987</v>
      </c>
      <c r="J34" s="19" t="s">
        <v>50</v>
      </c>
      <c r="K34" s="19" t="s">
        <v>100</v>
      </c>
      <c r="L34" s="19" t="s">
        <v>10</v>
      </c>
      <c r="M34" s="19" t="s">
        <v>30</v>
      </c>
      <c r="N34" s="19" t="s">
        <v>522</v>
      </c>
      <c r="O34" s="35">
        <v>6</v>
      </c>
      <c r="P34" s="31" t="s">
        <v>141</v>
      </c>
      <c r="Q34" s="26">
        <f>O34*4</f>
        <v>24</v>
      </c>
      <c r="R34" s="24"/>
      <c r="S34" s="25"/>
      <c r="T34" s="25"/>
      <c r="U34" s="25"/>
      <c r="V34" s="25"/>
      <c r="W34" s="25"/>
      <c r="X34" s="25"/>
    </row>
    <row r="35" spans="2:24" s="32" customFormat="1" ht="66" customHeight="1">
      <c r="B35" s="31" t="s">
        <v>17</v>
      </c>
      <c r="C35" s="31" t="s">
        <v>18</v>
      </c>
      <c r="D35" s="20">
        <v>550</v>
      </c>
      <c r="E35" s="34">
        <f>550/Q35</f>
        <v>27.5</v>
      </c>
      <c r="F35" s="21">
        <v>45020</v>
      </c>
      <c r="G35" s="22">
        <v>44986</v>
      </c>
      <c r="H35" s="19" t="s">
        <v>12</v>
      </c>
      <c r="I35" s="19">
        <v>1768974</v>
      </c>
      <c r="J35" s="19" t="s">
        <v>51</v>
      </c>
      <c r="K35" s="31" t="s">
        <v>10</v>
      </c>
      <c r="L35" s="19" t="s">
        <v>10</v>
      </c>
      <c r="M35" s="19" t="s">
        <v>29</v>
      </c>
      <c r="N35" s="19" t="s">
        <v>522</v>
      </c>
      <c r="O35" s="19">
        <v>5</v>
      </c>
      <c r="P35" s="19" t="s">
        <v>144</v>
      </c>
      <c r="Q35" s="26">
        <f>O35*4</f>
        <v>20</v>
      </c>
      <c r="R35" s="24"/>
      <c r="S35" s="25"/>
      <c r="T35" s="25"/>
      <c r="U35" s="25"/>
      <c r="V35" s="25"/>
      <c r="W35" s="25"/>
      <c r="X35" s="25"/>
    </row>
    <row r="36" spans="2:24" s="32" customFormat="1" ht="50.25" customHeight="1">
      <c r="B36" s="33" t="s">
        <v>387</v>
      </c>
      <c r="C36" s="33" t="s">
        <v>388</v>
      </c>
      <c r="D36" s="34">
        <v>1000</v>
      </c>
      <c r="E36" s="34">
        <v>62.5</v>
      </c>
      <c r="F36" s="21">
        <v>45020</v>
      </c>
      <c r="G36" s="22">
        <v>44986</v>
      </c>
      <c r="H36" s="35" t="s">
        <v>9</v>
      </c>
      <c r="I36" s="35" t="s">
        <v>10</v>
      </c>
      <c r="J36" s="19" t="s">
        <v>10</v>
      </c>
      <c r="K36" s="19" t="s">
        <v>10</v>
      </c>
      <c r="L36" s="19" t="s">
        <v>10</v>
      </c>
      <c r="M36" s="19" t="s">
        <v>389</v>
      </c>
      <c r="N36" s="19" t="s">
        <v>390</v>
      </c>
      <c r="O36" s="35">
        <v>4</v>
      </c>
      <c r="P36" s="31" t="s">
        <v>141</v>
      </c>
      <c r="Q36" s="26">
        <v>16</v>
      </c>
      <c r="R36" s="24"/>
      <c r="S36" s="25"/>
      <c r="T36" s="25"/>
      <c r="U36" s="25"/>
      <c r="V36" s="25"/>
      <c r="W36" s="25"/>
      <c r="X36" s="25"/>
    </row>
    <row r="37" spans="2:24" ht="26.25" customHeight="1">
      <c r="B37" s="189" t="s">
        <v>55</v>
      </c>
      <c r="C37" s="18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4"/>
      <c r="S37" s="6"/>
      <c r="T37" s="5"/>
      <c r="U37" s="5"/>
      <c r="V37" s="5"/>
      <c r="W37" s="5"/>
      <c r="X37" s="5"/>
    </row>
    <row r="38" spans="2:24" ht="50.25" customHeight="1">
      <c r="B38" s="7" t="s">
        <v>0</v>
      </c>
      <c r="C38" s="7" t="s">
        <v>1</v>
      </c>
      <c r="D38" s="8" t="s">
        <v>2</v>
      </c>
      <c r="E38" s="8" t="s">
        <v>45</v>
      </c>
      <c r="F38" s="9" t="s">
        <v>3</v>
      </c>
      <c r="G38" s="7" t="s">
        <v>4</v>
      </c>
      <c r="H38" s="7" t="s">
        <v>5</v>
      </c>
      <c r="I38" s="7" t="s">
        <v>6</v>
      </c>
      <c r="J38" s="7" t="s">
        <v>7</v>
      </c>
      <c r="K38" s="4" t="s">
        <v>99</v>
      </c>
      <c r="L38" s="7" t="s">
        <v>8</v>
      </c>
      <c r="M38" s="7" t="s">
        <v>25</v>
      </c>
      <c r="N38" s="7" t="s">
        <v>26</v>
      </c>
      <c r="O38" s="7" t="s">
        <v>53</v>
      </c>
      <c r="P38" s="7" t="s">
        <v>130</v>
      </c>
      <c r="Q38" s="4" t="s">
        <v>43</v>
      </c>
      <c r="R38" s="17"/>
      <c r="S38" s="5"/>
      <c r="T38" s="5"/>
      <c r="U38" s="5"/>
      <c r="V38" s="5"/>
      <c r="W38" s="5"/>
      <c r="X38" s="5"/>
    </row>
    <row r="39" spans="2:24" s="32" customFormat="1" ht="58.5" customHeight="1">
      <c r="B39" s="60" t="s">
        <v>56</v>
      </c>
      <c r="C39" s="63" t="s">
        <v>57</v>
      </c>
      <c r="D39" s="64">
        <v>2000</v>
      </c>
      <c r="E39" s="20">
        <f>D39/Q39</f>
        <v>41.666666666666664</v>
      </c>
      <c r="F39" s="21">
        <v>45020</v>
      </c>
      <c r="G39" s="22">
        <v>44986</v>
      </c>
      <c r="H39" s="19" t="s">
        <v>13</v>
      </c>
      <c r="I39" s="63">
        <v>1474285</v>
      </c>
      <c r="J39" s="61" t="s">
        <v>50</v>
      </c>
      <c r="K39" s="61" t="s">
        <v>100</v>
      </c>
      <c r="L39" s="19" t="s">
        <v>10</v>
      </c>
      <c r="M39" s="63" t="s">
        <v>58</v>
      </c>
      <c r="N39" s="19" t="s">
        <v>59</v>
      </c>
      <c r="O39" s="19">
        <v>12</v>
      </c>
      <c r="P39" s="31" t="s">
        <v>141</v>
      </c>
      <c r="Q39" s="26">
        <v>48</v>
      </c>
      <c r="R39" s="24"/>
      <c r="S39" s="25"/>
      <c r="T39" s="25"/>
      <c r="U39" s="25"/>
      <c r="V39" s="25"/>
      <c r="W39" s="25"/>
      <c r="X39" s="25"/>
    </row>
    <row r="40" spans="2:24" s="32" customFormat="1" ht="78" customHeight="1">
      <c r="B40" s="31" t="s">
        <v>61</v>
      </c>
      <c r="C40" s="31" t="s">
        <v>18</v>
      </c>
      <c r="D40" s="55">
        <v>400</v>
      </c>
      <c r="E40" s="55">
        <f>D40/Q40</f>
        <v>25</v>
      </c>
      <c r="F40" s="21">
        <v>45020</v>
      </c>
      <c r="G40" s="22">
        <v>44986</v>
      </c>
      <c r="H40" s="31" t="s">
        <v>12</v>
      </c>
      <c r="I40" s="31">
        <v>1768974</v>
      </c>
      <c r="J40" s="31" t="s">
        <v>64</v>
      </c>
      <c r="K40" s="19" t="s">
        <v>10</v>
      </c>
      <c r="L40" s="31" t="s">
        <v>10</v>
      </c>
      <c r="M40" s="31" t="s">
        <v>66</v>
      </c>
      <c r="N40" s="31" t="s">
        <v>68</v>
      </c>
      <c r="O40" s="31">
        <v>8</v>
      </c>
      <c r="P40" s="19" t="s">
        <v>144</v>
      </c>
      <c r="Q40" s="26">
        <v>16</v>
      </c>
      <c r="R40" s="37"/>
      <c r="S40" s="38"/>
      <c r="T40" s="25"/>
      <c r="U40" s="25"/>
      <c r="V40" s="25"/>
      <c r="W40" s="25"/>
      <c r="X40" s="25"/>
    </row>
    <row r="41" spans="2:24" s="32" customFormat="1" ht="78" customHeight="1">
      <c r="B41" s="60" t="s">
        <v>62</v>
      </c>
      <c r="C41" s="63" t="s">
        <v>63</v>
      </c>
      <c r="D41" s="64">
        <v>1100</v>
      </c>
      <c r="E41" s="55">
        <f>D41/Q41</f>
        <v>13.75</v>
      </c>
      <c r="F41" s="21">
        <v>45020</v>
      </c>
      <c r="G41" s="22">
        <v>44986</v>
      </c>
      <c r="H41" s="31" t="s">
        <v>12</v>
      </c>
      <c r="I41" s="31">
        <v>2349460</v>
      </c>
      <c r="J41" s="31" t="s">
        <v>65</v>
      </c>
      <c r="K41" s="19" t="s">
        <v>10</v>
      </c>
      <c r="L41" s="31" t="s">
        <v>10</v>
      </c>
      <c r="M41" s="31" t="s">
        <v>67</v>
      </c>
      <c r="N41" s="31" t="s">
        <v>68</v>
      </c>
      <c r="O41" s="31">
        <v>20</v>
      </c>
      <c r="P41" s="31" t="s">
        <v>139</v>
      </c>
      <c r="Q41" s="26">
        <v>80</v>
      </c>
      <c r="R41" s="37"/>
      <c r="S41" s="38"/>
      <c r="T41" s="38"/>
      <c r="U41" s="38"/>
      <c r="V41" s="38"/>
      <c r="W41" s="38"/>
      <c r="X41" s="38"/>
    </row>
    <row r="42" spans="2:24" ht="25.5" customHeight="1">
      <c r="B42" s="188" t="s">
        <v>73</v>
      </c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4"/>
      <c r="S42" s="6"/>
      <c r="T42" s="5"/>
      <c r="U42" s="5"/>
      <c r="V42" s="5"/>
      <c r="W42" s="5"/>
      <c r="X42" s="5"/>
    </row>
    <row r="43" spans="2:24" ht="50.25" customHeight="1">
      <c r="B43" s="7" t="s">
        <v>0</v>
      </c>
      <c r="C43" s="7" t="s">
        <v>1</v>
      </c>
      <c r="D43" s="8" t="s">
        <v>2</v>
      </c>
      <c r="E43" s="8" t="s">
        <v>45</v>
      </c>
      <c r="F43" s="9" t="s">
        <v>3</v>
      </c>
      <c r="G43" s="7" t="s">
        <v>4</v>
      </c>
      <c r="H43" s="7" t="s">
        <v>5</v>
      </c>
      <c r="I43" s="7" t="s">
        <v>6</v>
      </c>
      <c r="J43" s="7" t="s">
        <v>7</v>
      </c>
      <c r="K43" s="4" t="s">
        <v>99</v>
      </c>
      <c r="L43" s="7" t="s">
        <v>8</v>
      </c>
      <c r="M43" s="7" t="s">
        <v>25</v>
      </c>
      <c r="N43" s="7" t="s">
        <v>26</v>
      </c>
      <c r="O43" s="4" t="s">
        <v>52</v>
      </c>
      <c r="P43" s="7" t="s">
        <v>130</v>
      </c>
      <c r="Q43" s="4" t="s">
        <v>43</v>
      </c>
      <c r="R43" s="14"/>
      <c r="S43" s="6"/>
      <c r="T43" s="5"/>
      <c r="U43" s="5"/>
      <c r="V43" s="5"/>
      <c r="W43" s="5"/>
      <c r="X43" s="5"/>
    </row>
    <row r="44" spans="2:24" s="32" customFormat="1" ht="67.5" customHeight="1">
      <c r="B44" s="65" t="s">
        <v>102</v>
      </c>
      <c r="C44" s="66" t="s">
        <v>101</v>
      </c>
      <c r="D44" s="64">
        <v>1025</v>
      </c>
      <c r="E44" s="55">
        <f>D44/Q44</f>
        <v>51.25</v>
      </c>
      <c r="F44" s="21">
        <v>45019</v>
      </c>
      <c r="G44" s="22">
        <v>44986</v>
      </c>
      <c r="H44" s="31" t="s">
        <v>54</v>
      </c>
      <c r="I44" s="31">
        <v>1753847</v>
      </c>
      <c r="J44" s="61" t="s">
        <v>112</v>
      </c>
      <c r="K44" s="19" t="s">
        <v>10</v>
      </c>
      <c r="L44" s="31" t="s">
        <v>10</v>
      </c>
      <c r="M44" s="31" t="s">
        <v>103</v>
      </c>
      <c r="N44" s="31" t="s">
        <v>111</v>
      </c>
      <c r="O44" s="31">
        <v>5</v>
      </c>
      <c r="P44" s="31" t="s">
        <v>141</v>
      </c>
      <c r="Q44" s="26">
        <v>20</v>
      </c>
      <c r="R44" s="37"/>
      <c r="S44" s="38"/>
      <c r="T44" s="38"/>
      <c r="U44" s="38"/>
      <c r="V44" s="38"/>
      <c r="W44" s="38"/>
      <c r="X44" s="38"/>
    </row>
    <row r="45" spans="2:24" s="32" customFormat="1" ht="60.75" customHeight="1">
      <c r="B45" s="65" t="s">
        <v>70</v>
      </c>
      <c r="C45" s="31" t="s">
        <v>69</v>
      </c>
      <c r="D45" s="55">
        <v>2255</v>
      </c>
      <c r="E45" s="55">
        <f>D45/Q45</f>
        <v>56.375</v>
      </c>
      <c r="F45" s="21">
        <v>45019</v>
      </c>
      <c r="G45" s="22">
        <v>44986</v>
      </c>
      <c r="H45" s="31" t="s">
        <v>54</v>
      </c>
      <c r="I45" s="31">
        <v>2273917</v>
      </c>
      <c r="J45" s="61" t="s">
        <v>50</v>
      </c>
      <c r="K45" s="61" t="s">
        <v>100</v>
      </c>
      <c r="L45" s="31" t="s">
        <v>10</v>
      </c>
      <c r="M45" s="31" t="s">
        <v>72</v>
      </c>
      <c r="N45" s="31" t="s">
        <v>177</v>
      </c>
      <c r="O45" s="31">
        <v>10</v>
      </c>
      <c r="P45" s="31" t="s">
        <v>141</v>
      </c>
      <c r="Q45" s="26">
        <v>40</v>
      </c>
      <c r="R45" s="37"/>
      <c r="S45" s="38"/>
      <c r="T45" s="38"/>
      <c r="U45" s="38"/>
      <c r="V45" s="38"/>
      <c r="W45" s="38"/>
      <c r="X45" s="38"/>
    </row>
    <row r="46" spans="2:24" ht="26.25" customHeight="1">
      <c r="B46" s="189" t="s">
        <v>306</v>
      </c>
      <c r="C46" s="189"/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7"/>
      <c r="S46" s="5"/>
      <c r="T46" s="5"/>
      <c r="U46" s="5"/>
      <c r="V46" s="5"/>
      <c r="W46" s="5"/>
      <c r="X46" s="5"/>
    </row>
    <row r="47" spans="2:24" ht="50.25" customHeight="1">
      <c r="B47" s="7" t="s">
        <v>0</v>
      </c>
      <c r="C47" s="7" t="s">
        <v>1</v>
      </c>
      <c r="D47" s="8" t="s">
        <v>2</v>
      </c>
      <c r="E47" s="8" t="s">
        <v>45</v>
      </c>
      <c r="F47" s="9" t="s">
        <v>3</v>
      </c>
      <c r="G47" s="7" t="s">
        <v>4</v>
      </c>
      <c r="H47" s="7" t="s">
        <v>5</v>
      </c>
      <c r="I47" s="7" t="s">
        <v>6</v>
      </c>
      <c r="J47" s="7" t="s">
        <v>7</v>
      </c>
      <c r="K47" s="4" t="s">
        <v>99</v>
      </c>
      <c r="L47" s="7" t="s">
        <v>8</v>
      </c>
      <c r="M47" s="7" t="s">
        <v>25</v>
      </c>
      <c r="N47" s="7" t="s">
        <v>26</v>
      </c>
      <c r="O47" s="7" t="s">
        <v>53</v>
      </c>
      <c r="P47" s="7" t="s">
        <v>130</v>
      </c>
      <c r="Q47" s="4" t="s">
        <v>43</v>
      </c>
      <c r="R47" s="17"/>
      <c r="S47" s="5"/>
      <c r="T47" s="5"/>
      <c r="U47" s="5"/>
      <c r="V47" s="5"/>
      <c r="W47" s="5"/>
      <c r="X47" s="5"/>
    </row>
    <row r="48" spans="2:24" s="45" customFormat="1" ht="50.25" customHeight="1">
      <c r="B48" s="19" t="s">
        <v>631</v>
      </c>
      <c r="C48" s="19" t="s">
        <v>630</v>
      </c>
      <c r="D48" s="20">
        <v>500</v>
      </c>
      <c r="E48" s="20">
        <v>6.25</v>
      </c>
      <c r="F48" s="36">
        <v>45020</v>
      </c>
      <c r="G48" s="22">
        <v>44986</v>
      </c>
      <c r="H48" s="19" t="s">
        <v>9</v>
      </c>
      <c r="I48" s="61" t="s">
        <v>10</v>
      </c>
      <c r="J48" s="61" t="s">
        <v>10</v>
      </c>
      <c r="K48" s="61" t="s">
        <v>10</v>
      </c>
      <c r="L48" s="19" t="s">
        <v>81</v>
      </c>
      <c r="M48" s="19" t="s">
        <v>629</v>
      </c>
      <c r="N48" s="19" t="s">
        <v>775</v>
      </c>
      <c r="O48" s="19">
        <v>20</v>
      </c>
      <c r="P48" s="19" t="s">
        <v>143</v>
      </c>
      <c r="Q48" s="26">
        <v>80</v>
      </c>
      <c r="R48" s="24"/>
      <c r="S48" s="25"/>
      <c r="T48" s="25"/>
      <c r="U48" s="25"/>
      <c r="V48" s="25"/>
      <c r="W48" s="25"/>
      <c r="X48" s="25"/>
    </row>
    <row r="49" spans="2:24" s="32" customFormat="1" ht="50.25" customHeight="1">
      <c r="B49" s="19" t="s">
        <v>181</v>
      </c>
      <c r="C49" s="19" t="s">
        <v>178</v>
      </c>
      <c r="D49" s="20">
        <v>500</v>
      </c>
      <c r="E49" s="20">
        <f>D49/Q49</f>
        <v>6.25</v>
      </c>
      <c r="F49" s="36">
        <v>45020</v>
      </c>
      <c r="G49" s="22">
        <v>44986</v>
      </c>
      <c r="H49" s="19" t="s">
        <v>9</v>
      </c>
      <c r="I49" s="61" t="s">
        <v>10</v>
      </c>
      <c r="J49" s="61" t="s">
        <v>10</v>
      </c>
      <c r="K49" s="61" t="s">
        <v>10</v>
      </c>
      <c r="L49" s="19" t="s">
        <v>180</v>
      </c>
      <c r="M49" s="19" t="s">
        <v>179</v>
      </c>
      <c r="N49" s="19" t="s">
        <v>776</v>
      </c>
      <c r="O49" s="19">
        <v>20</v>
      </c>
      <c r="P49" s="19" t="s">
        <v>143</v>
      </c>
      <c r="Q49" s="26">
        <v>80</v>
      </c>
      <c r="R49" s="24"/>
      <c r="S49" s="25"/>
      <c r="T49" s="25"/>
      <c r="U49" s="25"/>
      <c r="V49" s="25"/>
      <c r="W49" s="25"/>
      <c r="X49" s="25"/>
    </row>
    <row r="50" spans="2:24" s="32" customFormat="1" ht="50.25" customHeight="1">
      <c r="B50" s="19" t="s">
        <v>634</v>
      </c>
      <c r="C50" s="19" t="s">
        <v>635</v>
      </c>
      <c r="D50" s="20">
        <v>500</v>
      </c>
      <c r="E50" s="20">
        <v>6.25</v>
      </c>
      <c r="F50" s="36">
        <v>45020</v>
      </c>
      <c r="G50" s="22">
        <v>44986</v>
      </c>
      <c r="H50" s="19" t="s">
        <v>11</v>
      </c>
      <c r="I50" s="61" t="s">
        <v>10</v>
      </c>
      <c r="J50" s="61" t="s">
        <v>10</v>
      </c>
      <c r="K50" s="61" t="s">
        <v>10</v>
      </c>
      <c r="L50" s="19" t="s">
        <v>81</v>
      </c>
      <c r="M50" s="19" t="s">
        <v>633</v>
      </c>
      <c r="N50" s="19" t="s">
        <v>777</v>
      </c>
      <c r="O50" s="19">
        <v>20</v>
      </c>
      <c r="P50" s="19" t="s">
        <v>143</v>
      </c>
      <c r="Q50" s="26">
        <v>80</v>
      </c>
      <c r="R50" s="24"/>
      <c r="S50" s="25"/>
      <c r="T50" s="25"/>
      <c r="U50" s="25"/>
      <c r="V50" s="25"/>
      <c r="W50" s="25"/>
      <c r="X50" s="25"/>
    </row>
    <row r="51" spans="2:24" s="32" customFormat="1" ht="50.25" customHeight="1">
      <c r="B51" s="60" t="s">
        <v>79</v>
      </c>
      <c r="C51" s="63" t="s">
        <v>80</v>
      </c>
      <c r="D51" s="55">
        <v>500</v>
      </c>
      <c r="E51" s="20">
        <f>D51/Q51</f>
        <v>6.25</v>
      </c>
      <c r="F51" s="36">
        <v>45020</v>
      </c>
      <c r="G51" s="22">
        <v>44986</v>
      </c>
      <c r="H51" s="31" t="s">
        <v>11</v>
      </c>
      <c r="I51" s="61" t="s">
        <v>10</v>
      </c>
      <c r="J51" s="61" t="s">
        <v>10</v>
      </c>
      <c r="K51" s="19" t="s">
        <v>10</v>
      </c>
      <c r="L51" s="19" t="s">
        <v>81</v>
      </c>
      <c r="M51" s="31" t="s">
        <v>78</v>
      </c>
      <c r="N51" s="19" t="s">
        <v>779</v>
      </c>
      <c r="O51" s="31">
        <v>20</v>
      </c>
      <c r="P51" s="19" t="s">
        <v>143</v>
      </c>
      <c r="Q51" s="26">
        <v>80</v>
      </c>
      <c r="R51" s="24"/>
      <c r="S51" s="25"/>
      <c r="T51" s="25"/>
      <c r="U51" s="25"/>
      <c r="V51" s="25"/>
      <c r="W51" s="25"/>
      <c r="X51" s="25"/>
    </row>
    <row r="52" spans="2:24" ht="28.5" customHeight="1">
      <c r="B52" s="189" t="s">
        <v>83</v>
      </c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4"/>
      <c r="S52" s="6"/>
      <c r="T52" s="6"/>
      <c r="U52" s="6"/>
      <c r="V52" s="6"/>
      <c r="W52" s="6"/>
      <c r="X52" s="6"/>
    </row>
    <row r="53" spans="2:24" ht="50.25" customHeight="1">
      <c r="B53" s="7" t="s">
        <v>0</v>
      </c>
      <c r="C53" s="7" t="s">
        <v>1</v>
      </c>
      <c r="D53" s="8" t="s">
        <v>2</v>
      </c>
      <c r="E53" s="8" t="s">
        <v>45</v>
      </c>
      <c r="F53" s="9" t="s">
        <v>3</v>
      </c>
      <c r="G53" s="7" t="s">
        <v>4</v>
      </c>
      <c r="H53" s="7" t="s">
        <v>5</v>
      </c>
      <c r="I53" s="7" t="s">
        <v>6</v>
      </c>
      <c r="J53" s="7" t="s">
        <v>7</v>
      </c>
      <c r="K53" s="4" t="s">
        <v>99</v>
      </c>
      <c r="L53" s="7" t="s">
        <v>8</v>
      </c>
      <c r="M53" s="7" t="s">
        <v>25</v>
      </c>
      <c r="N53" s="7" t="s">
        <v>26</v>
      </c>
      <c r="O53" s="7" t="s">
        <v>53</v>
      </c>
      <c r="P53" s="7" t="s">
        <v>130</v>
      </c>
      <c r="Q53" s="4" t="s">
        <v>43</v>
      </c>
      <c r="R53" s="17"/>
      <c r="S53" s="5"/>
      <c r="T53" s="5"/>
      <c r="U53" s="5"/>
      <c r="V53" s="5"/>
      <c r="W53" s="5"/>
      <c r="X53" s="5"/>
    </row>
    <row r="54" spans="2:24" s="32" customFormat="1" ht="65.25" customHeight="1">
      <c r="B54" s="60" t="s">
        <v>85</v>
      </c>
      <c r="C54" s="31" t="s">
        <v>96</v>
      </c>
      <c r="D54" s="55">
        <v>7000</v>
      </c>
      <c r="E54" s="55">
        <f>D54/Q54</f>
        <v>43.75</v>
      </c>
      <c r="F54" s="21">
        <v>45019</v>
      </c>
      <c r="G54" s="22">
        <v>44986</v>
      </c>
      <c r="H54" s="31" t="s">
        <v>11</v>
      </c>
      <c r="I54" s="31" t="s">
        <v>10</v>
      </c>
      <c r="J54" s="61" t="s">
        <v>10</v>
      </c>
      <c r="K54" s="19" t="s">
        <v>10</v>
      </c>
      <c r="L54" s="31" t="s">
        <v>98</v>
      </c>
      <c r="M54" s="31" t="s">
        <v>86</v>
      </c>
      <c r="N54" s="31" t="s">
        <v>87</v>
      </c>
      <c r="O54" s="31">
        <v>40</v>
      </c>
      <c r="P54" s="31" t="s">
        <v>141</v>
      </c>
      <c r="Q54" s="26">
        <v>160</v>
      </c>
      <c r="R54" s="24"/>
      <c r="S54" s="25"/>
      <c r="T54" s="38"/>
      <c r="U54" s="38"/>
      <c r="V54" s="38"/>
      <c r="W54" s="38"/>
      <c r="X54" s="38"/>
    </row>
    <row r="55" spans="2:24" s="32" customFormat="1" ht="63" customHeight="1">
      <c r="B55" s="60" t="s">
        <v>89</v>
      </c>
      <c r="C55" s="31" t="s">
        <v>84</v>
      </c>
      <c r="D55" s="55">
        <v>7000</v>
      </c>
      <c r="E55" s="55">
        <f>D55/Q55</f>
        <v>87.5</v>
      </c>
      <c r="F55" s="21">
        <v>45019</v>
      </c>
      <c r="G55" s="22">
        <v>44986</v>
      </c>
      <c r="H55" s="31" t="s">
        <v>12</v>
      </c>
      <c r="I55" s="31">
        <v>1569944</v>
      </c>
      <c r="J55" s="61" t="s">
        <v>50</v>
      </c>
      <c r="K55" s="61" t="s">
        <v>100</v>
      </c>
      <c r="L55" s="31" t="s">
        <v>10</v>
      </c>
      <c r="M55" s="31" t="s">
        <v>88</v>
      </c>
      <c r="N55" s="31" t="s">
        <v>87</v>
      </c>
      <c r="O55" s="31">
        <v>20</v>
      </c>
      <c r="P55" s="31" t="s">
        <v>141</v>
      </c>
      <c r="Q55" s="26">
        <v>80</v>
      </c>
      <c r="R55" s="24"/>
      <c r="S55" s="25"/>
      <c r="T55" s="38"/>
      <c r="U55" s="38"/>
      <c r="V55" s="38"/>
      <c r="W55" s="38"/>
      <c r="X55" s="38"/>
    </row>
    <row r="56" spans="2:24" s="32" customFormat="1" ht="63" customHeight="1">
      <c r="B56" s="60" t="s">
        <v>91</v>
      </c>
      <c r="C56" s="31" t="s">
        <v>97</v>
      </c>
      <c r="D56" s="55">
        <v>7000</v>
      </c>
      <c r="E56" s="62">
        <f>D56/Q56</f>
        <v>87.5</v>
      </c>
      <c r="F56" s="21">
        <v>45019</v>
      </c>
      <c r="G56" s="22">
        <v>44986</v>
      </c>
      <c r="H56" s="31" t="s">
        <v>11</v>
      </c>
      <c r="I56" s="31" t="s">
        <v>10</v>
      </c>
      <c r="J56" s="61" t="s">
        <v>10</v>
      </c>
      <c r="K56" s="19" t="s">
        <v>10</v>
      </c>
      <c r="L56" s="31" t="s">
        <v>98</v>
      </c>
      <c r="M56" s="31" t="s">
        <v>90</v>
      </c>
      <c r="N56" s="31" t="s">
        <v>87</v>
      </c>
      <c r="O56" s="31">
        <v>20</v>
      </c>
      <c r="P56" s="31" t="s">
        <v>141</v>
      </c>
      <c r="Q56" s="26">
        <v>80</v>
      </c>
      <c r="R56" s="37"/>
      <c r="S56" s="38"/>
      <c r="T56" s="38"/>
      <c r="U56" s="38"/>
      <c r="V56" s="38"/>
      <c r="W56" s="38"/>
      <c r="X56" s="38"/>
    </row>
    <row r="57" spans="2:24" ht="27" customHeight="1">
      <c r="B57" s="189" t="s">
        <v>107</v>
      </c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7"/>
      <c r="S57" s="5"/>
      <c r="T57" s="5"/>
      <c r="U57" s="5"/>
      <c r="V57" s="5"/>
      <c r="W57" s="5"/>
      <c r="X57" s="5"/>
    </row>
    <row r="58" spans="2:24" ht="50.25" customHeight="1">
      <c r="B58" s="7" t="s">
        <v>0</v>
      </c>
      <c r="C58" s="7" t="s">
        <v>1</v>
      </c>
      <c r="D58" s="8" t="s">
        <v>2</v>
      </c>
      <c r="E58" s="8" t="s">
        <v>45</v>
      </c>
      <c r="F58" s="11" t="s">
        <v>3</v>
      </c>
      <c r="G58" s="7" t="s">
        <v>4</v>
      </c>
      <c r="H58" s="7" t="s">
        <v>5</v>
      </c>
      <c r="I58" s="7" t="s">
        <v>6</v>
      </c>
      <c r="J58" s="7" t="s">
        <v>7</v>
      </c>
      <c r="K58" s="4" t="s">
        <v>99</v>
      </c>
      <c r="L58" s="7" t="s">
        <v>8</v>
      </c>
      <c r="M58" s="7" t="s">
        <v>25</v>
      </c>
      <c r="N58" s="7" t="s">
        <v>26</v>
      </c>
      <c r="O58" s="7" t="s">
        <v>53</v>
      </c>
      <c r="P58" s="7" t="s">
        <v>130</v>
      </c>
      <c r="Q58" s="4" t="s">
        <v>43</v>
      </c>
      <c r="R58" s="17"/>
      <c r="S58" s="5"/>
      <c r="T58" s="5"/>
      <c r="U58" s="5"/>
      <c r="V58" s="5"/>
      <c r="W58" s="5"/>
      <c r="X58" s="5"/>
    </row>
    <row r="59" spans="2:24" s="32" customFormat="1" ht="50.25" customHeight="1">
      <c r="B59" s="19" t="s">
        <v>841</v>
      </c>
      <c r="C59" s="19" t="s">
        <v>840</v>
      </c>
      <c r="D59" s="20">
        <v>400</v>
      </c>
      <c r="E59" s="20">
        <v>5</v>
      </c>
      <c r="F59" s="21">
        <v>45020</v>
      </c>
      <c r="G59" s="22">
        <v>44986</v>
      </c>
      <c r="H59" s="19" t="s">
        <v>9</v>
      </c>
      <c r="I59" s="23" t="s">
        <v>10</v>
      </c>
      <c r="J59" s="23" t="s">
        <v>10</v>
      </c>
      <c r="K59" s="23" t="s">
        <v>10</v>
      </c>
      <c r="L59" s="19" t="s">
        <v>259</v>
      </c>
      <c r="M59" s="19" t="s">
        <v>839</v>
      </c>
      <c r="N59" s="19" t="s">
        <v>842</v>
      </c>
      <c r="O59" s="19">
        <v>20</v>
      </c>
      <c r="P59" s="19" t="s">
        <v>143</v>
      </c>
      <c r="Q59" s="26">
        <v>80</v>
      </c>
      <c r="R59" s="24"/>
      <c r="S59" s="25"/>
      <c r="T59" s="25"/>
      <c r="U59" s="25"/>
      <c r="V59" s="25"/>
      <c r="W59" s="25"/>
      <c r="X59" s="25"/>
    </row>
    <row r="60" spans="2:24" s="32" customFormat="1" ht="50.25" customHeight="1">
      <c r="B60" s="19" t="s">
        <v>524</v>
      </c>
      <c r="C60" s="19" t="s">
        <v>525</v>
      </c>
      <c r="D60" s="20">
        <v>400</v>
      </c>
      <c r="E60" s="20">
        <v>5</v>
      </c>
      <c r="F60" s="21">
        <v>45020</v>
      </c>
      <c r="G60" s="22">
        <v>44986</v>
      </c>
      <c r="H60" s="19" t="s">
        <v>9</v>
      </c>
      <c r="I60" s="23" t="s">
        <v>10</v>
      </c>
      <c r="J60" s="23" t="s">
        <v>10</v>
      </c>
      <c r="K60" s="23" t="s">
        <v>10</v>
      </c>
      <c r="L60" s="19" t="s">
        <v>260</v>
      </c>
      <c r="M60" s="19" t="s">
        <v>523</v>
      </c>
      <c r="N60" s="19" t="s">
        <v>675</v>
      </c>
      <c r="O60" s="19">
        <v>20</v>
      </c>
      <c r="P60" s="19" t="s">
        <v>143</v>
      </c>
      <c r="Q60" s="26">
        <v>80</v>
      </c>
      <c r="R60" s="24"/>
      <c r="S60" s="25"/>
      <c r="T60" s="25"/>
      <c r="U60" s="25"/>
      <c r="V60" s="25"/>
      <c r="W60" s="25"/>
      <c r="X60" s="25"/>
    </row>
    <row r="61" spans="2:24" s="32" customFormat="1" ht="50.25" customHeight="1">
      <c r="B61" s="19" t="s">
        <v>527</v>
      </c>
      <c r="C61" s="19" t="s">
        <v>528</v>
      </c>
      <c r="D61" s="20">
        <v>400</v>
      </c>
      <c r="E61" s="20">
        <v>5</v>
      </c>
      <c r="F61" s="21">
        <v>45020</v>
      </c>
      <c r="G61" s="22">
        <v>44986</v>
      </c>
      <c r="H61" s="19" t="s">
        <v>9</v>
      </c>
      <c r="I61" s="23" t="s">
        <v>10</v>
      </c>
      <c r="J61" s="23" t="s">
        <v>10</v>
      </c>
      <c r="K61" s="23" t="s">
        <v>10</v>
      </c>
      <c r="L61" s="19" t="s">
        <v>258</v>
      </c>
      <c r="M61" s="19" t="s">
        <v>526</v>
      </c>
      <c r="N61" s="19" t="s">
        <v>676</v>
      </c>
      <c r="O61" s="19">
        <v>20</v>
      </c>
      <c r="P61" s="19" t="s">
        <v>143</v>
      </c>
      <c r="Q61" s="26">
        <v>80</v>
      </c>
      <c r="R61" s="24"/>
      <c r="S61" s="25"/>
      <c r="T61" s="25"/>
      <c r="U61" s="25"/>
      <c r="V61" s="25"/>
      <c r="W61" s="25"/>
      <c r="X61" s="25"/>
    </row>
    <row r="62" spans="2:24" s="32" customFormat="1" ht="50.25" customHeight="1">
      <c r="B62" s="19" t="s">
        <v>964</v>
      </c>
      <c r="C62" s="19" t="s">
        <v>963</v>
      </c>
      <c r="D62" s="20">
        <v>53.33</v>
      </c>
      <c r="E62" s="20">
        <v>5</v>
      </c>
      <c r="F62" s="21">
        <v>45020</v>
      </c>
      <c r="G62" s="22">
        <v>44986</v>
      </c>
      <c r="H62" s="19" t="s">
        <v>11</v>
      </c>
      <c r="I62" s="23" t="s">
        <v>10</v>
      </c>
      <c r="J62" s="23" t="s">
        <v>10</v>
      </c>
      <c r="K62" s="23" t="s">
        <v>10</v>
      </c>
      <c r="L62" s="19" t="s">
        <v>965</v>
      </c>
      <c r="M62" s="19" t="s">
        <v>966</v>
      </c>
      <c r="N62" s="19" t="s">
        <v>967</v>
      </c>
      <c r="O62" s="19">
        <v>20</v>
      </c>
      <c r="P62" s="19" t="s">
        <v>143</v>
      </c>
      <c r="Q62" s="26">
        <v>80</v>
      </c>
      <c r="R62" s="24"/>
      <c r="S62" s="25"/>
      <c r="T62" s="25"/>
      <c r="U62" s="25"/>
      <c r="V62" s="25"/>
      <c r="W62" s="25"/>
      <c r="X62" s="25"/>
    </row>
    <row r="63" spans="2:24" s="32" customFormat="1" ht="50.25" customHeight="1">
      <c r="B63" s="19" t="s">
        <v>847</v>
      </c>
      <c r="C63" s="19" t="s">
        <v>846</v>
      </c>
      <c r="D63" s="20">
        <v>400</v>
      </c>
      <c r="E63" s="20">
        <v>5</v>
      </c>
      <c r="F63" s="21">
        <v>45020</v>
      </c>
      <c r="G63" s="22">
        <v>44986</v>
      </c>
      <c r="H63" s="19" t="s">
        <v>9</v>
      </c>
      <c r="I63" s="23" t="s">
        <v>10</v>
      </c>
      <c r="J63" s="23" t="s">
        <v>10</v>
      </c>
      <c r="K63" s="23" t="s">
        <v>10</v>
      </c>
      <c r="L63" s="19" t="s">
        <v>848</v>
      </c>
      <c r="M63" s="19" t="s">
        <v>845</v>
      </c>
      <c r="N63" s="19" t="s">
        <v>842</v>
      </c>
      <c r="O63" s="19">
        <v>20</v>
      </c>
      <c r="P63" s="19" t="s">
        <v>143</v>
      </c>
      <c r="Q63" s="26">
        <v>80</v>
      </c>
      <c r="R63" s="24"/>
      <c r="S63" s="25"/>
      <c r="T63" s="25"/>
      <c r="U63" s="25"/>
      <c r="V63" s="25"/>
      <c r="W63" s="25"/>
      <c r="X63" s="25"/>
    </row>
    <row r="64" spans="2:24" s="32" customFormat="1" ht="50.25" customHeight="1">
      <c r="B64" s="19" t="s">
        <v>531</v>
      </c>
      <c r="C64" s="19" t="s">
        <v>530</v>
      </c>
      <c r="D64" s="20">
        <v>400</v>
      </c>
      <c r="E64" s="20">
        <v>5</v>
      </c>
      <c r="F64" s="21">
        <v>45020</v>
      </c>
      <c r="G64" s="22">
        <v>44986</v>
      </c>
      <c r="H64" s="19" t="s">
        <v>11</v>
      </c>
      <c r="I64" s="23" t="s">
        <v>10</v>
      </c>
      <c r="J64" s="23" t="s">
        <v>10</v>
      </c>
      <c r="K64" s="23" t="s">
        <v>10</v>
      </c>
      <c r="L64" s="19" t="s">
        <v>259</v>
      </c>
      <c r="M64" s="19" t="s">
        <v>529</v>
      </c>
      <c r="N64" s="19" t="s">
        <v>676</v>
      </c>
      <c r="O64" s="19">
        <v>20</v>
      </c>
      <c r="P64" s="19" t="s">
        <v>143</v>
      </c>
      <c r="Q64" s="26">
        <v>80</v>
      </c>
      <c r="R64" s="24"/>
      <c r="S64" s="25"/>
      <c r="T64" s="25"/>
      <c r="U64" s="25"/>
      <c r="V64" s="25"/>
      <c r="W64" s="25"/>
      <c r="X64" s="25"/>
    </row>
    <row r="65" spans="2:24" s="32" customFormat="1" ht="50.25" customHeight="1">
      <c r="B65" s="19" t="s">
        <v>851</v>
      </c>
      <c r="C65" s="19" t="s">
        <v>850</v>
      </c>
      <c r="D65" s="20">
        <v>400</v>
      </c>
      <c r="E65" s="20">
        <v>5</v>
      </c>
      <c r="F65" s="21">
        <v>45020</v>
      </c>
      <c r="G65" s="22">
        <v>44986</v>
      </c>
      <c r="H65" s="19" t="s">
        <v>9</v>
      </c>
      <c r="I65" s="23" t="s">
        <v>10</v>
      </c>
      <c r="J65" s="23" t="s">
        <v>10</v>
      </c>
      <c r="K65" s="23" t="s">
        <v>10</v>
      </c>
      <c r="L65" s="19" t="s">
        <v>848</v>
      </c>
      <c r="M65" s="19" t="s">
        <v>849</v>
      </c>
      <c r="N65" s="19" t="s">
        <v>842</v>
      </c>
      <c r="O65" s="19">
        <v>20</v>
      </c>
      <c r="P65" s="19" t="s">
        <v>143</v>
      </c>
      <c r="Q65" s="26">
        <v>80</v>
      </c>
      <c r="R65" s="24"/>
      <c r="S65" s="25"/>
      <c r="T65" s="25"/>
      <c r="U65" s="25"/>
      <c r="V65" s="25"/>
      <c r="W65" s="25"/>
      <c r="X65" s="25"/>
    </row>
    <row r="66" spans="2:24" s="32" customFormat="1" ht="50.25" customHeight="1">
      <c r="B66" s="19" t="s">
        <v>853</v>
      </c>
      <c r="C66" s="19" t="s">
        <v>852</v>
      </c>
      <c r="D66" s="20">
        <v>400</v>
      </c>
      <c r="E66" s="20">
        <v>5</v>
      </c>
      <c r="F66" s="21">
        <v>45020</v>
      </c>
      <c r="G66" s="22">
        <v>44986</v>
      </c>
      <c r="H66" s="19" t="s">
        <v>9</v>
      </c>
      <c r="I66" s="23" t="s">
        <v>10</v>
      </c>
      <c r="J66" s="23" t="s">
        <v>10</v>
      </c>
      <c r="K66" s="23" t="s">
        <v>10</v>
      </c>
      <c r="L66" s="19" t="s">
        <v>260</v>
      </c>
      <c r="M66" s="19" t="s">
        <v>854</v>
      </c>
      <c r="N66" s="19" t="s">
        <v>842</v>
      </c>
      <c r="O66" s="19">
        <v>20</v>
      </c>
      <c r="P66" s="19" t="s">
        <v>143</v>
      </c>
      <c r="Q66" s="26">
        <v>80</v>
      </c>
      <c r="R66" s="24"/>
      <c r="S66" s="25"/>
      <c r="T66" s="25"/>
      <c r="U66" s="25"/>
      <c r="V66" s="25"/>
      <c r="W66" s="25"/>
      <c r="X66" s="25"/>
    </row>
    <row r="67" spans="2:24" s="32" customFormat="1" ht="50.25" customHeight="1">
      <c r="B67" s="19" t="s">
        <v>534</v>
      </c>
      <c r="C67" s="19" t="s">
        <v>533</v>
      </c>
      <c r="D67" s="20">
        <v>400</v>
      </c>
      <c r="E67" s="20">
        <v>5</v>
      </c>
      <c r="F67" s="21">
        <v>45020</v>
      </c>
      <c r="G67" s="22">
        <v>44986</v>
      </c>
      <c r="H67" s="19" t="s">
        <v>33</v>
      </c>
      <c r="I67" s="23" t="s">
        <v>10</v>
      </c>
      <c r="J67" s="23" t="s">
        <v>10</v>
      </c>
      <c r="K67" s="23" t="s">
        <v>10</v>
      </c>
      <c r="L67" s="19" t="s">
        <v>260</v>
      </c>
      <c r="M67" s="19" t="s">
        <v>532</v>
      </c>
      <c r="N67" s="19" t="s">
        <v>676</v>
      </c>
      <c r="O67" s="19">
        <v>20</v>
      </c>
      <c r="P67" s="19" t="s">
        <v>143</v>
      </c>
      <c r="Q67" s="26">
        <v>80</v>
      </c>
      <c r="R67" s="24"/>
      <c r="S67" s="25"/>
      <c r="T67" s="25"/>
      <c r="U67" s="25"/>
      <c r="V67" s="25"/>
      <c r="W67" s="25"/>
      <c r="X67" s="25"/>
    </row>
    <row r="68" spans="2:24" s="32" customFormat="1" ht="50.25" customHeight="1">
      <c r="B68" s="19" t="s">
        <v>857</v>
      </c>
      <c r="C68" s="19" t="s">
        <v>856</v>
      </c>
      <c r="D68" s="20">
        <v>400</v>
      </c>
      <c r="E68" s="20">
        <v>5</v>
      </c>
      <c r="F68" s="21">
        <v>45020</v>
      </c>
      <c r="G68" s="22">
        <v>44986</v>
      </c>
      <c r="H68" s="19" t="s">
        <v>9</v>
      </c>
      <c r="I68" s="23" t="s">
        <v>10</v>
      </c>
      <c r="J68" s="23" t="s">
        <v>10</v>
      </c>
      <c r="K68" s="23" t="s">
        <v>10</v>
      </c>
      <c r="L68" s="19" t="s">
        <v>848</v>
      </c>
      <c r="M68" s="19" t="s">
        <v>855</v>
      </c>
      <c r="N68" s="19" t="s">
        <v>842</v>
      </c>
      <c r="O68" s="19">
        <v>20</v>
      </c>
      <c r="P68" s="19" t="s">
        <v>143</v>
      </c>
      <c r="Q68" s="26">
        <v>80</v>
      </c>
      <c r="R68" s="24"/>
      <c r="S68" s="25"/>
      <c r="T68" s="25"/>
      <c r="U68" s="25"/>
      <c r="V68" s="25"/>
      <c r="W68" s="25"/>
      <c r="X68" s="25"/>
    </row>
    <row r="69" spans="2:24" s="32" customFormat="1" ht="53.25" customHeight="1">
      <c r="B69" s="19" t="s">
        <v>536</v>
      </c>
      <c r="C69" s="19" t="s">
        <v>537</v>
      </c>
      <c r="D69" s="20">
        <v>400</v>
      </c>
      <c r="E69" s="20">
        <v>5</v>
      </c>
      <c r="F69" s="21">
        <v>45020</v>
      </c>
      <c r="G69" s="22">
        <v>44986</v>
      </c>
      <c r="H69" s="19" t="s">
        <v>11</v>
      </c>
      <c r="I69" s="23" t="s">
        <v>10</v>
      </c>
      <c r="J69" s="23" t="s">
        <v>10</v>
      </c>
      <c r="K69" s="23" t="s">
        <v>10</v>
      </c>
      <c r="L69" s="19" t="s">
        <v>538</v>
      </c>
      <c r="M69" s="19" t="s">
        <v>535</v>
      </c>
      <c r="N69" s="19" t="s">
        <v>678</v>
      </c>
      <c r="O69" s="19">
        <v>20</v>
      </c>
      <c r="P69" s="19" t="s">
        <v>143</v>
      </c>
      <c r="Q69" s="26">
        <v>80</v>
      </c>
      <c r="R69" s="24"/>
      <c r="S69" s="25"/>
      <c r="T69" s="25"/>
      <c r="U69" s="25"/>
      <c r="V69" s="25"/>
      <c r="W69" s="25"/>
      <c r="X69" s="25"/>
    </row>
    <row r="70" spans="2:24" s="32" customFormat="1" ht="50.25" customHeight="1">
      <c r="B70" s="19" t="s">
        <v>970</v>
      </c>
      <c r="C70" s="19" t="s">
        <v>969</v>
      </c>
      <c r="D70" s="20">
        <v>400</v>
      </c>
      <c r="E70" s="20">
        <v>5</v>
      </c>
      <c r="F70" s="21">
        <v>45020</v>
      </c>
      <c r="G70" s="22">
        <v>44986</v>
      </c>
      <c r="H70" s="19" t="s">
        <v>9</v>
      </c>
      <c r="I70" s="23" t="s">
        <v>10</v>
      </c>
      <c r="J70" s="23" t="s">
        <v>10</v>
      </c>
      <c r="K70" s="23" t="s">
        <v>10</v>
      </c>
      <c r="L70" s="19" t="s">
        <v>861</v>
      </c>
      <c r="M70" s="19" t="s">
        <v>968</v>
      </c>
      <c r="N70" s="19" t="s">
        <v>971</v>
      </c>
      <c r="O70" s="19">
        <v>20</v>
      </c>
      <c r="P70" s="19" t="s">
        <v>143</v>
      </c>
      <c r="Q70" s="26">
        <v>80</v>
      </c>
      <c r="R70" s="24"/>
      <c r="S70" s="25"/>
      <c r="T70" s="25"/>
      <c r="U70" s="25"/>
      <c r="V70" s="25"/>
      <c r="W70" s="25"/>
      <c r="X70" s="25"/>
    </row>
    <row r="71" spans="2:24" s="32" customFormat="1" ht="50.25" customHeight="1">
      <c r="B71" s="19" t="s">
        <v>860</v>
      </c>
      <c r="C71" s="19" t="s">
        <v>859</v>
      </c>
      <c r="D71" s="20">
        <v>400</v>
      </c>
      <c r="E71" s="20">
        <v>5</v>
      </c>
      <c r="F71" s="21">
        <v>45020</v>
      </c>
      <c r="G71" s="22">
        <v>44986</v>
      </c>
      <c r="H71" s="19" t="s">
        <v>9</v>
      </c>
      <c r="I71" s="23" t="s">
        <v>10</v>
      </c>
      <c r="J71" s="23" t="s">
        <v>10</v>
      </c>
      <c r="K71" s="23" t="s">
        <v>10</v>
      </c>
      <c r="L71" s="19" t="s">
        <v>861</v>
      </c>
      <c r="M71" s="19" t="s">
        <v>858</v>
      </c>
      <c r="N71" s="19" t="s">
        <v>842</v>
      </c>
      <c r="O71" s="19">
        <v>20</v>
      </c>
      <c r="P71" s="19" t="s">
        <v>143</v>
      </c>
      <c r="Q71" s="26">
        <v>80</v>
      </c>
      <c r="R71" s="24"/>
      <c r="S71" s="25"/>
      <c r="T71" s="25"/>
      <c r="U71" s="25"/>
      <c r="V71" s="25"/>
      <c r="W71" s="25"/>
      <c r="X71" s="25"/>
    </row>
    <row r="72" spans="2:24" s="32" customFormat="1" ht="50.25" customHeight="1">
      <c r="B72" s="19" t="s">
        <v>864</v>
      </c>
      <c r="C72" s="19" t="s">
        <v>863</v>
      </c>
      <c r="D72" s="20">
        <v>400</v>
      </c>
      <c r="E72" s="20">
        <v>5</v>
      </c>
      <c r="F72" s="21">
        <v>45020</v>
      </c>
      <c r="G72" s="22">
        <v>44986</v>
      </c>
      <c r="H72" s="19" t="s">
        <v>11</v>
      </c>
      <c r="I72" s="23" t="s">
        <v>10</v>
      </c>
      <c r="J72" s="23" t="s">
        <v>10</v>
      </c>
      <c r="K72" s="23" t="s">
        <v>10</v>
      </c>
      <c r="L72" s="19" t="s">
        <v>260</v>
      </c>
      <c r="M72" s="19" t="s">
        <v>862</v>
      </c>
      <c r="N72" s="19" t="s">
        <v>842</v>
      </c>
      <c r="O72" s="19">
        <v>20</v>
      </c>
      <c r="P72" s="19" t="s">
        <v>143</v>
      </c>
      <c r="Q72" s="26">
        <v>80</v>
      </c>
      <c r="R72" s="24"/>
      <c r="S72" s="25"/>
      <c r="T72" s="25"/>
      <c r="U72" s="25"/>
      <c r="V72" s="25"/>
      <c r="W72" s="25"/>
      <c r="X72" s="25"/>
    </row>
    <row r="73" spans="2:24" ht="26.25" customHeight="1">
      <c r="B73" s="189" t="s">
        <v>123</v>
      </c>
      <c r="C73" s="189"/>
      <c r="D73" s="189"/>
      <c r="E73" s="189"/>
      <c r="F73" s="189"/>
      <c r="G73" s="189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4"/>
      <c r="S73" s="6"/>
      <c r="T73" s="5"/>
      <c r="U73" s="5"/>
      <c r="V73" s="5"/>
      <c r="W73" s="5"/>
      <c r="X73" s="5"/>
    </row>
    <row r="74" spans="2:24" ht="50.25" customHeight="1">
      <c r="B74" s="7" t="s">
        <v>0</v>
      </c>
      <c r="C74" s="7" t="s">
        <v>1</v>
      </c>
      <c r="D74" s="8" t="s">
        <v>2</v>
      </c>
      <c r="E74" s="8" t="s">
        <v>45</v>
      </c>
      <c r="F74" s="9" t="s">
        <v>3</v>
      </c>
      <c r="G74" s="7" t="s">
        <v>4</v>
      </c>
      <c r="H74" s="7" t="s">
        <v>5</v>
      </c>
      <c r="I74" s="7" t="s">
        <v>6</v>
      </c>
      <c r="J74" s="7" t="s">
        <v>7</v>
      </c>
      <c r="K74" s="4" t="s">
        <v>99</v>
      </c>
      <c r="L74" s="7" t="s">
        <v>8</v>
      </c>
      <c r="M74" s="7" t="s">
        <v>25</v>
      </c>
      <c r="N74" s="7" t="s">
        <v>26</v>
      </c>
      <c r="O74" s="7" t="s">
        <v>53</v>
      </c>
      <c r="P74" s="7" t="s">
        <v>130</v>
      </c>
      <c r="Q74" s="4" t="s">
        <v>43</v>
      </c>
      <c r="R74" s="17"/>
      <c r="S74" s="5"/>
      <c r="T74" s="5"/>
      <c r="U74" s="5"/>
      <c r="V74" s="5"/>
      <c r="W74" s="5"/>
      <c r="X74" s="5"/>
    </row>
    <row r="75" spans="2:24" s="32" customFormat="1" ht="50.25" customHeight="1">
      <c r="B75" s="35" t="s">
        <v>366</v>
      </c>
      <c r="C75" s="19" t="s">
        <v>367</v>
      </c>
      <c r="D75" s="20">
        <v>4100</v>
      </c>
      <c r="E75" s="34">
        <f>D75/Q75</f>
        <v>25.625</v>
      </c>
      <c r="F75" s="21">
        <v>45020</v>
      </c>
      <c r="G75" s="22">
        <v>44986</v>
      </c>
      <c r="H75" s="35" t="s">
        <v>11</v>
      </c>
      <c r="I75" s="35" t="s">
        <v>10</v>
      </c>
      <c r="J75" s="23" t="s">
        <v>10</v>
      </c>
      <c r="K75" s="59" t="s">
        <v>10</v>
      </c>
      <c r="L75" s="19" t="s">
        <v>263</v>
      </c>
      <c r="M75" s="19" t="s">
        <v>368</v>
      </c>
      <c r="N75" s="19" t="s">
        <v>369</v>
      </c>
      <c r="O75" s="19">
        <v>40</v>
      </c>
      <c r="P75" s="31" t="s">
        <v>141</v>
      </c>
      <c r="Q75" s="58">
        <v>160</v>
      </c>
      <c r="R75" s="37"/>
      <c r="S75" s="38"/>
      <c r="T75" s="38"/>
      <c r="U75" s="38"/>
      <c r="V75" s="38"/>
      <c r="W75" s="38"/>
      <c r="X75" s="38"/>
    </row>
    <row r="76" spans="2:24" s="32" customFormat="1" ht="65.25" customHeight="1">
      <c r="B76" s="35" t="s">
        <v>124</v>
      </c>
      <c r="C76" s="19" t="s">
        <v>392</v>
      </c>
      <c r="D76" s="20">
        <v>7000</v>
      </c>
      <c r="E76" s="34">
        <f>D76/Q76</f>
        <v>87.5</v>
      </c>
      <c r="F76" s="21">
        <v>45020</v>
      </c>
      <c r="G76" s="22">
        <v>44986</v>
      </c>
      <c r="H76" s="35" t="s">
        <v>54</v>
      </c>
      <c r="I76" s="35">
        <v>2227987</v>
      </c>
      <c r="J76" s="23" t="s">
        <v>50</v>
      </c>
      <c r="K76" s="59" t="s">
        <v>100</v>
      </c>
      <c r="L76" s="19" t="s">
        <v>10</v>
      </c>
      <c r="M76" s="19" t="s">
        <v>125</v>
      </c>
      <c r="N76" s="19" t="s">
        <v>126</v>
      </c>
      <c r="O76" s="19">
        <v>20</v>
      </c>
      <c r="P76" s="31" t="s">
        <v>141</v>
      </c>
      <c r="Q76" s="58">
        <v>80</v>
      </c>
      <c r="R76" s="37"/>
      <c r="S76" s="38"/>
      <c r="T76" s="38"/>
      <c r="U76" s="38"/>
      <c r="V76" s="38"/>
      <c r="W76" s="38"/>
      <c r="X76" s="38"/>
    </row>
    <row r="77" spans="2:24" s="32" customFormat="1" ht="50.25" customHeight="1">
      <c r="B77" s="35" t="s">
        <v>455</v>
      </c>
      <c r="C77" s="19" t="s">
        <v>454</v>
      </c>
      <c r="D77" s="20">
        <v>500</v>
      </c>
      <c r="E77" s="34">
        <v>6.25</v>
      </c>
      <c r="F77" s="21">
        <v>45020</v>
      </c>
      <c r="G77" s="22">
        <v>44986</v>
      </c>
      <c r="H77" s="35" t="s">
        <v>11</v>
      </c>
      <c r="I77" s="19" t="s">
        <v>10</v>
      </c>
      <c r="J77" s="19" t="s">
        <v>10</v>
      </c>
      <c r="K77" s="19" t="s">
        <v>10</v>
      </c>
      <c r="L77" s="19" t="s">
        <v>134</v>
      </c>
      <c r="M77" s="19" t="s">
        <v>453</v>
      </c>
      <c r="N77" s="19" t="s">
        <v>456</v>
      </c>
      <c r="O77" s="19">
        <v>20</v>
      </c>
      <c r="P77" s="19" t="s">
        <v>143</v>
      </c>
      <c r="Q77" s="58">
        <v>80</v>
      </c>
      <c r="R77" s="37"/>
      <c r="S77" s="38"/>
      <c r="T77" s="38"/>
      <c r="U77" s="38"/>
      <c r="V77" s="38"/>
      <c r="W77" s="38"/>
      <c r="X77" s="38"/>
    </row>
    <row r="78" spans="2:24" s="32" customFormat="1" ht="50.25" customHeight="1">
      <c r="B78" s="19" t="s">
        <v>133</v>
      </c>
      <c r="C78" s="19" t="s">
        <v>131</v>
      </c>
      <c r="D78" s="20">
        <v>500</v>
      </c>
      <c r="E78" s="20">
        <f>D78/Q78</f>
        <v>6.25</v>
      </c>
      <c r="F78" s="21">
        <v>45020</v>
      </c>
      <c r="G78" s="22">
        <v>44986</v>
      </c>
      <c r="H78" s="19" t="s">
        <v>11</v>
      </c>
      <c r="I78" s="19" t="s">
        <v>10</v>
      </c>
      <c r="J78" s="23" t="s">
        <v>10</v>
      </c>
      <c r="K78" s="23" t="s">
        <v>10</v>
      </c>
      <c r="L78" s="19" t="s">
        <v>134</v>
      </c>
      <c r="M78" s="19" t="s">
        <v>135</v>
      </c>
      <c r="N78" s="19" t="s">
        <v>370</v>
      </c>
      <c r="O78" s="19">
        <v>20</v>
      </c>
      <c r="P78" s="19" t="s">
        <v>143</v>
      </c>
      <c r="Q78" s="26">
        <v>80</v>
      </c>
      <c r="R78" s="37"/>
      <c r="S78" s="38"/>
      <c r="T78" s="25"/>
      <c r="U78" s="25"/>
      <c r="V78" s="25"/>
      <c r="W78" s="25"/>
      <c r="X78" s="25"/>
    </row>
    <row r="79" spans="2:24" s="32" customFormat="1" ht="50.25" customHeight="1">
      <c r="B79" s="19" t="s">
        <v>136</v>
      </c>
      <c r="C79" s="19" t="s">
        <v>132</v>
      </c>
      <c r="D79" s="20">
        <v>500</v>
      </c>
      <c r="E79" s="20">
        <f>D79/Q79</f>
        <v>6.25</v>
      </c>
      <c r="F79" s="21">
        <v>45020</v>
      </c>
      <c r="G79" s="22">
        <v>44986</v>
      </c>
      <c r="H79" s="19" t="s">
        <v>11</v>
      </c>
      <c r="I79" s="19" t="s">
        <v>10</v>
      </c>
      <c r="J79" s="23" t="s">
        <v>10</v>
      </c>
      <c r="K79" s="23" t="s">
        <v>10</v>
      </c>
      <c r="L79" s="19" t="s">
        <v>138</v>
      </c>
      <c r="M79" s="19" t="s">
        <v>137</v>
      </c>
      <c r="N79" s="19" t="s">
        <v>370</v>
      </c>
      <c r="O79" s="19">
        <v>20</v>
      </c>
      <c r="P79" s="19" t="s">
        <v>143</v>
      </c>
      <c r="Q79" s="26">
        <v>80</v>
      </c>
      <c r="R79" s="37"/>
      <c r="S79" s="38"/>
      <c r="T79" s="25"/>
      <c r="U79" s="25"/>
      <c r="V79" s="25"/>
      <c r="W79" s="25"/>
      <c r="X79" s="25"/>
    </row>
    <row r="80" spans="2:24" s="32" customFormat="1" ht="50.25" customHeight="1">
      <c r="B80" s="19" t="s">
        <v>262</v>
      </c>
      <c r="C80" s="19" t="s">
        <v>347</v>
      </c>
      <c r="D80" s="20">
        <v>4100</v>
      </c>
      <c r="E80" s="20">
        <f>4100/160</f>
        <v>25.625</v>
      </c>
      <c r="F80" s="21">
        <v>45020</v>
      </c>
      <c r="G80" s="22">
        <v>44986</v>
      </c>
      <c r="H80" s="19" t="s">
        <v>11</v>
      </c>
      <c r="I80" s="19" t="s">
        <v>10</v>
      </c>
      <c r="J80" s="19" t="s">
        <v>10</v>
      </c>
      <c r="K80" s="19" t="s">
        <v>10</v>
      </c>
      <c r="L80" s="19" t="s">
        <v>263</v>
      </c>
      <c r="M80" s="19" t="s">
        <v>261</v>
      </c>
      <c r="N80" s="19" t="s">
        <v>305</v>
      </c>
      <c r="O80" s="19">
        <v>40</v>
      </c>
      <c r="P80" s="31" t="s">
        <v>141</v>
      </c>
      <c r="Q80" s="26">
        <v>160</v>
      </c>
      <c r="R80" s="37"/>
      <c r="S80" s="38"/>
      <c r="T80" s="25"/>
      <c r="U80" s="25"/>
      <c r="V80" s="25"/>
      <c r="W80" s="25"/>
      <c r="X80" s="25"/>
    </row>
    <row r="81" spans="2:24" ht="24.75" customHeight="1">
      <c r="B81" s="189" t="s">
        <v>149</v>
      </c>
      <c r="C81" s="189"/>
      <c r="D81" s="189"/>
      <c r="E81" s="189"/>
      <c r="F81" s="189"/>
      <c r="G81" s="189"/>
      <c r="H81" s="189"/>
      <c r="I81" s="189"/>
      <c r="J81" s="189"/>
      <c r="K81" s="189"/>
      <c r="L81" s="189"/>
      <c r="M81" s="189"/>
      <c r="N81" s="189"/>
      <c r="O81" s="189"/>
      <c r="P81" s="189"/>
      <c r="Q81" s="189"/>
      <c r="R81" s="14"/>
      <c r="S81" s="6"/>
      <c r="T81" s="5"/>
      <c r="U81" s="5"/>
      <c r="V81" s="5"/>
      <c r="W81" s="5"/>
      <c r="X81" s="5"/>
    </row>
    <row r="82" spans="2:24" ht="50.25" customHeight="1">
      <c r="B82" s="7" t="s">
        <v>0</v>
      </c>
      <c r="C82" s="7" t="s">
        <v>1</v>
      </c>
      <c r="D82" s="8" t="s">
        <v>2</v>
      </c>
      <c r="E82" s="8" t="s">
        <v>45</v>
      </c>
      <c r="F82" s="9" t="s">
        <v>3</v>
      </c>
      <c r="G82" s="7" t="s">
        <v>4</v>
      </c>
      <c r="H82" s="7" t="s">
        <v>5</v>
      </c>
      <c r="I82" s="7" t="s">
        <v>6</v>
      </c>
      <c r="J82" s="7" t="s">
        <v>7</v>
      </c>
      <c r="K82" s="4" t="s">
        <v>99</v>
      </c>
      <c r="L82" s="7" t="s">
        <v>8</v>
      </c>
      <c r="M82" s="7" t="s">
        <v>25</v>
      </c>
      <c r="N82" s="7" t="s">
        <v>26</v>
      </c>
      <c r="O82" s="7" t="s">
        <v>53</v>
      </c>
      <c r="P82" s="7" t="s">
        <v>130</v>
      </c>
      <c r="Q82" s="4" t="s">
        <v>43</v>
      </c>
      <c r="R82" s="17"/>
      <c r="S82" s="5"/>
      <c r="T82" s="5"/>
      <c r="U82" s="5"/>
      <c r="V82" s="5"/>
      <c r="W82" s="5"/>
      <c r="X82" s="5"/>
    </row>
    <row r="83" spans="2:24" s="32" customFormat="1" ht="63" customHeight="1">
      <c r="B83" s="19" t="s">
        <v>183</v>
      </c>
      <c r="C83" s="19" t="s">
        <v>182</v>
      </c>
      <c r="D83" s="20">
        <v>1400</v>
      </c>
      <c r="E83" s="20">
        <f>D83/Q83</f>
        <v>87.5</v>
      </c>
      <c r="F83" s="36">
        <v>45020</v>
      </c>
      <c r="G83" s="22">
        <v>44986</v>
      </c>
      <c r="H83" s="19" t="s">
        <v>12</v>
      </c>
      <c r="I83" s="19">
        <v>2260563</v>
      </c>
      <c r="J83" s="23" t="s">
        <v>50</v>
      </c>
      <c r="K83" s="19" t="s">
        <v>184</v>
      </c>
      <c r="L83" s="59" t="s">
        <v>10</v>
      </c>
      <c r="M83" s="19" t="s">
        <v>185</v>
      </c>
      <c r="N83" s="19" t="s">
        <v>661</v>
      </c>
      <c r="O83" s="19">
        <v>4</v>
      </c>
      <c r="P83" s="31" t="s">
        <v>141</v>
      </c>
      <c r="Q83" s="26">
        <v>16</v>
      </c>
      <c r="R83" s="24"/>
      <c r="S83" s="25"/>
      <c r="T83" s="25"/>
      <c r="U83" s="25"/>
      <c r="V83" s="25"/>
      <c r="W83" s="25"/>
      <c r="X83" s="25"/>
    </row>
    <row r="84" spans="2:24" ht="23.25" customHeight="1">
      <c r="B84" s="189" t="s">
        <v>150</v>
      </c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4"/>
      <c r="S84" s="6"/>
      <c r="T84" s="6"/>
      <c r="U84" s="6"/>
      <c r="V84" s="6"/>
      <c r="W84" s="6"/>
      <c r="X84" s="6"/>
    </row>
    <row r="85" spans="2:24" ht="50.25" customHeight="1">
      <c r="B85" s="7" t="s">
        <v>0</v>
      </c>
      <c r="C85" s="7" t="s">
        <v>1</v>
      </c>
      <c r="D85" s="8" t="s">
        <v>2</v>
      </c>
      <c r="E85" s="8" t="s">
        <v>45</v>
      </c>
      <c r="F85" s="9" t="s">
        <v>3</v>
      </c>
      <c r="G85" s="7" t="s">
        <v>4</v>
      </c>
      <c r="H85" s="7" t="s">
        <v>5</v>
      </c>
      <c r="I85" s="7" t="s">
        <v>6</v>
      </c>
      <c r="J85" s="7" t="s">
        <v>7</v>
      </c>
      <c r="K85" s="4" t="s">
        <v>99</v>
      </c>
      <c r="L85" s="7" t="s">
        <v>8</v>
      </c>
      <c r="M85" s="7" t="s">
        <v>25</v>
      </c>
      <c r="N85" s="7" t="s">
        <v>26</v>
      </c>
      <c r="O85" s="7" t="s">
        <v>53</v>
      </c>
      <c r="P85" s="7" t="s">
        <v>130</v>
      </c>
      <c r="Q85" s="4" t="s">
        <v>43</v>
      </c>
      <c r="R85" s="14"/>
      <c r="S85" s="6"/>
      <c r="T85" s="6"/>
      <c r="U85" s="6"/>
      <c r="V85" s="6"/>
      <c r="W85" s="6"/>
      <c r="X85" s="6"/>
    </row>
    <row r="86" spans="2:24" s="32" customFormat="1" ht="50.25" customHeight="1">
      <c r="B86" s="35" t="s">
        <v>151</v>
      </c>
      <c r="C86" s="19" t="s">
        <v>152</v>
      </c>
      <c r="D86" s="20">
        <v>500</v>
      </c>
      <c r="E86" s="34">
        <f>D86/Q86</f>
        <v>6.25</v>
      </c>
      <c r="F86" s="21">
        <v>45020</v>
      </c>
      <c r="G86" s="22">
        <v>44986</v>
      </c>
      <c r="H86" s="35" t="s">
        <v>11</v>
      </c>
      <c r="I86" s="35" t="s">
        <v>10</v>
      </c>
      <c r="J86" s="23" t="s">
        <v>10</v>
      </c>
      <c r="K86" s="59" t="s">
        <v>10</v>
      </c>
      <c r="L86" s="19" t="s">
        <v>153</v>
      </c>
      <c r="M86" s="19" t="s">
        <v>154</v>
      </c>
      <c r="N86" s="19" t="s">
        <v>395</v>
      </c>
      <c r="O86" s="19">
        <v>20</v>
      </c>
      <c r="P86" s="19" t="s">
        <v>143</v>
      </c>
      <c r="Q86" s="58">
        <v>80</v>
      </c>
      <c r="R86" s="37"/>
      <c r="S86" s="38"/>
      <c r="T86" s="38"/>
      <c r="U86" s="38"/>
      <c r="V86" s="38"/>
      <c r="W86" s="38"/>
      <c r="X86" s="38"/>
    </row>
    <row r="87" spans="2:24" s="32" customFormat="1" ht="68.25" customHeight="1">
      <c r="B87" s="19" t="s">
        <v>187</v>
      </c>
      <c r="C87" s="19" t="s">
        <v>186</v>
      </c>
      <c r="D87" s="20">
        <v>1100</v>
      </c>
      <c r="E87" s="20">
        <f>D87/Q87</f>
        <v>68.75</v>
      </c>
      <c r="F87" s="21">
        <v>45020</v>
      </c>
      <c r="G87" s="22">
        <v>44986</v>
      </c>
      <c r="H87" s="19" t="s">
        <v>12</v>
      </c>
      <c r="I87" s="19">
        <v>3206812</v>
      </c>
      <c r="J87" s="23" t="s">
        <v>50</v>
      </c>
      <c r="K87" s="23" t="s">
        <v>100</v>
      </c>
      <c r="L87" s="19" t="s">
        <v>10</v>
      </c>
      <c r="M87" s="19" t="s">
        <v>188</v>
      </c>
      <c r="N87" s="19" t="s">
        <v>619</v>
      </c>
      <c r="O87" s="19">
        <v>4</v>
      </c>
      <c r="P87" s="31" t="s">
        <v>141</v>
      </c>
      <c r="Q87" s="26">
        <v>16</v>
      </c>
      <c r="R87" s="37"/>
      <c r="S87" s="38"/>
      <c r="T87" s="38"/>
      <c r="U87" s="38"/>
      <c r="V87" s="38"/>
      <c r="W87" s="38"/>
      <c r="X87" s="38"/>
    </row>
    <row r="88" spans="2:24" s="32" customFormat="1" ht="50.25" customHeight="1">
      <c r="B88" s="19" t="s">
        <v>158</v>
      </c>
      <c r="C88" s="19" t="s">
        <v>159</v>
      </c>
      <c r="D88" s="20">
        <v>500</v>
      </c>
      <c r="E88" s="20">
        <f>D88/Q88</f>
        <v>6.25</v>
      </c>
      <c r="F88" s="21">
        <v>45020</v>
      </c>
      <c r="G88" s="22">
        <v>44986</v>
      </c>
      <c r="H88" s="19" t="s">
        <v>11</v>
      </c>
      <c r="I88" s="19" t="s">
        <v>10</v>
      </c>
      <c r="J88" s="23" t="s">
        <v>10</v>
      </c>
      <c r="K88" s="23" t="s">
        <v>10</v>
      </c>
      <c r="L88" s="19" t="s">
        <v>153</v>
      </c>
      <c r="M88" s="19" t="s">
        <v>160</v>
      </c>
      <c r="N88" s="19" t="s">
        <v>395</v>
      </c>
      <c r="O88" s="19">
        <v>20</v>
      </c>
      <c r="P88" s="19" t="s">
        <v>143</v>
      </c>
      <c r="Q88" s="26">
        <v>80</v>
      </c>
      <c r="R88" s="37"/>
      <c r="S88" s="38"/>
      <c r="T88" s="38"/>
      <c r="U88" s="38"/>
      <c r="V88" s="38"/>
      <c r="W88" s="38"/>
      <c r="X88" s="38"/>
    </row>
    <row r="89" spans="2:24" s="32" customFormat="1" ht="66" customHeight="1">
      <c r="B89" s="19" t="s">
        <v>265</v>
      </c>
      <c r="C89" s="19" t="s">
        <v>266</v>
      </c>
      <c r="D89" s="20">
        <v>2200</v>
      </c>
      <c r="E89" s="20">
        <f>D89/Q89</f>
        <v>68.75</v>
      </c>
      <c r="F89" s="21">
        <v>45020</v>
      </c>
      <c r="G89" s="22">
        <v>44986</v>
      </c>
      <c r="H89" s="19" t="s">
        <v>12</v>
      </c>
      <c r="I89" s="19">
        <v>1861830</v>
      </c>
      <c r="J89" s="23" t="s">
        <v>50</v>
      </c>
      <c r="K89" s="23" t="s">
        <v>100</v>
      </c>
      <c r="L89" s="19" t="s">
        <v>10</v>
      </c>
      <c r="M89" s="19" t="s">
        <v>264</v>
      </c>
      <c r="N89" s="19" t="s">
        <v>620</v>
      </c>
      <c r="O89" s="19">
        <v>8</v>
      </c>
      <c r="P89" s="31" t="s">
        <v>141</v>
      </c>
      <c r="Q89" s="26">
        <v>32</v>
      </c>
      <c r="R89" s="37"/>
      <c r="S89" s="38"/>
      <c r="T89" s="38"/>
      <c r="U89" s="38"/>
      <c r="V89" s="38"/>
      <c r="W89" s="38"/>
      <c r="X89" s="38"/>
    </row>
    <row r="90" spans="2:24" ht="23.25" customHeight="1">
      <c r="B90" s="189" t="s">
        <v>161</v>
      </c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  <c r="Q90" s="189"/>
      <c r="R90" s="14"/>
      <c r="S90" s="6"/>
      <c r="T90" s="6"/>
      <c r="U90" s="6"/>
      <c r="V90" s="6"/>
      <c r="W90" s="6"/>
      <c r="X90" s="6"/>
    </row>
    <row r="91" spans="2:24" ht="50.25" customHeight="1">
      <c r="B91" s="7" t="s">
        <v>0</v>
      </c>
      <c r="C91" s="7" t="s">
        <v>1</v>
      </c>
      <c r="D91" s="8" t="s">
        <v>2</v>
      </c>
      <c r="E91" s="8" t="s">
        <v>45</v>
      </c>
      <c r="F91" s="9" t="s">
        <v>3</v>
      </c>
      <c r="G91" s="7" t="s">
        <v>4</v>
      </c>
      <c r="H91" s="7" t="s">
        <v>5</v>
      </c>
      <c r="I91" s="7" t="s">
        <v>6</v>
      </c>
      <c r="J91" s="7" t="s">
        <v>7</v>
      </c>
      <c r="K91" s="4" t="s">
        <v>99</v>
      </c>
      <c r="L91" s="7" t="s">
        <v>8</v>
      </c>
      <c r="M91" s="7" t="s">
        <v>25</v>
      </c>
      <c r="N91" s="7" t="s">
        <v>26</v>
      </c>
      <c r="O91" s="7" t="s">
        <v>53</v>
      </c>
      <c r="P91" s="7" t="s">
        <v>130</v>
      </c>
      <c r="Q91" s="4" t="s">
        <v>43</v>
      </c>
      <c r="R91" s="14"/>
      <c r="S91" s="6"/>
      <c r="T91" s="6"/>
      <c r="U91" s="6"/>
      <c r="V91" s="6"/>
      <c r="W91" s="6"/>
      <c r="X91" s="6"/>
    </row>
    <row r="92" spans="2:24" s="32" customFormat="1" ht="68.25" customHeight="1">
      <c r="B92" s="35" t="s">
        <v>162</v>
      </c>
      <c r="C92" s="19" t="s">
        <v>163</v>
      </c>
      <c r="D92" s="20">
        <v>1500</v>
      </c>
      <c r="E92" s="34">
        <f>D92/Q92</f>
        <v>18.75</v>
      </c>
      <c r="F92" s="21">
        <v>45020</v>
      </c>
      <c r="G92" s="22">
        <v>44986</v>
      </c>
      <c r="H92" s="35" t="s">
        <v>12</v>
      </c>
      <c r="I92" s="35">
        <v>3042542</v>
      </c>
      <c r="J92" s="23" t="s">
        <v>50</v>
      </c>
      <c r="K92" s="23" t="s">
        <v>100</v>
      </c>
      <c r="L92" s="19" t="s">
        <v>10</v>
      </c>
      <c r="M92" s="19" t="s">
        <v>164</v>
      </c>
      <c r="N92" s="19" t="s">
        <v>452</v>
      </c>
      <c r="O92" s="19">
        <v>20</v>
      </c>
      <c r="P92" s="31" t="s">
        <v>141</v>
      </c>
      <c r="Q92" s="58">
        <v>80</v>
      </c>
      <c r="R92" s="37"/>
      <c r="S92" s="38"/>
      <c r="T92" s="38"/>
      <c r="U92" s="38"/>
      <c r="V92" s="38"/>
      <c r="W92" s="38"/>
      <c r="X92" s="38"/>
    </row>
    <row r="93" spans="2:24" ht="25.5" customHeight="1">
      <c r="B93" s="189" t="s">
        <v>189</v>
      </c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  <c r="Q93" s="189"/>
      <c r="R93" s="14"/>
      <c r="S93" s="6"/>
      <c r="T93" s="6"/>
      <c r="U93" s="6"/>
      <c r="V93" s="6"/>
      <c r="W93" s="6"/>
      <c r="X93" s="6"/>
    </row>
    <row r="94" spans="2:24" ht="50.25" customHeight="1">
      <c r="B94" s="7" t="s">
        <v>0</v>
      </c>
      <c r="C94" s="7" t="s">
        <v>1</v>
      </c>
      <c r="D94" s="8" t="s">
        <v>2</v>
      </c>
      <c r="E94" s="8" t="s">
        <v>45</v>
      </c>
      <c r="F94" s="9" t="s">
        <v>3</v>
      </c>
      <c r="G94" s="7" t="s">
        <v>4</v>
      </c>
      <c r="H94" s="7" t="s">
        <v>5</v>
      </c>
      <c r="I94" s="7" t="s">
        <v>6</v>
      </c>
      <c r="J94" s="7" t="s">
        <v>7</v>
      </c>
      <c r="K94" s="4" t="s">
        <v>99</v>
      </c>
      <c r="L94" s="7" t="s">
        <v>8</v>
      </c>
      <c r="M94" s="7" t="s">
        <v>25</v>
      </c>
      <c r="N94" s="7" t="s">
        <v>26</v>
      </c>
      <c r="O94" s="7" t="s">
        <v>53</v>
      </c>
      <c r="P94" s="7" t="s">
        <v>130</v>
      </c>
      <c r="Q94" s="4" t="s">
        <v>43</v>
      </c>
      <c r="R94" s="14"/>
      <c r="S94" s="6"/>
      <c r="T94" s="6"/>
      <c r="U94" s="6"/>
      <c r="V94" s="6"/>
      <c r="W94" s="6"/>
      <c r="X94" s="6"/>
    </row>
    <row r="95" spans="2:24" s="32" customFormat="1" ht="60.75" customHeight="1">
      <c r="B95" s="19" t="s">
        <v>190</v>
      </c>
      <c r="C95" s="19" t="s">
        <v>122</v>
      </c>
      <c r="D95" s="20">
        <v>1050</v>
      </c>
      <c r="E95" s="20">
        <f>1050/Q95</f>
        <v>87.5</v>
      </c>
      <c r="F95" s="21">
        <v>45020</v>
      </c>
      <c r="G95" s="22">
        <v>44986</v>
      </c>
      <c r="H95" s="19" t="s">
        <v>12</v>
      </c>
      <c r="I95" s="19">
        <v>2876319</v>
      </c>
      <c r="J95" s="23" t="s">
        <v>50</v>
      </c>
      <c r="K95" s="23" t="s">
        <v>100</v>
      </c>
      <c r="L95" s="19" t="s">
        <v>10</v>
      </c>
      <c r="M95" s="19" t="s">
        <v>191</v>
      </c>
      <c r="N95" s="19" t="s">
        <v>377</v>
      </c>
      <c r="O95" s="19">
        <v>3</v>
      </c>
      <c r="P95" s="19" t="s">
        <v>141</v>
      </c>
      <c r="Q95" s="39">
        <v>12</v>
      </c>
      <c r="R95" s="40"/>
      <c r="S95" s="41"/>
      <c r="T95" s="38"/>
      <c r="U95" s="38"/>
      <c r="V95" s="38"/>
      <c r="W95" s="38"/>
      <c r="X95" s="38"/>
    </row>
    <row r="96" spans="2:24" ht="29.25" customHeight="1">
      <c r="B96" s="189" t="s">
        <v>601</v>
      </c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4"/>
      <c r="S96" s="6"/>
      <c r="T96" s="6"/>
      <c r="U96" s="6"/>
      <c r="V96" s="6"/>
      <c r="W96" s="6"/>
      <c r="X96" s="6"/>
    </row>
    <row r="97" spans="2:24" ht="50.25" customHeight="1">
      <c r="B97" s="7" t="s">
        <v>0</v>
      </c>
      <c r="C97" s="7" t="s">
        <v>1</v>
      </c>
      <c r="D97" s="8" t="s">
        <v>2</v>
      </c>
      <c r="E97" s="8" t="s">
        <v>45</v>
      </c>
      <c r="F97" s="9" t="s">
        <v>3</v>
      </c>
      <c r="G97" s="7" t="s">
        <v>4</v>
      </c>
      <c r="H97" s="7" t="s">
        <v>5</v>
      </c>
      <c r="I97" s="7" t="s">
        <v>6</v>
      </c>
      <c r="J97" s="7" t="s">
        <v>7</v>
      </c>
      <c r="K97" s="4" t="s">
        <v>99</v>
      </c>
      <c r="L97" s="7" t="s">
        <v>8</v>
      </c>
      <c r="M97" s="7" t="s">
        <v>25</v>
      </c>
      <c r="N97" s="7" t="s">
        <v>26</v>
      </c>
      <c r="O97" s="7" t="s">
        <v>53</v>
      </c>
      <c r="P97" s="7" t="s">
        <v>130</v>
      </c>
      <c r="Q97" s="4" t="s">
        <v>43</v>
      </c>
      <c r="R97" s="14"/>
      <c r="S97" s="6"/>
      <c r="T97" s="6"/>
      <c r="U97" s="6"/>
      <c r="V97" s="6"/>
      <c r="W97" s="6"/>
      <c r="X97" s="6"/>
    </row>
    <row r="98" spans="2:24" s="32" customFormat="1" ht="50.25" customHeight="1">
      <c r="B98" s="19" t="s">
        <v>604</v>
      </c>
      <c r="C98" s="19" t="s">
        <v>603</v>
      </c>
      <c r="D98" s="20">
        <v>400</v>
      </c>
      <c r="E98" s="20">
        <v>5</v>
      </c>
      <c r="F98" s="21">
        <v>45019</v>
      </c>
      <c r="G98" s="22">
        <v>44986</v>
      </c>
      <c r="H98" s="19" t="s">
        <v>11</v>
      </c>
      <c r="I98" s="23" t="s">
        <v>10</v>
      </c>
      <c r="J98" s="23" t="s">
        <v>10</v>
      </c>
      <c r="K98" s="23" t="s">
        <v>10</v>
      </c>
      <c r="L98" s="23" t="s">
        <v>606</v>
      </c>
      <c r="M98" s="19" t="s">
        <v>602</v>
      </c>
      <c r="N98" s="19" t="s">
        <v>605</v>
      </c>
      <c r="O98" s="19">
        <v>20</v>
      </c>
      <c r="P98" s="19" t="s">
        <v>143</v>
      </c>
      <c r="Q98" s="26">
        <v>80</v>
      </c>
      <c r="R98" s="37"/>
      <c r="S98" s="38"/>
      <c r="T98" s="38"/>
      <c r="U98" s="38"/>
      <c r="V98" s="38"/>
      <c r="W98" s="38"/>
      <c r="X98" s="38"/>
    </row>
    <row r="99" spans="2:24" ht="28.5" customHeight="1">
      <c r="B99" s="189" t="s">
        <v>213</v>
      </c>
      <c r="C99" s="189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4"/>
      <c r="S99" s="6"/>
      <c r="T99" s="6"/>
      <c r="U99" s="6"/>
      <c r="V99" s="6"/>
      <c r="W99" s="6"/>
      <c r="X99" s="6"/>
    </row>
    <row r="100" spans="2:24" ht="50.25" customHeight="1">
      <c r="B100" s="7" t="s">
        <v>0</v>
      </c>
      <c r="C100" s="7" t="s">
        <v>1</v>
      </c>
      <c r="D100" s="8" t="s">
        <v>2</v>
      </c>
      <c r="E100" s="8" t="s">
        <v>45</v>
      </c>
      <c r="F100" s="9" t="s">
        <v>3</v>
      </c>
      <c r="G100" s="7" t="s">
        <v>4</v>
      </c>
      <c r="H100" s="7" t="s">
        <v>5</v>
      </c>
      <c r="I100" s="7" t="s">
        <v>6</v>
      </c>
      <c r="J100" s="7" t="s">
        <v>7</v>
      </c>
      <c r="K100" s="4" t="s">
        <v>99</v>
      </c>
      <c r="L100" s="7" t="s">
        <v>8</v>
      </c>
      <c r="M100" s="7" t="s">
        <v>25</v>
      </c>
      <c r="N100" s="7" t="s">
        <v>26</v>
      </c>
      <c r="O100" s="7" t="s">
        <v>53</v>
      </c>
      <c r="P100" s="7" t="s">
        <v>130</v>
      </c>
      <c r="Q100" s="4" t="s">
        <v>43</v>
      </c>
      <c r="R100" s="14"/>
      <c r="S100" s="6"/>
      <c r="T100" s="6"/>
      <c r="U100" s="6"/>
      <c r="V100" s="6"/>
      <c r="W100" s="6"/>
      <c r="X100" s="6"/>
    </row>
    <row r="101" spans="2:24" s="45" customFormat="1" ht="69" customHeight="1">
      <c r="B101" s="19" t="s">
        <v>830</v>
      </c>
      <c r="C101" s="19" t="s">
        <v>831</v>
      </c>
      <c r="D101" s="20">
        <v>520</v>
      </c>
      <c r="E101" s="20">
        <v>16.25</v>
      </c>
      <c r="F101" s="36">
        <v>45020</v>
      </c>
      <c r="G101" s="22">
        <v>44986</v>
      </c>
      <c r="H101" s="19" t="s">
        <v>13</v>
      </c>
      <c r="I101" s="19">
        <v>1643667</v>
      </c>
      <c r="J101" s="23" t="s">
        <v>50</v>
      </c>
      <c r="K101" s="23" t="s">
        <v>10</v>
      </c>
      <c r="L101" s="23" t="s">
        <v>10</v>
      </c>
      <c r="M101" s="19" t="s">
        <v>829</v>
      </c>
      <c r="N101" s="19" t="s">
        <v>832</v>
      </c>
      <c r="O101" s="19">
        <v>8</v>
      </c>
      <c r="P101" s="31" t="s">
        <v>140</v>
      </c>
      <c r="Q101" s="26">
        <v>32</v>
      </c>
      <c r="R101" s="37"/>
      <c r="S101" s="38"/>
      <c r="T101" s="38"/>
      <c r="U101" s="38"/>
      <c r="V101" s="38"/>
      <c r="W101" s="38"/>
      <c r="X101" s="38"/>
    </row>
    <row r="102" spans="2:24" s="32" customFormat="1" ht="72" customHeight="1">
      <c r="B102" s="19" t="s">
        <v>773</v>
      </c>
      <c r="C102" s="19" t="s">
        <v>774</v>
      </c>
      <c r="D102" s="20">
        <v>4200</v>
      </c>
      <c r="E102" s="20">
        <v>87.5</v>
      </c>
      <c r="F102" s="36">
        <v>45020</v>
      </c>
      <c r="G102" s="22">
        <v>44986</v>
      </c>
      <c r="H102" s="19" t="s">
        <v>12</v>
      </c>
      <c r="I102" s="72">
        <v>1758366</v>
      </c>
      <c r="J102" s="23" t="s">
        <v>833</v>
      </c>
      <c r="K102" s="23" t="s">
        <v>100</v>
      </c>
      <c r="L102" s="23" t="s">
        <v>10</v>
      </c>
      <c r="M102" s="19" t="s">
        <v>771</v>
      </c>
      <c r="N102" s="19" t="s">
        <v>772</v>
      </c>
      <c r="O102" s="19">
        <v>12</v>
      </c>
      <c r="P102" s="31" t="s">
        <v>141</v>
      </c>
      <c r="Q102" s="26">
        <v>48</v>
      </c>
      <c r="R102" s="37"/>
      <c r="S102" s="38"/>
      <c r="T102" s="38"/>
      <c r="U102" s="38"/>
      <c r="V102" s="38"/>
      <c r="W102" s="38"/>
      <c r="X102" s="38"/>
    </row>
    <row r="103" spans="2:24" s="32" customFormat="1" ht="50.25" customHeight="1">
      <c r="B103" s="19" t="s">
        <v>311</v>
      </c>
      <c r="C103" s="19" t="s">
        <v>312</v>
      </c>
      <c r="D103" s="20">
        <v>2000</v>
      </c>
      <c r="E103" s="20">
        <f>D103/Q103</f>
        <v>25</v>
      </c>
      <c r="F103" s="36">
        <v>45020</v>
      </c>
      <c r="G103" s="22">
        <v>44986</v>
      </c>
      <c r="H103" s="19" t="s">
        <v>41</v>
      </c>
      <c r="I103" s="23" t="s">
        <v>10</v>
      </c>
      <c r="J103" s="23" t="s">
        <v>10</v>
      </c>
      <c r="K103" s="23" t="s">
        <v>10</v>
      </c>
      <c r="L103" s="19" t="s">
        <v>313</v>
      </c>
      <c r="M103" s="19" t="s">
        <v>314</v>
      </c>
      <c r="N103" s="19" t="s">
        <v>593</v>
      </c>
      <c r="O103" s="19">
        <v>20</v>
      </c>
      <c r="P103" s="31" t="s">
        <v>140</v>
      </c>
      <c r="Q103" s="26">
        <v>80</v>
      </c>
      <c r="R103" s="37"/>
      <c r="S103" s="38"/>
      <c r="T103" s="38"/>
      <c r="U103" s="38"/>
      <c r="V103" s="38"/>
      <c r="W103" s="38"/>
      <c r="X103" s="38"/>
    </row>
    <row r="104" spans="2:24" ht="26.25" customHeight="1">
      <c r="B104" s="189" t="s">
        <v>214</v>
      </c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4"/>
      <c r="S104" s="6"/>
      <c r="T104" s="6"/>
      <c r="U104" s="6"/>
      <c r="V104" s="6"/>
      <c r="W104" s="6"/>
      <c r="X104" s="6"/>
    </row>
    <row r="105" spans="2:24" ht="50.25" customHeight="1">
      <c r="B105" s="7" t="s">
        <v>0</v>
      </c>
      <c r="C105" s="7" t="s">
        <v>1</v>
      </c>
      <c r="D105" s="8" t="s">
        <v>2</v>
      </c>
      <c r="E105" s="8" t="s">
        <v>45</v>
      </c>
      <c r="F105" s="9" t="s">
        <v>3</v>
      </c>
      <c r="G105" s="7" t="s">
        <v>4</v>
      </c>
      <c r="H105" s="7" t="s">
        <v>5</v>
      </c>
      <c r="I105" s="7" t="s">
        <v>6</v>
      </c>
      <c r="J105" s="7" t="s">
        <v>7</v>
      </c>
      <c r="K105" s="4" t="s">
        <v>99</v>
      </c>
      <c r="L105" s="7" t="s">
        <v>8</v>
      </c>
      <c r="M105" s="7" t="s">
        <v>25</v>
      </c>
      <c r="N105" s="7" t="s">
        <v>26</v>
      </c>
      <c r="O105" s="7" t="s">
        <v>53</v>
      </c>
      <c r="P105" s="7" t="s">
        <v>130</v>
      </c>
      <c r="Q105" s="4" t="s">
        <v>43</v>
      </c>
      <c r="R105" s="18" t="s">
        <v>46</v>
      </c>
      <c r="S105" s="18" t="s">
        <v>47</v>
      </c>
      <c r="T105" s="6"/>
      <c r="U105" s="6"/>
      <c r="V105" s="6"/>
      <c r="W105" s="6"/>
      <c r="X105" s="6"/>
    </row>
    <row r="106" spans="2:24" s="32" customFormat="1" ht="50.25" customHeight="1">
      <c r="B106" s="19" t="s">
        <v>82</v>
      </c>
      <c r="C106" s="19" t="s">
        <v>215</v>
      </c>
      <c r="D106" s="20">
        <v>4550</v>
      </c>
      <c r="E106" s="20">
        <f>D106/Q106</f>
        <v>56.875</v>
      </c>
      <c r="F106" s="21">
        <v>45021</v>
      </c>
      <c r="G106" s="22">
        <v>44986</v>
      </c>
      <c r="H106" s="19" t="s">
        <v>9</v>
      </c>
      <c r="I106" s="19" t="s">
        <v>10</v>
      </c>
      <c r="J106" s="19" t="s">
        <v>10</v>
      </c>
      <c r="K106" s="19" t="s">
        <v>10</v>
      </c>
      <c r="L106" s="19" t="s">
        <v>216</v>
      </c>
      <c r="M106" s="19" t="s">
        <v>217</v>
      </c>
      <c r="N106" s="19" t="s">
        <v>226</v>
      </c>
      <c r="O106" s="19">
        <v>20</v>
      </c>
      <c r="P106" s="31" t="s">
        <v>141</v>
      </c>
      <c r="Q106" s="26">
        <v>80</v>
      </c>
      <c r="R106" s="37"/>
      <c r="S106" s="38"/>
      <c r="T106" s="38"/>
      <c r="U106" s="38"/>
      <c r="V106" s="38"/>
      <c r="W106" s="38"/>
      <c r="X106" s="38"/>
    </row>
    <row r="107" spans="2:24" s="32" customFormat="1" ht="68.25" customHeight="1">
      <c r="B107" s="19" t="s">
        <v>254</v>
      </c>
      <c r="C107" s="19" t="s">
        <v>253</v>
      </c>
      <c r="D107" s="20">
        <v>1133</v>
      </c>
      <c r="E107" s="20">
        <v>70.81</v>
      </c>
      <c r="F107" s="21">
        <v>45021</v>
      </c>
      <c r="G107" s="22">
        <v>44986</v>
      </c>
      <c r="H107" s="19" t="s">
        <v>12</v>
      </c>
      <c r="I107" s="19">
        <v>1349779</v>
      </c>
      <c r="J107" s="19" t="s">
        <v>50</v>
      </c>
      <c r="K107" s="19" t="s">
        <v>100</v>
      </c>
      <c r="L107" s="19" t="s">
        <v>10</v>
      </c>
      <c r="M107" s="19" t="s">
        <v>419</v>
      </c>
      <c r="N107" s="19" t="s">
        <v>420</v>
      </c>
      <c r="O107" s="19">
        <v>4</v>
      </c>
      <c r="P107" s="31" t="s">
        <v>141</v>
      </c>
      <c r="Q107" s="26">
        <v>16</v>
      </c>
      <c r="R107" s="37"/>
      <c r="S107" s="38"/>
      <c r="T107" s="38"/>
      <c r="U107" s="38"/>
      <c r="V107" s="38"/>
      <c r="W107" s="38"/>
      <c r="X107" s="38"/>
    </row>
    <row r="108" spans="2:24" s="32" customFormat="1" ht="73.5" customHeight="1">
      <c r="B108" s="19" t="s">
        <v>225</v>
      </c>
      <c r="C108" s="19" t="s">
        <v>220</v>
      </c>
      <c r="D108" s="20">
        <v>2000</v>
      </c>
      <c r="E108" s="20">
        <v>87.5</v>
      </c>
      <c r="F108" s="21">
        <v>45021</v>
      </c>
      <c r="G108" s="22">
        <v>44986</v>
      </c>
      <c r="H108" s="19" t="s">
        <v>54</v>
      </c>
      <c r="I108" s="19">
        <v>1570169</v>
      </c>
      <c r="J108" s="23" t="s">
        <v>50</v>
      </c>
      <c r="K108" s="23" t="s">
        <v>100</v>
      </c>
      <c r="L108" s="19" t="s">
        <v>10</v>
      </c>
      <c r="M108" s="19" t="s">
        <v>227</v>
      </c>
      <c r="N108" s="19" t="s">
        <v>226</v>
      </c>
      <c r="O108" s="19">
        <v>15</v>
      </c>
      <c r="P108" s="31" t="s">
        <v>141</v>
      </c>
      <c r="Q108" s="26" t="s">
        <v>961</v>
      </c>
      <c r="R108" s="37">
        <v>6</v>
      </c>
      <c r="S108" s="38">
        <v>24</v>
      </c>
      <c r="T108" s="38"/>
      <c r="U108" s="38"/>
      <c r="V108" s="38"/>
      <c r="W108" s="38"/>
      <c r="X108" s="38"/>
    </row>
    <row r="109" spans="2:24" ht="29.25" customHeight="1">
      <c r="B109" s="189" t="s">
        <v>231</v>
      </c>
      <c r="C109" s="189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  <c r="Q109" s="189"/>
      <c r="R109" s="14"/>
      <c r="S109" s="6"/>
      <c r="T109" s="6"/>
      <c r="U109" s="6"/>
      <c r="V109" s="6"/>
      <c r="W109" s="6"/>
      <c r="X109" s="6"/>
    </row>
    <row r="110" spans="2:24" ht="50.25" customHeight="1">
      <c r="B110" s="7" t="s">
        <v>0</v>
      </c>
      <c r="C110" s="7" t="s">
        <v>1</v>
      </c>
      <c r="D110" s="8" t="s">
        <v>2</v>
      </c>
      <c r="E110" s="8" t="s">
        <v>45</v>
      </c>
      <c r="F110" s="9" t="s">
        <v>3</v>
      </c>
      <c r="G110" s="7" t="s">
        <v>4</v>
      </c>
      <c r="H110" s="7" t="s">
        <v>5</v>
      </c>
      <c r="I110" s="7" t="s">
        <v>6</v>
      </c>
      <c r="J110" s="7" t="s">
        <v>7</v>
      </c>
      <c r="K110" s="4" t="s">
        <v>99</v>
      </c>
      <c r="L110" s="7" t="s">
        <v>8</v>
      </c>
      <c r="M110" s="7" t="s">
        <v>25</v>
      </c>
      <c r="N110" s="7" t="s">
        <v>26</v>
      </c>
      <c r="O110" s="7" t="s">
        <v>53</v>
      </c>
      <c r="P110" s="7" t="s">
        <v>130</v>
      </c>
      <c r="Q110" s="4" t="s">
        <v>43</v>
      </c>
      <c r="R110" s="14"/>
      <c r="S110" s="6"/>
      <c r="T110" s="6"/>
      <c r="U110" s="6"/>
      <c r="V110" s="6"/>
      <c r="W110" s="6"/>
      <c r="X110" s="6"/>
    </row>
    <row r="111" spans="2:24" s="32" customFormat="1" ht="68.25" customHeight="1">
      <c r="B111" s="19" t="s">
        <v>232</v>
      </c>
      <c r="C111" s="19" t="s">
        <v>233</v>
      </c>
      <c r="D111" s="20">
        <v>4900</v>
      </c>
      <c r="E111" s="20">
        <f>4900/Q111</f>
        <v>87.5</v>
      </c>
      <c r="F111" s="21">
        <v>45021</v>
      </c>
      <c r="G111" s="22">
        <v>44986</v>
      </c>
      <c r="H111" s="19" t="s">
        <v>54</v>
      </c>
      <c r="I111" s="19">
        <v>1086337</v>
      </c>
      <c r="J111" s="23" t="s">
        <v>50</v>
      </c>
      <c r="K111" s="23" t="s">
        <v>100</v>
      </c>
      <c r="L111" s="19" t="s">
        <v>10</v>
      </c>
      <c r="M111" s="19" t="s">
        <v>234</v>
      </c>
      <c r="N111" s="19" t="s">
        <v>235</v>
      </c>
      <c r="O111" s="19">
        <v>14</v>
      </c>
      <c r="P111" s="19" t="s">
        <v>141</v>
      </c>
      <c r="Q111" s="26">
        <v>56</v>
      </c>
      <c r="R111" s="37"/>
      <c r="S111" s="38"/>
      <c r="T111" s="38"/>
      <c r="U111" s="38"/>
      <c r="V111" s="38"/>
      <c r="W111" s="38"/>
      <c r="X111" s="38"/>
    </row>
    <row r="112" spans="2:24" s="32" customFormat="1" ht="64.5" customHeight="1">
      <c r="B112" s="19" t="s">
        <v>267</v>
      </c>
      <c r="C112" s="19" t="s">
        <v>268</v>
      </c>
      <c r="D112" s="20">
        <v>1500</v>
      </c>
      <c r="E112" s="20">
        <f>1500/Q112</f>
        <v>18.75</v>
      </c>
      <c r="F112" s="21">
        <v>45021</v>
      </c>
      <c r="G112" s="22">
        <v>44986</v>
      </c>
      <c r="H112" s="19" t="s">
        <v>33</v>
      </c>
      <c r="I112" s="19" t="s">
        <v>10</v>
      </c>
      <c r="J112" s="19" t="str">
        <f>J108</f>
        <v>Docente - Universidade Federal de Pelotas</v>
      </c>
      <c r="K112" s="19" t="s">
        <v>10</v>
      </c>
      <c r="L112" s="19" t="s">
        <v>271</v>
      </c>
      <c r="M112" s="19" t="s">
        <v>269</v>
      </c>
      <c r="N112" s="19" t="s">
        <v>270</v>
      </c>
      <c r="O112" s="19">
        <v>20</v>
      </c>
      <c r="P112" s="31" t="s">
        <v>140</v>
      </c>
      <c r="Q112" s="26">
        <v>80</v>
      </c>
      <c r="R112" s="37"/>
      <c r="S112" s="38"/>
      <c r="T112" s="38"/>
      <c r="U112" s="38"/>
      <c r="V112" s="38"/>
      <c r="W112" s="38"/>
      <c r="X112" s="38"/>
    </row>
    <row r="113" spans="2:24" s="32" customFormat="1" ht="50.25" customHeight="1">
      <c r="B113" s="19" t="s">
        <v>598</v>
      </c>
      <c r="C113" s="19" t="s">
        <v>599</v>
      </c>
      <c r="D113" s="20">
        <v>500</v>
      </c>
      <c r="E113" s="20">
        <v>6.25</v>
      </c>
      <c r="F113" s="21">
        <v>45021</v>
      </c>
      <c r="G113" s="22">
        <v>44986</v>
      </c>
      <c r="H113" s="19" t="s">
        <v>11</v>
      </c>
      <c r="I113" s="19" t="s">
        <v>10</v>
      </c>
      <c r="J113" s="19" t="s">
        <v>10</v>
      </c>
      <c r="K113" s="19" t="s">
        <v>10</v>
      </c>
      <c r="L113" s="19" t="s">
        <v>385</v>
      </c>
      <c r="M113" s="19" t="s">
        <v>597</v>
      </c>
      <c r="N113" s="19" t="s">
        <v>600</v>
      </c>
      <c r="O113" s="19">
        <v>20</v>
      </c>
      <c r="P113" s="31" t="s">
        <v>143</v>
      </c>
      <c r="Q113" s="26">
        <v>80</v>
      </c>
      <c r="R113" s="37"/>
      <c r="S113" s="38"/>
      <c r="T113" s="38"/>
      <c r="U113" s="38"/>
      <c r="V113" s="38"/>
      <c r="W113" s="38"/>
      <c r="X113" s="38"/>
    </row>
    <row r="114" spans="2:24" ht="27" customHeight="1">
      <c r="B114" s="189" t="s">
        <v>252</v>
      </c>
      <c r="C114" s="189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4"/>
      <c r="S114" s="6"/>
      <c r="T114" s="6"/>
      <c r="U114" s="6"/>
      <c r="V114" s="6"/>
      <c r="W114" s="6"/>
      <c r="X114" s="6"/>
    </row>
    <row r="115" spans="2:24" ht="50.25" customHeight="1">
      <c r="B115" s="7" t="s">
        <v>0</v>
      </c>
      <c r="C115" s="7" t="s">
        <v>1</v>
      </c>
      <c r="D115" s="8" t="s">
        <v>2</v>
      </c>
      <c r="E115" s="8" t="s">
        <v>45</v>
      </c>
      <c r="F115" s="9" t="s">
        <v>3</v>
      </c>
      <c r="G115" s="7" t="s">
        <v>4</v>
      </c>
      <c r="H115" s="7" t="s">
        <v>5</v>
      </c>
      <c r="I115" s="7" t="s">
        <v>6</v>
      </c>
      <c r="J115" s="7" t="s">
        <v>7</v>
      </c>
      <c r="K115" s="4" t="s">
        <v>99</v>
      </c>
      <c r="L115" s="7" t="s">
        <v>8</v>
      </c>
      <c r="M115" s="7" t="s">
        <v>25</v>
      </c>
      <c r="N115" s="7" t="s">
        <v>26</v>
      </c>
      <c r="O115" s="7" t="s">
        <v>53</v>
      </c>
      <c r="P115" s="7" t="s">
        <v>130</v>
      </c>
      <c r="Q115" s="4" t="s">
        <v>43</v>
      </c>
      <c r="R115" s="14"/>
      <c r="S115" s="6"/>
      <c r="T115" s="6"/>
      <c r="U115" s="6"/>
      <c r="V115" s="6"/>
      <c r="W115" s="6"/>
      <c r="X115" s="6"/>
    </row>
    <row r="116" spans="2:24" s="32" customFormat="1" ht="72.75" customHeight="1">
      <c r="B116" s="19" t="s">
        <v>254</v>
      </c>
      <c r="C116" s="19" t="s">
        <v>253</v>
      </c>
      <c r="D116" s="20">
        <v>5250</v>
      </c>
      <c r="E116" s="53">
        <v>87.5</v>
      </c>
      <c r="F116" s="21">
        <v>45019</v>
      </c>
      <c r="G116" s="22">
        <v>44986</v>
      </c>
      <c r="H116" s="19" t="s">
        <v>54</v>
      </c>
      <c r="I116" s="19">
        <v>1349779</v>
      </c>
      <c r="J116" s="23" t="s">
        <v>50</v>
      </c>
      <c r="K116" s="23" t="s">
        <v>100</v>
      </c>
      <c r="L116" s="19" t="s">
        <v>10</v>
      </c>
      <c r="M116" s="19" t="s">
        <v>255</v>
      </c>
      <c r="N116" s="19" t="s">
        <v>256</v>
      </c>
      <c r="O116" s="19">
        <v>15</v>
      </c>
      <c r="P116" s="19" t="s">
        <v>141</v>
      </c>
      <c r="Q116" s="26">
        <v>60</v>
      </c>
      <c r="R116" s="37"/>
      <c r="S116" s="38"/>
      <c r="T116" s="38"/>
      <c r="U116" s="38"/>
      <c r="V116" s="38"/>
      <c r="W116" s="38"/>
      <c r="X116" s="38"/>
    </row>
    <row r="117" spans="2:24" ht="28.5" customHeight="1">
      <c r="B117" s="188" t="s">
        <v>315</v>
      </c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  <c r="P117" s="188"/>
      <c r="Q117" s="188"/>
      <c r="R117" s="17"/>
      <c r="S117" s="5"/>
      <c r="T117" s="5"/>
      <c r="U117" s="5"/>
      <c r="V117" s="5"/>
      <c r="W117" s="5"/>
      <c r="X117" s="5"/>
    </row>
    <row r="118" spans="2:24" ht="50.25" customHeight="1">
      <c r="B118" s="4" t="s">
        <v>0</v>
      </c>
      <c r="C118" s="4" t="s">
        <v>1</v>
      </c>
      <c r="D118" s="12" t="s">
        <v>2</v>
      </c>
      <c r="E118" s="12" t="s">
        <v>45</v>
      </c>
      <c r="F118" s="11" t="s">
        <v>3</v>
      </c>
      <c r="G118" s="4" t="s">
        <v>4</v>
      </c>
      <c r="H118" s="4" t="s">
        <v>5</v>
      </c>
      <c r="I118" s="4" t="s">
        <v>6</v>
      </c>
      <c r="J118" s="4" t="s">
        <v>7</v>
      </c>
      <c r="K118" s="4" t="s">
        <v>99</v>
      </c>
      <c r="L118" s="4" t="s">
        <v>8</v>
      </c>
      <c r="M118" s="4" t="s">
        <v>25</v>
      </c>
      <c r="N118" s="4" t="s">
        <v>26</v>
      </c>
      <c r="O118" s="4" t="s">
        <v>52</v>
      </c>
      <c r="P118" s="4" t="s">
        <v>130</v>
      </c>
      <c r="Q118" s="4" t="s">
        <v>43</v>
      </c>
      <c r="R118" s="17"/>
      <c r="S118" s="5"/>
      <c r="T118" s="5"/>
      <c r="U118" s="5"/>
      <c r="V118" s="5"/>
      <c r="W118" s="5"/>
      <c r="X118" s="5"/>
    </row>
    <row r="119" spans="2:24" s="32" customFormat="1" ht="64.5" customHeight="1">
      <c r="B119" s="19" t="s">
        <v>316</v>
      </c>
      <c r="C119" s="19" t="s">
        <v>317</v>
      </c>
      <c r="D119" s="20">
        <v>1000</v>
      </c>
      <c r="E119" s="76">
        <f>D119/Q119</f>
        <v>25</v>
      </c>
      <c r="F119" s="67">
        <v>45020</v>
      </c>
      <c r="G119" s="22">
        <v>44986</v>
      </c>
      <c r="H119" s="19" t="s">
        <v>350</v>
      </c>
      <c r="I119" s="19">
        <v>2077657</v>
      </c>
      <c r="J119" s="23" t="s">
        <v>50</v>
      </c>
      <c r="K119" s="23" t="s">
        <v>100</v>
      </c>
      <c r="L119" s="19" t="s">
        <v>10</v>
      </c>
      <c r="M119" s="19" t="s">
        <v>318</v>
      </c>
      <c r="N119" s="19" t="s">
        <v>790</v>
      </c>
      <c r="O119" s="19">
        <v>10</v>
      </c>
      <c r="P119" s="19" t="s">
        <v>141</v>
      </c>
      <c r="Q119" s="26">
        <v>40</v>
      </c>
      <c r="R119" s="24"/>
      <c r="S119" s="25"/>
      <c r="T119" s="25"/>
      <c r="U119" s="25"/>
      <c r="V119" s="25"/>
      <c r="W119" s="25"/>
      <c r="X119" s="25"/>
    </row>
    <row r="120" spans="2:24" s="32" customFormat="1" ht="50.25" customHeight="1">
      <c r="B120" s="19" t="s">
        <v>642</v>
      </c>
      <c r="C120" s="19" t="s">
        <v>640</v>
      </c>
      <c r="D120" s="20">
        <v>500</v>
      </c>
      <c r="E120" s="53">
        <v>6.25</v>
      </c>
      <c r="F120" s="36">
        <v>45020</v>
      </c>
      <c r="G120" s="22">
        <v>44986</v>
      </c>
      <c r="H120" s="19" t="s">
        <v>9</v>
      </c>
      <c r="I120" s="19" t="s">
        <v>10</v>
      </c>
      <c r="J120" s="19" t="s">
        <v>10</v>
      </c>
      <c r="K120" s="19" t="s">
        <v>10</v>
      </c>
      <c r="L120" s="19" t="s">
        <v>354</v>
      </c>
      <c r="M120" s="19" t="s">
        <v>641</v>
      </c>
      <c r="N120" s="19" t="s">
        <v>791</v>
      </c>
      <c r="O120" s="19">
        <v>20</v>
      </c>
      <c r="P120" s="19" t="s">
        <v>143</v>
      </c>
      <c r="Q120" s="26">
        <v>80</v>
      </c>
      <c r="R120" s="24"/>
      <c r="S120" s="25"/>
      <c r="T120" s="25"/>
      <c r="U120" s="25"/>
      <c r="V120" s="25"/>
      <c r="W120" s="25"/>
      <c r="X120" s="25"/>
    </row>
    <row r="121" spans="2:24" s="32" customFormat="1" ht="50.25" customHeight="1">
      <c r="B121" s="19" t="s">
        <v>358</v>
      </c>
      <c r="C121" s="19" t="s">
        <v>357</v>
      </c>
      <c r="D121" s="20">
        <v>500</v>
      </c>
      <c r="E121" s="53">
        <v>6.25</v>
      </c>
      <c r="F121" s="36">
        <v>45020</v>
      </c>
      <c r="G121" s="22">
        <v>44986</v>
      </c>
      <c r="H121" s="19" t="s">
        <v>11</v>
      </c>
      <c r="I121" s="19" t="s">
        <v>10</v>
      </c>
      <c r="J121" s="23" t="s">
        <v>10</v>
      </c>
      <c r="K121" s="23" t="s">
        <v>10</v>
      </c>
      <c r="L121" s="19" t="s">
        <v>354</v>
      </c>
      <c r="M121" s="19" t="s">
        <v>359</v>
      </c>
      <c r="N121" s="19" t="s">
        <v>792</v>
      </c>
      <c r="O121" s="19">
        <v>20</v>
      </c>
      <c r="P121" s="19" t="s">
        <v>143</v>
      </c>
      <c r="Q121" s="26">
        <v>80</v>
      </c>
      <c r="R121" s="24"/>
      <c r="S121" s="25"/>
      <c r="T121" s="25"/>
      <c r="U121" s="25"/>
      <c r="V121" s="25"/>
      <c r="W121" s="25"/>
      <c r="X121" s="25"/>
    </row>
    <row r="122" spans="2:24" s="32" customFormat="1" ht="50.25" customHeight="1">
      <c r="B122" s="19" t="s">
        <v>648</v>
      </c>
      <c r="C122" s="19" t="s">
        <v>647</v>
      </c>
      <c r="D122" s="20">
        <v>500</v>
      </c>
      <c r="E122" s="53">
        <v>6.25</v>
      </c>
      <c r="F122" s="36">
        <v>45020</v>
      </c>
      <c r="G122" s="22">
        <v>44986</v>
      </c>
      <c r="H122" s="19" t="s">
        <v>11</v>
      </c>
      <c r="I122" s="19" t="s">
        <v>10</v>
      </c>
      <c r="J122" s="19" t="s">
        <v>10</v>
      </c>
      <c r="K122" s="19" t="s">
        <v>10</v>
      </c>
      <c r="L122" s="19" t="s">
        <v>105</v>
      </c>
      <c r="M122" s="19" t="s">
        <v>646</v>
      </c>
      <c r="N122" s="19" t="s">
        <v>791</v>
      </c>
      <c r="O122" s="19">
        <v>20</v>
      </c>
      <c r="P122" s="19" t="s">
        <v>143</v>
      </c>
      <c r="Q122" s="26">
        <v>80</v>
      </c>
      <c r="R122" s="24"/>
      <c r="S122" s="25"/>
      <c r="T122" s="25"/>
      <c r="U122" s="25"/>
      <c r="V122" s="25"/>
      <c r="W122" s="25"/>
      <c r="X122" s="25"/>
    </row>
    <row r="123" spans="2:24" s="32" customFormat="1" ht="50.25" customHeight="1">
      <c r="B123" s="19" t="s">
        <v>363</v>
      </c>
      <c r="C123" s="19" t="s">
        <v>364</v>
      </c>
      <c r="D123" s="20">
        <v>500</v>
      </c>
      <c r="E123" s="53">
        <v>6.25</v>
      </c>
      <c r="F123" s="36">
        <v>45020</v>
      </c>
      <c r="G123" s="22">
        <v>44986</v>
      </c>
      <c r="H123" s="19" t="s">
        <v>9</v>
      </c>
      <c r="I123" s="19" t="s">
        <v>10</v>
      </c>
      <c r="J123" s="23" t="s">
        <v>10</v>
      </c>
      <c r="K123" s="23" t="s">
        <v>10</v>
      </c>
      <c r="L123" s="19" t="s">
        <v>354</v>
      </c>
      <c r="M123" s="19" t="s">
        <v>365</v>
      </c>
      <c r="N123" s="19" t="s">
        <v>792</v>
      </c>
      <c r="O123" s="19">
        <v>20</v>
      </c>
      <c r="P123" s="19" t="s">
        <v>143</v>
      </c>
      <c r="Q123" s="26">
        <v>80</v>
      </c>
      <c r="R123" s="37"/>
      <c r="S123" s="38"/>
      <c r="T123" s="38"/>
      <c r="U123" s="38"/>
      <c r="V123" s="38"/>
      <c r="W123" s="38"/>
      <c r="X123" s="38"/>
    </row>
    <row r="124" spans="2:24" s="32" customFormat="1" ht="69.75" customHeight="1">
      <c r="B124" s="19" t="s">
        <v>319</v>
      </c>
      <c r="C124" s="19" t="s">
        <v>835</v>
      </c>
      <c r="D124" s="20">
        <v>1000</v>
      </c>
      <c r="E124" s="77">
        <v>25</v>
      </c>
      <c r="F124" s="36">
        <v>45020</v>
      </c>
      <c r="G124" s="22">
        <v>44986</v>
      </c>
      <c r="H124" s="19" t="s">
        <v>13</v>
      </c>
      <c r="I124" s="19">
        <v>3120717</v>
      </c>
      <c r="J124" s="23" t="s">
        <v>50</v>
      </c>
      <c r="K124" s="23" t="s">
        <v>100</v>
      </c>
      <c r="L124" s="23" t="s">
        <v>10</v>
      </c>
      <c r="M124" s="19" t="s">
        <v>834</v>
      </c>
      <c r="N124" s="19" t="s">
        <v>836</v>
      </c>
      <c r="O124" s="19">
        <v>10</v>
      </c>
      <c r="P124" s="19" t="s">
        <v>141</v>
      </c>
      <c r="Q124" s="26">
        <v>40</v>
      </c>
      <c r="R124" s="37"/>
      <c r="S124" s="38"/>
      <c r="T124" s="38"/>
      <c r="U124" s="38"/>
      <c r="V124" s="38"/>
      <c r="W124" s="38"/>
      <c r="X124" s="38"/>
    </row>
    <row r="125" spans="2:24" ht="28.5" customHeight="1">
      <c r="B125" s="188" t="s">
        <v>332</v>
      </c>
      <c r="C125" s="188"/>
      <c r="D125" s="188"/>
      <c r="E125" s="188"/>
      <c r="F125" s="188"/>
      <c r="G125" s="188"/>
      <c r="H125" s="188"/>
      <c r="I125" s="188"/>
      <c r="J125" s="188"/>
      <c r="K125" s="188"/>
      <c r="L125" s="188"/>
      <c r="M125" s="188"/>
      <c r="N125" s="188"/>
      <c r="O125" s="188"/>
      <c r="P125" s="188"/>
      <c r="Q125" s="188"/>
      <c r="R125" s="17"/>
      <c r="S125" s="5"/>
      <c r="T125" s="5"/>
      <c r="U125" s="5"/>
      <c r="V125" s="5"/>
      <c r="W125" s="5"/>
      <c r="X125" s="5"/>
    </row>
    <row r="126" spans="2:24" ht="50.25" customHeight="1">
      <c r="B126" s="4" t="s">
        <v>0</v>
      </c>
      <c r="C126" s="4" t="s">
        <v>1</v>
      </c>
      <c r="D126" s="12" t="s">
        <v>2</v>
      </c>
      <c r="E126" s="12" t="s">
        <v>45</v>
      </c>
      <c r="F126" s="11" t="s">
        <v>3</v>
      </c>
      <c r="G126" s="4" t="s">
        <v>4</v>
      </c>
      <c r="H126" s="4" t="s">
        <v>5</v>
      </c>
      <c r="I126" s="4" t="s">
        <v>6</v>
      </c>
      <c r="J126" s="4" t="s">
        <v>7</v>
      </c>
      <c r="K126" s="4" t="s">
        <v>99</v>
      </c>
      <c r="L126" s="4" t="s">
        <v>8</v>
      </c>
      <c r="M126" s="4" t="s">
        <v>25</v>
      </c>
      <c r="N126" s="4" t="s">
        <v>26</v>
      </c>
      <c r="O126" s="4" t="s">
        <v>52</v>
      </c>
      <c r="P126" s="4" t="s">
        <v>130</v>
      </c>
      <c r="Q126" s="4" t="s">
        <v>43</v>
      </c>
      <c r="R126" s="17"/>
      <c r="S126" s="5"/>
      <c r="T126" s="5"/>
      <c r="U126" s="5"/>
      <c r="V126" s="5"/>
      <c r="W126" s="5"/>
      <c r="X126" s="5"/>
    </row>
    <row r="127" spans="2:24" s="32" customFormat="1" ht="50.25" customHeight="1">
      <c r="B127" s="31" t="s">
        <v>325</v>
      </c>
      <c r="C127" s="31" t="s">
        <v>326</v>
      </c>
      <c r="D127" s="55">
        <v>1600</v>
      </c>
      <c r="E127" s="55">
        <v>20</v>
      </c>
      <c r="F127" s="21">
        <v>45021</v>
      </c>
      <c r="G127" s="22">
        <v>44986</v>
      </c>
      <c r="H127" s="31" t="s">
        <v>11</v>
      </c>
      <c r="I127" s="31" t="s">
        <v>10</v>
      </c>
      <c r="J127" s="31" t="s">
        <v>10</v>
      </c>
      <c r="K127" s="31" t="s">
        <v>10</v>
      </c>
      <c r="L127" s="19" t="s">
        <v>349</v>
      </c>
      <c r="M127" s="31" t="s">
        <v>327</v>
      </c>
      <c r="N127" s="31" t="s">
        <v>348</v>
      </c>
      <c r="O127" s="31">
        <v>20</v>
      </c>
      <c r="P127" s="31" t="s">
        <v>140</v>
      </c>
      <c r="Q127" s="26">
        <v>80</v>
      </c>
      <c r="R127" s="24"/>
      <c r="S127" s="25"/>
      <c r="T127" s="25"/>
      <c r="U127" s="25"/>
      <c r="V127" s="25"/>
      <c r="W127" s="25"/>
      <c r="X127" s="25"/>
    </row>
    <row r="128" spans="2:24" s="32" customFormat="1" ht="50.25" customHeight="1">
      <c r="B128" s="31" t="s">
        <v>325</v>
      </c>
      <c r="C128" s="31" t="s">
        <v>326</v>
      </c>
      <c r="D128" s="55">
        <v>960</v>
      </c>
      <c r="E128" s="55">
        <v>20</v>
      </c>
      <c r="F128" s="21">
        <v>45040</v>
      </c>
      <c r="G128" s="22" t="s">
        <v>972</v>
      </c>
      <c r="H128" s="31" t="s">
        <v>11</v>
      </c>
      <c r="I128" s="31" t="s">
        <v>10</v>
      </c>
      <c r="J128" s="31" t="s">
        <v>10</v>
      </c>
      <c r="K128" s="31" t="s">
        <v>10</v>
      </c>
      <c r="L128" s="19" t="s">
        <v>349</v>
      </c>
      <c r="M128" s="31" t="s">
        <v>327</v>
      </c>
      <c r="N128" s="31" t="s">
        <v>348</v>
      </c>
      <c r="O128" s="31">
        <v>20</v>
      </c>
      <c r="P128" s="31" t="s">
        <v>140</v>
      </c>
      <c r="Q128" s="26">
        <v>80</v>
      </c>
      <c r="R128" s="24"/>
      <c r="S128" s="25"/>
      <c r="T128" s="25"/>
      <c r="U128" s="25"/>
      <c r="V128" s="25"/>
      <c r="W128" s="25"/>
      <c r="X128" s="25"/>
    </row>
    <row r="129" spans="2:24" s="32" customFormat="1" ht="50.25" customHeight="1">
      <c r="B129" s="31" t="s">
        <v>328</v>
      </c>
      <c r="C129" s="31" t="s">
        <v>329</v>
      </c>
      <c r="D129" s="55">
        <v>500</v>
      </c>
      <c r="E129" s="55">
        <v>6.25</v>
      </c>
      <c r="F129" s="21">
        <v>45021</v>
      </c>
      <c r="G129" s="22">
        <v>44986</v>
      </c>
      <c r="H129" s="31" t="s">
        <v>9</v>
      </c>
      <c r="I129" s="31" t="s">
        <v>10</v>
      </c>
      <c r="J129" s="31" t="s">
        <v>10</v>
      </c>
      <c r="K129" s="31" t="s">
        <v>10</v>
      </c>
      <c r="L129" s="19" t="s">
        <v>330</v>
      </c>
      <c r="M129" s="31" t="s">
        <v>331</v>
      </c>
      <c r="N129" s="31" t="s">
        <v>348</v>
      </c>
      <c r="O129" s="31">
        <v>20</v>
      </c>
      <c r="P129" s="19" t="s">
        <v>143</v>
      </c>
      <c r="Q129" s="26">
        <v>80</v>
      </c>
      <c r="R129" s="24"/>
      <c r="S129" s="25"/>
      <c r="T129" s="25"/>
      <c r="U129" s="25"/>
      <c r="V129" s="25"/>
      <c r="W129" s="25"/>
      <c r="X129" s="25"/>
    </row>
    <row r="130" spans="2:24" s="32" customFormat="1" ht="50.25" customHeight="1">
      <c r="B130" s="31" t="s">
        <v>328</v>
      </c>
      <c r="C130" s="31" t="s">
        <v>329</v>
      </c>
      <c r="D130" s="55">
        <v>283.33</v>
      </c>
      <c r="E130" s="55">
        <v>6.25</v>
      </c>
      <c r="F130" s="21">
        <v>45040</v>
      </c>
      <c r="G130" s="22" t="s">
        <v>973</v>
      </c>
      <c r="H130" s="31" t="s">
        <v>9</v>
      </c>
      <c r="I130" s="31" t="s">
        <v>10</v>
      </c>
      <c r="J130" s="31" t="s">
        <v>10</v>
      </c>
      <c r="K130" s="31" t="s">
        <v>10</v>
      </c>
      <c r="L130" s="19" t="s">
        <v>330</v>
      </c>
      <c r="M130" s="31" t="s">
        <v>331</v>
      </c>
      <c r="N130" s="31" t="s">
        <v>348</v>
      </c>
      <c r="O130" s="31">
        <v>20</v>
      </c>
      <c r="P130" s="19" t="s">
        <v>143</v>
      </c>
      <c r="Q130" s="26">
        <v>80</v>
      </c>
      <c r="R130" s="24"/>
      <c r="S130" s="25"/>
      <c r="T130" s="25"/>
      <c r="U130" s="25"/>
      <c r="V130" s="25"/>
      <c r="W130" s="25"/>
      <c r="X130" s="25"/>
    </row>
    <row r="131" spans="2:24" ht="28.5" customHeight="1">
      <c r="B131" s="188" t="s">
        <v>394</v>
      </c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  <c r="O131" s="188"/>
      <c r="P131" s="188"/>
      <c r="Q131" s="188"/>
      <c r="R131" s="17"/>
      <c r="S131" s="5"/>
      <c r="T131" s="5"/>
      <c r="U131" s="5"/>
      <c r="V131" s="5"/>
      <c r="W131" s="5"/>
      <c r="X131" s="5"/>
    </row>
    <row r="132" spans="2:24" ht="50.25" customHeight="1">
      <c r="B132" s="4" t="s">
        <v>0</v>
      </c>
      <c r="C132" s="4" t="s">
        <v>1</v>
      </c>
      <c r="D132" s="12" t="s">
        <v>2</v>
      </c>
      <c r="E132" s="12" t="s">
        <v>45</v>
      </c>
      <c r="F132" s="11" t="s">
        <v>3</v>
      </c>
      <c r="G132" s="4" t="s">
        <v>4</v>
      </c>
      <c r="H132" s="4" t="s">
        <v>5</v>
      </c>
      <c r="I132" s="4" t="s">
        <v>6</v>
      </c>
      <c r="J132" s="4" t="s">
        <v>7</v>
      </c>
      <c r="K132" s="4" t="s">
        <v>99</v>
      </c>
      <c r="L132" s="4" t="s">
        <v>8</v>
      </c>
      <c r="M132" s="4" t="s">
        <v>25</v>
      </c>
      <c r="N132" s="4" t="s">
        <v>26</v>
      </c>
      <c r="O132" s="4" t="s">
        <v>52</v>
      </c>
      <c r="P132" s="4" t="s">
        <v>130</v>
      </c>
      <c r="Q132" s="4" t="s">
        <v>43</v>
      </c>
      <c r="R132" s="18" t="s">
        <v>46</v>
      </c>
      <c r="S132" s="18" t="s">
        <v>47</v>
      </c>
      <c r="T132" s="5"/>
      <c r="U132" s="5"/>
      <c r="V132" s="5"/>
      <c r="W132" s="5"/>
      <c r="X132" s="5"/>
    </row>
    <row r="133" spans="2:24" s="45" customFormat="1" ht="66" customHeight="1">
      <c r="B133" s="31" t="s">
        <v>257</v>
      </c>
      <c r="C133" s="31" t="s">
        <v>380</v>
      </c>
      <c r="D133" s="55">
        <v>300</v>
      </c>
      <c r="E133" s="55">
        <v>25</v>
      </c>
      <c r="F133" s="21">
        <v>45020</v>
      </c>
      <c r="G133" s="22">
        <v>44986</v>
      </c>
      <c r="H133" s="31" t="s">
        <v>12</v>
      </c>
      <c r="I133" s="31">
        <v>420682</v>
      </c>
      <c r="J133" s="31" t="s">
        <v>396</v>
      </c>
      <c r="K133" s="31" t="s">
        <v>100</v>
      </c>
      <c r="L133" s="31" t="s">
        <v>10</v>
      </c>
      <c r="M133" s="31" t="s">
        <v>458</v>
      </c>
      <c r="N133" s="31" t="s">
        <v>457</v>
      </c>
      <c r="O133" s="31">
        <v>11</v>
      </c>
      <c r="P133" s="31" t="s">
        <v>140</v>
      </c>
      <c r="Q133" s="26" t="s">
        <v>974</v>
      </c>
      <c r="R133" s="42">
        <v>3</v>
      </c>
      <c r="S133" s="43">
        <v>12</v>
      </c>
      <c r="T133" s="25"/>
      <c r="U133" s="25"/>
      <c r="V133" s="25"/>
      <c r="W133" s="25"/>
      <c r="X133" s="25"/>
    </row>
    <row r="134" spans="2:24" s="45" customFormat="1" ht="50.25" customHeight="1">
      <c r="B134" s="31" t="s">
        <v>679</v>
      </c>
      <c r="C134" s="31" t="s">
        <v>680</v>
      </c>
      <c r="D134" s="55">
        <v>500</v>
      </c>
      <c r="E134" s="55">
        <v>6.25</v>
      </c>
      <c r="F134" s="21">
        <v>45020</v>
      </c>
      <c r="G134" s="22">
        <v>44986</v>
      </c>
      <c r="H134" s="31" t="s">
        <v>9</v>
      </c>
      <c r="I134" s="31" t="s">
        <v>10</v>
      </c>
      <c r="J134" s="31" t="s">
        <v>10</v>
      </c>
      <c r="K134" s="31" t="s">
        <v>10</v>
      </c>
      <c r="L134" s="31" t="s">
        <v>681</v>
      </c>
      <c r="M134" s="31" t="s">
        <v>682</v>
      </c>
      <c r="N134" s="31" t="s">
        <v>987</v>
      </c>
      <c r="O134" s="31">
        <v>20</v>
      </c>
      <c r="P134" s="31" t="s">
        <v>683</v>
      </c>
      <c r="Q134" s="26" t="s">
        <v>975</v>
      </c>
      <c r="R134" s="42">
        <v>20</v>
      </c>
      <c r="S134" s="43">
        <v>80</v>
      </c>
      <c r="T134" s="25"/>
      <c r="U134" s="25"/>
      <c r="V134" s="25"/>
      <c r="W134" s="25"/>
      <c r="X134" s="25"/>
    </row>
    <row r="135" spans="2:24" s="45" customFormat="1" ht="60" customHeight="1">
      <c r="B135" s="31" t="s">
        <v>871</v>
      </c>
      <c r="C135" s="31" t="s">
        <v>872</v>
      </c>
      <c r="D135" s="55">
        <v>262.5</v>
      </c>
      <c r="E135" s="71">
        <v>87.5</v>
      </c>
      <c r="F135" s="21">
        <v>45020</v>
      </c>
      <c r="G135" s="22">
        <v>44986</v>
      </c>
      <c r="H135" s="31" t="s">
        <v>12</v>
      </c>
      <c r="I135" s="31">
        <v>3116410</v>
      </c>
      <c r="J135" s="31" t="s">
        <v>50</v>
      </c>
      <c r="K135" s="31" t="s">
        <v>100</v>
      </c>
      <c r="L135" s="31" t="s">
        <v>10</v>
      </c>
      <c r="M135" s="31" t="s">
        <v>873</v>
      </c>
      <c r="N135" s="31" t="s">
        <v>393</v>
      </c>
      <c r="O135" s="31">
        <v>16</v>
      </c>
      <c r="P135" s="19" t="s">
        <v>141</v>
      </c>
      <c r="Q135" s="26" t="s">
        <v>976</v>
      </c>
      <c r="R135" s="42">
        <v>0.75</v>
      </c>
      <c r="S135" s="43">
        <v>3</v>
      </c>
      <c r="T135" s="25"/>
      <c r="U135" s="25"/>
      <c r="V135" s="25"/>
      <c r="W135" s="25"/>
      <c r="X135" s="25"/>
    </row>
    <row r="136" spans="2:24" s="32" customFormat="1" ht="50.25" customHeight="1">
      <c r="B136" s="31" t="s">
        <v>684</v>
      </c>
      <c r="C136" s="31" t="s">
        <v>685</v>
      </c>
      <c r="D136" s="55">
        <v>500</v>
      </c>
      <c r="E136" s="55">
        <v>6.25</v>
      </c>
      <c r="F136" s="21">
        <v>45020</v>
      </c>
      <c r="G136" s="22">
        <v>44986</v>
      </c>
      <c r="H136" s="31" t="s">
        <v>11</v>
      </c>
      <c r="I136" s="31" t="s">
        <v>10</v>
      </c>
      <c r="J136" s="31" t="s">
        <v>10</v>
      </c>
      <c r="K136" s="31" t="s">
        <v>10</v>
      </c>
      <c r="L136" s="31" t="s">
        <v>681</v>
      </c>
      <c r="M136" s="31" t="s">
        <v>686</v>
      </c>
      <c r="N136" s="31" t="s">
        <v>987</v>
      </c>
      <c r="O136" s="31">
        <v>20</v>
      </c>
      <c r="P136" s="31" t="s">
        <v>683</v>
      </c>
      <c r="Q136" s="26" t="s">
        <v>975</v>
      </c>
      <c r="R136" s="56">
        <v>20</v>
      </c>
      <c r="S136" s="57">
        <v>80</v>
      </c>
      <c r="T136" s="25"/>
      <c r="U136" s="25"/>
      <c r="V136" s="25"/>
      <c r="W136" s="25"/>
      <c r="X136" s="25"/>
    </row>
    <row r="137" spans="2:24" s="32" customFormat="1" ht="50.25" customHeight="1">
      <c r="B137" s="31" t="s">
        <v>16</v>
      </c>
      <c r="C137" s="31" t="s">
        <v>460</v>
      </c>
      <c r="D137" s="55">
        <v>550</v>
      </c>
      <c r="E137" s="55">
        <v>13.75</v>
      </c>
      <c r="F137" s="21">
        <v>45020</v>
      </c>
      <c r="G137" s="22">
        <v>44986</v>
      </c>
      <c r="H137" s="31" t="s">
        <v>11</v>
      </c>
      <c r="I137" s="31" t="s">
        <v>10</v>
      </c>
      <c r="J137" s="31" t="s">
        <v>10</v>
      </c>
      <c r="K137" s="31" t="s">
        <v>10</v>
      </c>
      <c r="L137" s="31" t="s">
        <v>42</v>
      </c>
      <c r="M137" s="31" t="s">
        <v>461</v>
      </c>
      <c r="N137" s="31" t="s">
        <v>393</v>
      </c>
      <c r="O137" s="31">
        <v>20</v>
      </c>
      <c r="P137" s="31" t="s">
        <v>139</v>
      </c>
      <c r="Q137" s="26" t="s">
        <v>977</v>
      </c>
      <c r="R137" s="56">
        <v>10</v>
      </c>
      <c r="S137" s="57">
        <v>40</v>
      </c>
      <c r="T137" s="25"/>
      <c r="U137" s="25"/>
      <c r="V137" s="25"/>
      <c r="W137" s="25"/>
      <c r="X137" s="25"/>
    </row>
    <row r="138" spans="2:24" ht="29.25" customHeight="1">
      <c r="B138" s="189" t="s">
        <v>275</v>
      </c>
      <c r="C138" s="189"/>
      <c r="D138" s="189"/>
      <c r="E138" s="189"/>
      <c r="F138" s="189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42"/>
      <c r="S138" s="43"/>
      <c r="T138" s="6"/>
      <c r="U138" s="6"/>
      <c r="V138" s="6"/>
      <c r="W138" s="6"/>
      <c r="X138" s="6"/>
    </row>
    <row r="139" spans="2:24" ht="50.25" customHeight="1">
      <c r="B139" s="7" t="s">
        <v>0</v>
      </c>
      <c r="C139" s="7" t="s">
        <v>1</v>
      </c>
      <c r="D139" s="8" t="s">
        <v>2</v>
      </c>
      <c r="E139" s="8" t="s">
        <v>45</v>
      </c>
      <c r="F139" s="9" t="s">
        <v>3</v>
      </c>
      <c r="G139" s="7" t="s">
        <v>4</v>
      </c>
      <c r="H139" s="7" t="s">
        <v>5</v>
      </c>
      <c r="I139" s="7" t="s">
        <v>6</v>
      </c>
      <c r="J139" s="7" t="s">
        <v>7</v>
      </c>
      <c r="K139" s="4" t="s">
        <v>99</v>
      </c>
      <c r="L139" s="7" t="s">
        <v>8</v>
      </c>
      <c r="M139" s="7" t="s">
        <v>25</v>
      </c>
      <c r="N139" s="7" t="s">
        <v>26</v>
      </c>
      <c r="O139" s="7" t="s">
        <v>53</v>
      </c>
      <c r="P139" s="7" t="s">
        <v>130</v>
      </c>
      <c r="Q139" s="4" t="s">
        <v>43</v>
      </c>
      <c r="R139" s="14"/>
      <c r="S139" s="6"/>
      <c r="T139" s="6"/>
      <c r="U139" s="6"/>
      <c r="V139" s="6"/>
      <c r="W139" s="6"/>
      <c r="X139" s="6"/>
    </row>
    <row r="140" spans="2:24" s="32" customFormat="1" ht="66" customHeight="1">
      <c r="B140" s="19" t="s">
        <v>654</v>
      </c>
      <c r="C140" s="19" t="s">
        <v>655</v>
      </c>
      <c r="D140" s="20">
        <v>800</v>
      </c>
      <c r="E140" s="53">
        <v>28.57</v>
      </c>
      <c r="F140" s="36">
        <v>45021</v>
      </c>
      <c r="G140" s="22">
        <v>44986</v>
      </c>
      <c r="H140" s="19" t="s">
        <v>12</v>
      </c>
      <c r="I140" s="19">
        <v>2544852</v>
      </c>
      <c r="J140" s="19" t="s">
        <v>566</v>
      </c>
      <c r="K140" s="19" t="s">
        <v>100</v>
      </c>
      <c r="L140" s="19" t="s">
        <v>10</v>
      </c>
      <c r="M140" s="19" t="s">
        <v>656</v>
      </c>
      <c r="N140" s="19" t="s">
        <v>959</v>
      </c>
      <c r="O140" s="19">
        <v>7</v>
      </c>
      <c r="P140" s="19" t="s">
        <v>658</v>
      </c>
      <c r="Q140" s="26">
        <v>28</v>
      </c>
      <c r="R140" s="37"/>
      <c r="S140" s="38"/>
      <c r="T140" s="38"/>
      <c r="U140" s="38"/>
      <c r="V140" s="38"/>
      <c r="W140" s="38"/>
      <c r="X140" s="38"/>
    </row>
    <row r="141" spans="2:24" s="32" customFormat="1" ht="50.25" customHeight="1">
      <c r="B141" s="19" t="s">
        <v>273</v>
      </c>
      <c r="C141" s="19" t="s">
        <v>274</v>
      </c>
      <c r="D141" s="20">
        <v>400</v>
      </c>
      <c r="E141" s="53">
        <f>400/80</f>
        <v>5</v>
      </c>
      <c r="F141" s="36">
        <v>45021</v>
      </c>
      <c r="G141" s="22">
        <v>44986</v>
      </c>
      <c r="H141" s="19" t="s">
        <v>11</v>
      </c>
      <c r="I141" s="19" t="s">
        <v>10</v>
      </c>
      <c r="J141" s="19" t="s">
        <v>10</v>
      </c>
      <c r="K141" s="19" t="s">
        <v>10</v>
      </c>
      <c r="L141" s="19" t="s">
        <v>39</v>
      </c>
      <c r="M141" s="19" t="s">
        <v>272</v>
      </c>
      <c r="N141" s="19" t="s">
        <v>865</v>
      </c>
      <c r="O141" s="19">
        <v>20</v>
      </c>
      <c r="P141" s="19" t="s">
        <v>143</v>
      </c>
      <c r="Q141" s="26">
        <v>80</v>
      </c>
      <c r="R141" s="37"/>
      <c r="S141" s="38"/>
      <c r="T141" s="38"/>
      <c r="U141" s="38"/>
      <c r="V141" s="38"/>
      <c r="W141" s="38"/>
      <c r="X141" s="38"/>
    </row>
    <row r="142" spans="2:24" s="32" customFormat="1" ht="72.75" customHeight="1">
      <c r="B142" s="19" t="s">
        <v>323</v>
      </c>
      <c r="C142" s="19" t="s">
        <v>324</v>
      </c>
      <c r="D142" s="20">
        <v>1150</v>
      </c>
      <c r="E142" s="53">
        <v>28.75</v>
      </c>
      <c r="F142" s="36">
        <v>45021</v>
      </c>
      <c r="G142" s="22">
        <v>44986</v>
      </c>
      <c r="H142" s="19" t="s">
        <v>12</v>
      </c>
      <c r="I142" s="19">
        <v>1824044</v>
      </c>
      <c r="J142" s="23" t="s">
        <v>50</v>
      </c>
      <c r="K142" s="19" t="s">
        <v>100</v>
      </c>
      <c r="L142" s="19" t="s">
        <v>10</v>
      </c>
      <c r="M142" s="19" t="s">
        <v>322</v>
      </c>
      <c r="N142" s="19" t="s">
        <v>958</v>
      </c>
      <c r="O142" s="19">
        <v>10</v>
      </c>
      <c r="P142" s="19" t="s">
        <v>141</v>
      </c>
      <c r="Q142" s="26">
        <v>40</v>
      </c>
      <c r="R142" s="37"/>
      <c r="S142" s="38"/>
      <c r="T142" s="38"/>
      <c r="U142" s="38"/>
      <c r="V142" s="38"/>
      <c r="W142" s="38"/>
      <c r="X142" s="38"/>
    </row>
    <row r="143" spans="2:24" ht="23.25" customHeight="1">
      <c r="B143" s="187" t="s">
        <v>346</v>
      </c>
      <c r="C143" s="187"/>
      <c r="D143" s="187"/>
      <c r="E143" s="187"/>
      <c r="F143" s="187"/>
      <c r="G143" s="187"/>
      <c r="H143" s="187"/>
      <c r="I143" s="187"/>
      <c r="J143" s="187"/>
      <c r="K143" s="187"/>
      <c r="L143" s="187"/>
      <c r="M143" s="187"/>
      <c r="N143" s="187"/>
      <c r="O143" s="187"/>
      <c r="P143" s="187"/>
      <c r="Q143" s="187"/>
      <c r="R143" s="14"/>
      <c r="S143" s="6"/>
      <c r="T143" s="6"/>
      <c r="U143" s="6"/>
      <c r="V143" s="6"/>
      <c r="W143" s="6"/>
      <c r="X143" s="6"/>
    </row>
    <row r="144" spans="2:24" ht="50.25" customHeight="1">
      <c r="B144" s="7" t="s">
        <v>0</v>
      </c>
      <c r="C144" s="7" t="s">
        <v>1</v>
      </c>
      <c r="D144" s="8" t="s">
        <v>2</v>
      </c>
      <c r="E144" s="8" t="s">
        <v>45</v>
      </c>
      <c r="F144" s="9" t="s">
        <v>3</v>
      </c>
      <c r="G144" s="7" t="s">
        <v>4</v>
      </c>
      <c r="H144" s="7" t="s">
        <v>5</v>
      </c>
      <c r="I144" s="7" t="s">
        <v>6</v>
      </c>
      <c r="J144" s="7" t="s">
        <v>7</v>
      </c>
      <c r="K144" s="4" t="s">
        <v>99</v>
      </c>
      <c r="L144" s="7" t="s">
        <v>8</v>
      </c>
      <c r="M144" s="7" t="s">
        <v>25</v>
      </c>
      <c r="N144" s="7" t="s">
        <v>26</v>
      </c>
      <c r="O144" s="7" t="s">
        <v>53</v>
      </c>
      <c r="P144" s="7" t="s">
        <v>130</v>
      </c>
      <c r="Q144" s="4" t="s">
        <v>43</v>
      </c>
      <c r="R144" s="14"/>
      <c r="S144" s="6"/>
      <c r="T144" s="6"/>
      <c r="U144" s="6"/>
      <c r="V144" s="6"/>
      <c r="W144" s="6"/>
      <c r="X144" s="6"/>
    </row>
    <row r="145" spans="2:24" s="32" customFormat="1" ht="50.25" customHeight="1">
      <c r="B145" s="19" t="s">
        <v>277</v>
      </c>
      <c r="C145" s="19" t="s">
        <v>278</v>
      </c>
      <c r="D145" s="20">
        <v>4100</v>
      </c>
      <c r="E145" s="53">
        <v>25.62</v>
      </c>
      <c r="F145" s="36" t="s">
        <v>986</v>
      </c>
      <c r="G145" s="22">
        <v>44986</v>
      </c>
      <c r="H145" s="19" t="s">
        <v>9</v>
      </c>
      <c r="I145" s="19" t="s">
        <v>10</v>
      </c>
      <c r="J145" s="23" t="s">
        <v>10</v>
      </c>
      <c r="K145" s="19" t="s">
        <v>10</v>
      </c>
      <c r="L145" s="19" t="s">
        <v>279</v>
      </c>
      <c r="M145" s="19" t="s">
        <v>276</v>
      </c>
      <c r="N145" s="19" t="s">
        <v>386</v>
      </c>
      <c r="O145" s="19">
        <v>40</v>
      </c>
      <c r="P145" s="31" t="s">
        <v>142</v>
      </c>
      <c r="Q145" s="26">
        <v>160</v>
      </c>
      <c r="R145" s="37"/>
      <c r="S145" s="38"/>
      <c r="T145" s="38"/>
      <c r="U145" s="38"/>
      <c r="V145" s="38"/>
      <c r="W145" s="38"/>
      <c r="X145" s="38"/>
    </row>
    <row r="146" spans="2:24" ht="27" customHeight="1">
      <c r="B146" s="187" t="s">
        <v>468</v>
      </c>
      <c r="C146" s="187"/>
      <c r="D146" s="187"/>
      <c r="E146" s="187"/>
      <c r="F146" s="187"/>
      <c r="G146" s="187"/>
      <c r="H146" s="187"/>
      <c r="I146" s="187"/>
      <c r="J146" s="187"/>
      <c r="K146" s="187"/>
      <c r="L146" s="187"/>
      <c r="M146" s="187"/>
      <c r="N146" s="187"/>
      <c r="O146" s="187"/>
      <c r="P146" s="187"/>
      <c r="Q146" s="187"/>
      <c r="R146" s="14"/>
      <c r="S146" s="6"/>
      <c r="T146" s="6"/>
      <c r="U146" s="6"/>
      <c r="V146" s="6"/>
      <c r="W146" s="6"/>
      <c r="X146" s="6"/>
    </row>
    <row r="147" spans="2:24" ht="50.25" customHeight="1">
      <c r="B147" s="7" t="s">
        <v>0</v>
      </c>
      <c r="C147" s="7" t="s">
        <v>1</v>
      </c>
      <c r="D147" s="8" t="s">
        <v>2</v>
      </c>
      <c r="E147" s="8" t="s">
        <v>45</v>
      </c>
      <c r="F147" s="9" t="s">
        <v>3</v>
      </c>
      <c r="G147" s="7" t="s">
        <v>4</v>
      </c>
      <c r="H147" s="7" t="s">
        <v>5</v>
      </c>
      <c r="I147" s="7" t="s">
        <v>6</v>
      </c>
      <c r="J147" s="7" t="s">
        <v>7</v>
      </c>
      <c r="K147" s="4" t="s">
        <v>99</v>
      </c>
      <c r="L147" s="7" t="s">
        <v>8</v>
      </c>
      <c r="M147" s="7" t="s">
        <v>25</v>
      </c>
      <c r="N147" s="7" t="s">
        <v>26</v>
      </c>
      <c r="O147" s="7" t="s">
        <v>53</v>
      </c>
      <c r="P147" s="7" t="s">
        <v>130</v>
      </c>
      <c r="Q147" s="4" t="s">
        <v>43</v>
      </c>
      <c r="R147" s="14"/>
      <c r="S147" s="6"/>
      <c r="T147" s="6"/>
      <c r="U147" s="6"/>
      <c r="V147" s="6"/>
      <c r="W147" s="6"/>
      <c r="X147" s="6"/>
    </row>
    <row r="148" spans="2:24" s="32" customFormat="1" ht="68.25" customHeight="1">
      <c r="B148" s="19" t="s">
        <v>198</v>
      </c>
      <c r="C148" s="19" t="s">
        <v>193</v>
      </c>
      <c r="D148" s="20">
        <v>7000</v>
      </c>
      <c r="E148" s="20">
        <v>87.5</v>
      </c>
      <c r="F148" s="21">
        <v>45019</v>
      </c>
      <c r="G148" s="22">
        <v>44986</v>
      </c>
      <c r="H148" s="19" t="s">
        <v>13</v>
      </c>
      <c r="I148" s="19">
        <v>2572568</v>
      </c>
      <c r="J148" s="23" t="s">
        <v>50</v>
      </c>
      <c r="K148" s="23" t="s">
        <v>100</v>
      </c>
      <c r="L148" s="23" t="s">
        <v>10</v>
      </c>
      <c r="M148" s="19" t="s">
        <v>345</v>
      </c>
      <c r="N148" s="19" t="s">
        <v>543</v>
      </c>
      <c r="O148" s="19">
        <v>20</v>
      </c>
      <c r="P148" s="31" t="s">
        <v>141</v>
      </c>
      <c r="Q148" s="26">
        <v>80</v>
      </c>
      <c r="R148" s="37"/>
      <c r="S148" s="38"/>
      <c r="T148" s="38"/>
      <c r="U148" s="38"/>
      <c r="V148" s="38"/>
      <c r="W148" s="38"/>
      <c r="X148" s="38"/>
    </row>
    <row r="149" spans="2:24" s="32" customFormat="1" ht="67.5" customHeight="1">
      <c r="B149" s="19" t="s">
        <v>195</v>
      </c>
      <c r="C149" s="19" t="s">
        <v>194</v>
      </c>
      <c r="D149" s="20">
        <v>1750</v>
      </c>
      <c r="E149" s="20">
        <v>87.5</v>
      </c>
      <c r="F149" s="21">
        <v>45019</v>
      </c>
      <c r="G149" s="22">
        <v>44986</v>
      </c>
      <c r="H149" s="19" t="s">
        <v>13</v>
      </c>
      <c r="I149" s="19">
        <v>2279977</v>
      </c>
      <c r="J149" s="23" t="s">
        <v>50</v>
      </c>
      <c r="K149" s="23" t="s">
        <v>100</v>
      </c>
      <c r="L149" s="23" t="s">
        <v>10</v>
      </c>
      <c r="M149" s="19" t="s">
        <v>344</v>
      </c>
      <c r="N149" s="19" t="s">
        <v>660</v>
      </c>
      <c r="O149" s="19">
        <v>5</v>
      </c>
      <c r="P149" s="31" t="s">
        <v>141</v>
      </c>
      <c r="Q149" s="26">
        <v>20</v>
      </c>
      <c r="R149" s="37"/>
      <c r="S149" s="38"/>
      <c r="T149" s="38"/>
      <c r="U149" s="38"/>
      <c r="V149" s="38"/>
      <c r="W149" s="38"/>
      <c r="X149" s="38"/>
    </row>
    <row r="150" spans="2:24" s="32" customFormat="1" ht="64.5" customHeight="1">
      <c r="B150" s="19" t="s">
        <v>342</v>
      </c>
      <c r="C150" s="54" t="s">
        <v>341</v>
      </c>
      <c r="D150" s="20">
        <v>5600</v>
      </c>
      <c r="E150" s="20">
        <v>87.5</v>
      </c>
      <c r="F150" s="21">
        <v>45019</v>
      </c>
      <c r="G150" s="22">
        <v>44986</v>
      </c>
      <c r="H150" s="19" t="s">
        <v>12</v>
      </c>
      <c r="I150" s="19">
        <v>1300316</v>
      </c>
      <c r="J150" s="23" t="s">
        <v>50</v>
      </c>
      <c r="K150" s="19" t="s">
        <v>100</v>
      </c>
      <c r="L150" s="19" t="s">
        <v>10</v>
      </c>
      <c r="M150" s="19" t="s">
        <v>343</v>
      </c>
      <c r="N150" s="19" t="s">
        <v>543</v>
      </c>
      <c r="O150" s="19">
        <v>16</v>
      </c>
      <c r="P150" s="31" t="s">
        <v>141</v>
      </c>
      <c r="Q150" s="26">
        <v>64</v>
      </c>
      <c r="R150" s="37"/>
      <c r="S150" s="38"/>
      <c r="T150" s="38"/>
      <c r="U150" s="38"/>
      <c r="V150" s="38"/>
      <c r="W150" s="38"/>
      <c r="X150" s="38"/>
    </row>
    <row r="151" spans="2:24" ht="33" customHeight="1">
      <c r="B151" s="187" t="s">
        <v>467</v>
      </c>
      <c r="C151" s="187"/>
      <c r="D151" s="187"/>
      <c r="E151" s="187"/>
      <c r="F151" s="187"/>
      <c r="G151" s="187"/>
      <c r="H151" s="187"/>
      <c r="I151" s="187"/>
      <c r="J151" s="187"/>
      <c r="K151" s="187"/>
      <c r="L151" s="187"/>
      <c r="M151" s="187"/>
      <c r="N151" s="187"/>
      <c r="O151" s="187"/>
      <c r="P151" s="187"/>
      <c r="Q151" s="187"/>
      <c r="R151" s="14"/>
      <c r="S151" s="6"/>
      <c r="T151" s="6"/>
      <c r="U151" s="6"/>
      <c r="V151" s="6"/>
      <c r="W151" s="6"/>
      <c r="X151" s="6"/>
    </row>
    <row r="152" spans="2:24" ht="50.25" customHeight="1">
      <c r="B152" s="7" t="s">
        <v>0</v>
      </c>
      <c r="C152" s="7" t="s">
        <v>1</v>
      </c>
      <c r="D152" s="8" t="s">
        <v>2</v>
      </c>
      <c r="E152" s="8" t="s">
        <v>45</v>
      </c>
      <c r="F152" s="9" t="s">
        <v>3</v>
      </c>
      <c r="G152" s="7" t="s">
        <v>4</v>
      </c>
      <c r="H152" s="7" t="s">
        <v>5</v>
      </c>
      <c r="I152" s="7" t="s">
        <v>6</v>
      </c>
      <c r="J152" s="7" t="s">
        <v>7</v>
      </c>
      <c r="K152" s="4" t="s">
        <v>99</v>
      </c>
      <c r="L152" s="7" t="s">
        <v>8</v>
      </c>
      <c r="M152" s="7" t="s">
        <v>25</v>
      </c>
      <c r="N152" s="7" t="s">
        <v>26</v>
      </c>
      <c r="O152" s="7" t="s">
        <v>53</v>
      </c>
      <c r="P152" s="7" t="s">
        <v>130</v>
      </c>
      <c r="Q152" s="4" t="s">
        <v>43</v>
      </c>
      <c r="R152" s="14"/>
      <c r="S152" s="6"/>
      <c r="T152" s="6"/>
      <c r="U152" s="6"/>
      <c r="V152" s="6"/>
      <c r="W152" s="6"/>
      <c r="X152" s="6"/>
    </row>
    <row r="153" spans="2:24" s="32" customFormat="1" ht="65.25" customHeight="1">
      <c r="B153" s="19" t="s">
        <v>417</v>
      </c>
      <c r="C153" s="19" t="s">
        <v>416</v>
      </c>
      <c r="D153" s="20">
        <v>2002.93</v>
      </c>
      <c r="E153" s="53">
        <v>84.6</v>
      </c>
      <c r="F153" s="36">
        <v>45020</v>
      </c>
      <c r="G153" s="22">
        <v>44986</v>
      </c>
      <c r="H153" s="19" t="s">
        <v>12</v>
      </c>
      <c r="I153" s="19">
        <v>1658520</v>
      </c>
      <c r="J153" s="23" t="s">
        <v>50</v>
      </c>
      <c r="K153" s="19" t="s">
        <v>100</v>
      </c>
      <c r="L153" s="19" t="s">
        <v>10</v>
      </c>
      <c r="M153" s="19" t="s">
        <v>418</v>
      </c>
      <c r="N153" s="19" t="s">
        <v>960</v>
      </c>
      <c r="O153" s="19">
        <v>6.25</v>
      </c>
      <c r="P153" s="31" t="s">
        <v>141</v>
      </c>
      <c r="Q153" s="26">
        <v>25</v>
      </c>
      <c r="R153" s="37"/>
      <c r="S153" s="38"/>
      <c r="T153" s="38"/>
      <c r="U153" s="38"/>
      <c r="V153" s="38"/>
      <c r="W153" s="38"/>
      <c r="X153" s="38"/>
    </row>
    <row r="154" spans="2:24" ht="29.25" customHeight="1">
      <c r="B154" s="187" t="s">
        <v>466</v>
      </c>
      <c r="C154" s="187"/>
      <c r="D154" s="187"/>
      <c r="E154" s="187"/>
      <c r="F154" s="187"/>
      <c r="G154" s="187"/>
      <c r="H154" s="187"/>
      <c r="I154" s="187"/>
      <c r="J154" s="187"/>
      <c r="K154" s="187"/>
      <c r="L154" s="187"/>
      <c r="M154" s="187"/>
      <c r="N154" s="187"/>
      <c r="O154" s="187"/>
      <c r="P154" s="187"/>
      <c r="Q154" s="187"/>
      <c r="R154" s="14"/>
      <c r="S154" s="6"/>
      <c r="T154" s="6"/>
      <c r="U154" s="6"/>
      <c r="V154" s="6"/>
      <c r="W154" s="6"/>
      <c r="X154" s="6"/>
    </row>
    <row r="155" spans="2:24" ht="56.25" customHeight="1">
      <c r="B155" s="7" t="s">
        <v>0</v>
      </c>
      <c r="C155" s="7" t="s">
        <v>1</v>
      </c>
      <c r="D155" s="8" t="s">
        <v>2</v>
      </c>
      <c r="E155" s="8" t="s">
        <v>45</v>
      </c>
      <c r="F155" s="9" t="s">
        <v>3</v>
      </c>
      <c r="G155" s="7" t="s">
        <v>4</v>
      </c>
      <c r="H155" s="7" t="s">
        <v>5</v>
      </c>
      <c r="I155" s="7" t="s">
        <v>6</v>
      </c>
      <c r="J155" s="7" t="s">
        <v>7</v>
      </c>
      <c r="K155" s="4" t="s">
        <v>99</v>
      </c>
      <c r="L155" s="7" t="s">
        <v>8</v>
      </c>
      <c r="M155" s="7" t="s">
        <v>25</v>
      </c>
      <c r="N155" s="7" t="s">
        <v>26</v>
      </c>
      <c r="O155" s="7" t="s">
        <v>53</v>
      </c>
      <c r="P155" s="7" t="s">
        <v>130</v>
      </c>
      <c r="Q155" s="4" t="s">
        <v>43</v>
      </c>
      <c r="R155" s="14"/>
      <c r="S155" s="6"/>
      <c r="T155" s="6"/>
      <c r="U155" s="6"/>
      <c r="V155" s="6"/>
      <c r="W155" s="6"/>
      <c r="X155" s="6"/>
    </row>
    <row r="156" spans="2:24" s="45" customFormat="1" ht="61.5" customHeight="1">
      <c r="B156" s="19" t="s">
        <v>464</v>
      </c>
      <c r="C156" s="19" t="s">
        <v>463</v>
      </c>
      <c r="D156" s="20">
        <v>2550</v>
      </c>
      <c r="E156" s="20">
        <v>87.5</v>
      </c>
      <c r="F156" s="36">
        <v>45020</v>
      </c>
      <c r="G156" s="22">
        <v>44986</v>
      </c>
      <c r="H156" s="19" t="s">
        <v>12</v>
      </c>
      <c r="I156" s="19">
        <v>2018492</v>
      </c>
      <c r="J156" s="23" t="s">
        <v>50</v>
      </c>
      <c r="K156" s="31" t="s">
        <v>100</v>
      </c>
      <c r="L156" s="19" t="s">
        <v>10</v>
      </c>
      <c r="M156" s="19" t="s">
        <v>462</v>
      </c>
      <c r="N156" s="19" t="s">
        <v>465</v>
      </c>
      <c r="O156" s="19">
        <v>8</v>
      </c>
      <c r="P156" s="19" t="s">
        <v>141</v>
      </c>
      <c r="Q156" s="26">
        <v>32</v>
      </c>
      <c r="R156" s="37"/>
      <c r="S156" s="38"/>
      <c r="T156" s="38"/>
      <c r="U156" s="38"/>
      <c r="V156" s="38"/>
      <c r="W156" s="38"/>
      <c r="X156" s="38"/>
    </row>
    <row r="157" spans="2:24" ht="18.75" customHeight="1">
      <c r="B157" s="187" t="s">
        <v>470</v>
      </c>
      <c r="C157" s="187"/>
      <c r="D157" s="187"/>
      <c r="E157" s="187"/>
      <c r="F157" s="187"/>
      <c r="G157" s="187"/>
      <c r="H157" s="187"/>
      <c r="I157" s="187"/>
      <c r="J157" s="187"/>
      <c r="K157" s="187"/>
      <c r="L157" s="187"/>
      <c r="M157" s="187"/>
      <c r="N157" s="187"/>
      <c r="O157" s="187"/>
      <c r="P157" s="187"/>
      <c r="Q157" s="187"/>
      <c r="R157" s="14"/>
      <c r="S157" s="6"/>
      <c r="T157" s="6"/>
      <c r="U157" s="6"/>
      <c r="V157" s="6"/>
      <c r="W157" s="6"/>
      <c r="X157" s="6"/>
    </row>
    <row r="158" spans="2:24" ht="50.25" customHeight="1">
      <c r="B158" s="7" t="s">
        <v>0</v>
      </c>
      <c r="C158" s="7" t="s">
        <v>1</v>
      </c>
      <c r="D158" s="8" t="s">
        <v>2</v>
      </c>
      <c r="E158" s="8" t="s">
        <v>45</v>
      </c>
      <c r="F158" s="9" t="s">
        <v>3</v>
      </c>
      <c r="G158" s="7" t="s">
        <v>4</v>
      </c>
      <c r="H158" s="7" t="s">
        <v>5</v>
      </c>
      <c r="I158" s="7" t="s">
        <v>6</v>
      </c>
      <c r="J158" s="7" t="s">
        <v>7</v>
      </c>
      <c r="K158" s="4" t="s">
        <v>99</v>
      </c>
      <c r="L158" s="7" t="s">
        <v>8</v>
      </c>
      <c r="M158" s="7" t="s">
        <v>25</v>
      </c>
      <c r="N158" s="7" t="s">
        <v>26</v>
      </c>
      <c r="O158" s="7" t="s">
        <v>53</v>
      </c>
      <c r="P158" s="7" t="s">
        <v>130</v>
      </c>
      <c r="Q158" s="4" t="s">
        <v>43</v>
      </c>
      <c r="R158" s="14"/>
      <c r="S158" s="6"/>
      <c r="T158" s="6"/>
      <c r="U158" s="6"/>
      <c r="V158" s="6"/>
      <c r="W158" s="6"/>
      <c r="X158" s="6"/>
    </row>
    <row r="159" spans="2:24" s="45" customFormat="1" ht="72.75" customHeight="1">
      <c r="B159" s="19" t="s">
        <v>471</v>
      </c>
      <c r="C159" s="19" t="s">
        <v>472</v>
      </c>
      <c r="D159" s="20">
        <v>700</v>
      </c>
      <c r="E159" s="20">
        <v>87.5</v>
      </c>
      <c r="F159" s="36">
        <v>45021</v>
      </c>
      <c r="G159" s="22">
        <v>44986</v>
      </c>
      <c r="H159" s="19" t="s">
        <v>12</v>
      </c>
      <c r="I159" s="19">
        <v>1287296</v>
      </c>
      <c r="J159" s="23" t="s">
        <v>473</v>
      </c>
      <c r="K159" s="31" t="s">
        <v>10</v>
      </c>
      <c r="L159" s="19" t="s">
        <v>10</v>
      </c>
      <c r="M159" s="19" t="s">
        <v>474</v>
      </c>
      <c r="N159" s="19" t="s">
        <v>479</v>
      </c>
      <c r="O159" s="19">
        <v>2</v>
      </c>
      <c r="P159" s="19" t="s">
        <v>141</v>
      </c>
      <c r="Q159" s="26">
        <v>8</v>
      </c>
      <c r="R159" s="37"/>
      <c r="S159" s="38"/>
      <c r="T159" s="38"/>
      <c r="U159" s="38"/>
      <c r="V159" s="38"/>
      <c r="W159" s="38"/>
      <c r="X159" s="38"/>
    </row>
    <row r="160" spans="2:24" s="45" customFormat="1" ht="50.25" customHeight="1">
      <c r="B160" s="19" t="s">
        <v>591</v>
      </c>
      <c r="C160" s="19" t="s">
        <v>590</v>
      </c>
      <c r="D160" s="20">
        <v>2550</v>
      </c>
      <c r="E160" s="20">
        <v>79.68</v>
      </c>
      <c r="F160" s="36">
        <v>45021</v>
      </c>
      <c r="G160" s="22">
        <v>44986</v>
      </c>
      <c r="H160" s="19" t="s">
        <v>11</v>
      </c>
      <c r="I160" s="19" t="s">
        <v>10</v>
      </c>
      <c r="J160" s="19" t="s">
        <v>10</v>
      </c>
      <c r="K160" s="19" t="s">
        <v>10</v>
      </c>
      <c r="L160" s="19" t="s">
        <v>800</v>
      </c>
      <c r="M160" s="19" t="s">
        <v>798</v>
      </c>
      <c r="N160" s="19" t="s">
        <v>799</v>
      </c>
      <c r="O160" s="19">
        <v>8</v>
      </c>
      <c r="P160" s="19" t="s">
        <v>141</v>
      </c>
      <c r="Q160" s="26">
        <v>32</v>
      </c>
      <c r="R160" s="37"/>
      <c r="S160" s="38"/>
      <c r="T160" s="38"/>
      <c r="U160" s="38"/>
      <c r="V160" s="38"/>
      <c r="W160" s="38"/>
      <c r="X160" s="38"/>
    </row>
    <row r="161" spans="2:24" s="45" customFormat="1" ht="60" customHeight="1">
      <c r="B161" s="19" t="s">
        <v>190</v>
      </c>
      <c r="C161" s="19" t="s">
        <v>122</v>
      </c>
      <c r="D161" s="20">
        <v>3500</v>
      </c>
      <c r="E161" s="20">
        <v>87.5</v>
      </c>
      <c r="F161" s="36">
        <v>45021</v>
      </c>
      <c r="G161" s="22">
        <v>44986</v>
      </c>
      <c r="H161" s="19" t="s">
        <v>12</v>
      </c>
      <c r="I161" s="19">
        <v>2876319</v>
      </c>
      <c r="J161" s="23" t="s">
        <v>50</v>
      </c>
      <c r="K161" s="31" t="s">
        <v>100</v>
      </c>
      <c r="L161" s="19" t="s">
        <v>10</v>
      </c>
      <c r="M161" s="19" t="s">
        <v>544</v>
      </c>
      <c r="N161" s="19" t="s">
        <v>545</v>
      </c>
      <c r="O161" s="19">
        <v>10</v>
      </c>
      <c r="P161" s="19" t="s">
        <v>141</v>
      </c>
      <c r="Q161" s="26">
        <v>40</v>
      </c>
      <c r="R161" s="37"/>
      <c r="S161" s="38"/>
      <c r="T161" s="38"/>
      <c r="U161" s="38"/>
      <c r="V161" s="38"/>
      <c r="W161" s="38"/>
      <c r="X161" s="38"/>
    </row>
    <row r="162" spans="2:24" s="32" customFormat="1" ht="50.25" customHeight="1">
      <c r="B162" s="19" t="s">
        <v>378</v>
      </c>
      <c r="C162" s="19" t="s">
        <v>379</v>
      </c>
      <c r="D162" s="20">
        <v>2000</v>
      </c>
      <c r="E162" s="20">
        <v>87.5</v>
      </c>
      <c r="F162" s="36">
        <v>45021</v>
      </c>
      <c r="G162" s="22">
        <v>44986</v>
      </c>
      <c r="H162" s="19" t="s">
        <v>9</v>
      </c>
      <c r="I162" s="19" t="s">
        <v>10</v>
      </c>
      <c r="J162" s="23" t="s">
        <v>10</v>
      </c>
      <c r="K162" s="23" t="s">
        <v>10</v>
      </c>
      <c r="L162" s="19" t="s">
        <v>477</v>
      </c>
      <c r="M162" s="19" t="s">
        <v>478</v>
      </c>
      <c r="N162" s="19" t="s">
        <v>479</v>
      </c>
      <c r="O162" s="19">
        <v>6</v>
      </c>
      <c r="P162" s="19" t="s">
        <v>141</v>
      </c>
      <c r="Q162" s="39">
        <v>24</v>
      </c>
      <c r="R162" s="40"/>
      <c r="S162" s="41"/>
      <c r="T162" s="38"/>
      <c r="U162" s="38"/>
      <c r="V162" s="38"/>
      <c r="W162" s="38"/>
      <c r="X162" s="38"/>
    </row>
    <row r="163" spans="2:24" ht="35.25" customHeight="1">
      <c r="B163" s="186" t="s">
        <v>549</v>
      </c>
      <c r="C163" s="186"/>
      <c r="D163" s="186"/>
      <c r="E163" s="186"/>
      <c r="F163" s="186"/>
      <c r="G163" s="186"/>
      <c r="H163" s="186"/>
      <c r="I163" s="186"/>
      <c r="J163" s="186"/>
      <c r="K163" s="186"/>
      <c r="L163" s="186"/>
      <c r="M163" s="186"/>
      <c r="N163" s="186"/>
      <c r="O163" s="186"/>
      <c r="P163" s="186"/>
      <c r="Q163" s="186"/>
      <c r="R163" s="17"/>
      <c r="S163" s="5"/>
      <c r="T163" s="5"/>
      <c r="U163" s="5"/>
      <c r="V163" s="5"/>
      <c r="W163" s="5"/>
      <c r="X163" s="5"/>
    </row>
    <row r="164" spans="2:24" ht="50.25" customHeight="1">
      <c r="B164" s="7" t="s">
        <v>0</v>
      </c>
      <c r="C164" s="7" t="s">
        <v>1</v>
      </c>
      <c r="D164" s="8" t="s">
        <v>2</v>
      </c>
      <c r="E164" s="8" t="s">
        <v>45</v>
      </c>
      <c r="F164" s="9" t="s">
        <v>3</v>
      </c>
      <c r="G164" s="7" t="s">
        <v>4</v>
      </c>
      <c r="H164" s="7" t="s">
        <v>5</v>
      </c>
      <c r="I164" s="7" t="s">
        <v>6</v>
      </c>
      <c r="J164" s="7" t="s">
        <v>7</v>
      </c>
      <c r="K164" s="4" t="s">
        <v>99</v>
      </c>
      <c r="L164" s="7" t="s">
        <v>8</v>
      </c>
      <c r="M164" s="7" t="s">
        <v>25</v>
      </c>
      <c r="N164" s="7" t="s">
        <v>26</v>
      </c>
      <c r="O164" s="7" t="s">
        <v>53</v>
      </c>
      <c r="P164" s="7" t="s">
        <v>130</v>
      </c>
      <c r="Q164" s="4" t="s">
        <v>43</v>
      </c>
      <c r="R164" s="14"/>
      <c r="S164" s="6"/>
      <c r="T164" s="6"/>
      <c r="U164" s="6"/>
      <c r="V164" s="6"/>
      <c r="W164" s="6"/>
      <c r="X164" s="6"/>
    </row>
    <row r="165" spans="2:24" s="45" customFormat="1" ht="62.25" customHeight="1">
      <c r="B165" s="19" t="s">
        <v>551</v>
      </c>
      <c r="C165" s="19" t="s">
        <v>552</v>
      </c>
      <c r="D165" s="20">
        <v>4600</v>
      </c>
      <c r="E165" s="20">
        <v>71.87</v>
      </c>
      <c r="F165" s="36">
        <v>45019</v>
      </c>
      <c r="G165" s="22">
        <v>44986</v>
      </c>
      <c r="H165" s="19" t="s">
        <v>12</v>
      </c>
      <c r="I165" s="19">
        <v>1333865</v>
      </c>
      <c r="J165" s="19" t="s">
        <v>50</v>
      </c>
      <c r="K165" s="31" t="s">
        <v>100</v>
      </c>
      <c r="L165" s="31" t="s">
        <v>10</v>
      </c>
      <c r="M165" s="19" t="s">
        <v>550</v>
      </c>
      <c r="N165" s="19" t="s">
        <v>553</v>
      </c>
      <c r="O165" s="19">
        <v>16</v>
      </c>
      <c r="P165" s="19" t="s">
        <v>141</v>
      </c>
      <c r="Q165" s="26">
        <v>64</v>
      </c>
      <c r="R165" s="37"/>
      <c r="S165" s="38"/>
      <c r="T165" s="38"/>
      <c r="U165" s="38"/>
      <c r="V165" s="38"/>
      <c r="W165" s="38"/>
      <c r="X165" s="38"/>
    </row>
    <row r="166" spans="2:24" ht="33" customHeight="1">
      <c r="B166" s="186" t="s">
        <v>624</v>
      </c>
      <c r="C166" s="186"/>
      <c r="D166" s="186"/>
      <c r="E166" s="186"/>
      <c r="F166" s="186"/>
      <c r="G166" s="186"/>
      <c r="H166" s="186"/>
      <c r="I166" s="186"/>
      <c r="J166" s="186"/>
      <c r="K166" s="186"/>
      <c r="L166" s="186"/>
      <c r="M166" s="186"/>
      <c r="N166" s="186"/>
      <c r="O166" s="186"/>
      <c r="P166" s="186"/>
      <c r="Q166" s="186"/>
      <c r="R166" s="17"/>
      <c r="S166" s="5"/>
      <c r="T166" s="5"/>
      <c r="U166" s="5"/>
      <c r="V166" s="5"/>
      <c r="W166" s="5"/>
      <c r="X166" s="5"/>
    </row>
    <row r="167" spans="2:24" ht="50.25" customHeight="1">
      <c r="B167" s="7" t="s">
        <v>0</v>
      </c>
      <c r="C167" s="7" t="s">
        <v>1</v>
      </c>
      <c r="D167" s="8" t="s">
        <v>2</v>
      </c>
      <c r="E167" s="8" t="s">
        <v>45</v>
      </c>
      <c r="F167" s="9" t="s">
        <v>3</v>
      </c>
      <c r="G167" s="7" t="s">
        <v>4</v>
      </c>
      <c r="H167" s="7" t="s">
        <v>5</v>
      </c>
      <c r="I167" s="7" t="s">
        <v>6</v>
      </c>
      <c r="J167" s="7" t="s">
        <v>7</v>
      </c>
      <c r="K167" s="4" t="s">
        <v>99</v>
      </c>
      <c r="L167" s="7" t="s">
        <v>8</v>
      </c>
      <c r="M167" s="7" t="s">
        <v>25</v>
      </c>
      <c r="N167" s="7" t="s">
        <v>26</v>
      </c>
      <c r="O167" s="7" t="s">
        <v>53</v>
      </c>
      <c r="P167" s="7" t="s">
        <v>130</v>
      </c>
      <c r="Q167" s="4" t="s">
        <v>43</v>
      </c>
      <c r="R167" s="14"/>
      <c r="S167" s="6"/>
      <c r="T167" s="6"/>
      <c r="U167" s="6"/>
      <c r="V167" s="6"/>
      <c r="W167" s="6"/>
      <c r="X167" s="6"/>
    </row>
    <row r="168" spans="2:24" s="45" customFormat="1" ht="58.5" customHeight="1">
      <c r="B168" s="19" t="s">
        <v>446</v>
      </c>
      <c r="C168" s="19" t="s">
        <v>445</v>
      </c>
      <c r="D168" s="20">
        <v>1050</v>
      </c>
      <c r="E168" s="20">
        <v>87.5</v>
      </c>
      <c r="F168" s="36">
        <v>45021</v>
      </c>
      <c r="G168" s="22">
        <v>44986</v>
      </c>
      <c r="H168" s="19" t="s">
        <v>12</v>
      </c>
      <c r="I168" s="19">
        <v>2892566</v>
      </c>
      <c r="J168" s="19" t="s">
        <v>50</v>
      </c>
      <c r="K168" s="31" t="s">
        <v>100</v>
      </c>
      <c r="L168" s="31" t="s">
        <v>10</v>
      </c>
      <c r="M168" s="19" t="s">
        <v>621</v>
      </c>
      <c r="N168" s="19" t="s">
        <v>622</v>
      </c>
      <c r="O168" s="19">
        <v>3</v>
      </c>
      <c r="P168" s="31" t="s">
        <v>141</v>
      </c>
      <c r="Q168" s="26">
        <v>12</v>
      </c>
      <c r="R168" s="37"/>
      <c r="S168" s="38"/>
      <c r="T168" s="38"/>
      <c r="U168" s="38"/>
      <c r="V168" s="38"/>
      <c r="W168" s="38"/>
      <c r="X168" s="38"/>
    </row>
    <row r="169" spans="2:24" ht="33" customHeight="1">
      <c r="B169" s="186" t="s">
        <v>687</v>
      </c>
      <c r="C169" s="186"/>
      <c r="D169" s="186"/>
      <c r="E169" s="186"/>
      <c r="F169" s="186"/>
      <c r="G169" s="186"/>
      <c r="H169" s="186"/>
      <c r="I169" s="186"/>
      <c r="J169" s="186"/>
      <c r="K169" s="186"/>
      <c r="L169" s="186"/>
      <c r="M169" s="186"/>
      <c r="N169" s="186"/>
      <c r="O169" s="186"/>
      <c r="P169" s="186"/>
      <c r="Q169" s="186"/>
      <c r="R169" s="17"/>
      <c r="S169" s="5"/>
      <c r="T169" s="5"/>
      <c r="U169" s="5"/>
      <c r="V169" s="5"/>
      <c r="W169" s="5"/>
      <c r="X169" s="5"/>
    </row>
    <row r="170" spans="2:24" ht="50.25" customHeight="1">
      <c r="B170" s="7" t="s">
        <v>0</v>
      </c>
      <c r="C170" s="7" t="s">
        <v>1</v>
      </c>
      <c r="D170" s="8" t="s">
        <v>2</v>
      </c>
      <c r="E170" s="8" t="s">
        <v>45</v>
      </c>
      <c r="F170" s="9" t="s">
        <v>3</v>
      </c>
      <c r="G170" s="7" t="s">
        <v>4</v>
      </c>
      <c r="H170" s="7" t="s">
        <v>5</v>
      </c>
      <c r="I170" s="7" t="s">
        <v>6</v>
      </c>
      <c r="J170" s="7" t="s">
        <v>7</v>
      </c>
      <c r="K170" s="4" t="s">
        <v>99</v>
      </c>
      <c r="L170" s="7" t="s">
        <v>8</v>
      </c>
      <c r="M170" s="7" t="s">
        <v>25</v>
      </c>
      <c r="N170" s="7" t="s">
        <v>26</v>
      </c>
      <c r="O170" s="7" t="s">
        <v>53</v>
      </c>
      <c r="P170" s="7" t="s">
        <v>130</v>
      </c>
      <c r="Q170" s="4" t="s">
        <v>43</v>
      </c>
      <c r="R170" s="14"/>
      <c r="S170" s="6"/>
      <c r="T170" s="6"/>
      <c r="U170" s="6"/>
      <c r="V170" s="6"/>
      <c r="W170" s="6"/>
      <c r="X170" s="6"/>
    </row>
    <row r="171" spans="2:24" s="45" customFormat="1" ht="50.25" customHeight="1">
      <c r="B171" s="19" t="s">
        <v>664</v>
      </c>
      <c r="C171" s="19" t="s">
        <v>663</v>
      </c>
      <c r="D171" s="20">
        <v>66.66</v>
      </c>
      <c r="E171" s="20">
        <v>6.25</v>
      </c>
      <c r="F171" s="36">
        <v>45020</v>
      </c>
      <c r="G171" s="22" t="s">
        <v>962</v>
      </c>
      <c r="H171" s="19" t="s">
        <v>9</v>
      </c>
      <c r="I171" s="31" t="s">
        <v>10</v>
      </c>
      <c r="J171" s="31" t="s">
        <v>10</v>
      </c>
      <c r="K171" s="31" t="s">
        <v>10</v>
      </c>
      <c r="L171" s="19" t="s">
        <v>669</v>
      </c>
      <c r="M171" s="19" t="s">
        <v>662</v>
      </c>
      <c r="N171" s="19" t="s">
        <v>665</v>
      </c>
      <c r="O171" s="19">
        <v>20</v>
      </c>
      <c r="P171" s="19" t="s">
        <v>143</v>
      </c>
      <c r="Q171" s="26">
        <v>40</v>
      </c>
      <c r="R171" s="37"/>
      <c r="S171" s="38"/>
      <c r="T171" s="38"/>
      <c r="U171" s="38"/>
      <c r="V171" s="38"/>
      <c r="W171" s="38"/>
      <c r="X171" s="38"/>
    </row>
    <row r="172" spans="2:24" s="45" customFormat="1" ht="50.25" customHeight="1">
      <c r="B172" s="19" t="s">
        <v>668</v>
      </c>
      <c r="C172" s="19" t="s">
        <v>667</v>
      </c>
      <c r="D172" s="20">
        <v>500</v>
      </c>
      <c r="E172" s="20">
        <v>6.25</v>
      </c>
      <c r="F172" s="36">
        <v>45020</v>
      </c>
      <c r="G172" s="22">
        <v>44986</v>
      </c>
      <c r="H172" s="19" t="s">
        <v>9</v>
      </c>
      <c r="I172" s="31" t="s">
        <v>10</v>
      </c>
      <c r="J172" s="31" t="s">
        <v>10</v>
      </c>
      <c r="K172" s="31" t="s">
        <v>10</v>
      </c>
      <c r="L172" s="19" t="s">
        <v>670</v>
      </c>
      <c r="M172" s="19" t="s">
        <v>666</v>
      </c>
      <c r="N172" s="19" t="s">
        <v>988</v>
      </c>
      <c r="O172" s="19">
        <v>20</v>
      </c>
      <c r="P172" s="19" t="s">
        <v>143</v>
      </c>
      <c r="Q172" s="26">
        <v>40</v>
      </c>
      <c r="R172" s="37"/>
      <c r="S172" s="38"/>
      <c r="T172" s="38"/>
      <c r="U172" s="38"/>
      <c r="V172" s="38"/>
      <c r="W172" s="38"/>
      <c r="X172" s="38"/>
    </row>
    <row r="173" spans="2:24" ht="24.75" customHeight="1">
      <c r="B173" s="186" t="s">
        <v>688</v>
      </c>
      <c r="C173" s="186"/>
      <c r="D173" s="186"/>
      <c r="E173" s="186"/>
      <c r="F173" s="186"/>
      <c r="G173" s="186"/>
      <c r="H173" s="186"/>
      <c r="I173" s="186"/>
      <c r="J173" s="186"/>
      <c r="K173" s="186"/>
      <c r="L173" s="186"/>
      <c r="M173" s="186"/>
      <c r="N173" s="186"/>
      <c r="O173" s="186"/>
      <c r="P173" s="186"/>
      <c r="Q173" s="186"/>
      <c r="R173" s="17"/>
      <c r="S173" s="5"/>
      <c r="T173" s="5"/>
      <c r="U173" s="5"/>
      <c r="V173" s="5"/>
      <c r="W173" s="5"/>
      <c r="X173" s="5"/>
    </row>
    <row r="174" spans="2:24" ht="50.25" customHeight="1">
      <c r="B174" s="7" t="s">
        <v>0</v>
      </c>
      <c r="C174" s="7" t="s">
        <v>1</v>
      </c>
      <c r="D174" s="8" t="s">
        <v>2</v>
      </c>
      <c r="E174" s="8" t="s">
        <v>45</v>
      </c>
      <c r="F174" s="9" t="s">
        <v>3</v>
      </c>
      <c r="G174" s="7" t="s">
        <v>4</v>
      </c>
      <c r="H174" s="7" t="s">
        <v>5</v>
      </c>
      <c r="I174" s="7" t="s">
        <v>6</v>
      </c>
      <c r="J174" s="7" t="s">
        <v>7</v>
      </c>
      <c r="K174" s="4" t="s">
        <v>99</v>
      </c>
      <c r="L174" s="7" t="s">
        <v>8</v>
      </c>
      <c r="M174" s="7" t="s">
        <v>25</v>
      </c>
      <c r="N174" s="7" t="s">
        <v>26</v>
      </c>
      <c r="O174" s="7" t="s">
        <v>53</v>
      </c>
      <c r="P174" s="7" t="s">
        <v>130</v>
      </c>
      <c r="Q174" s="4" t="s">
        <v>43</v>
      </c>
      <c r="R174" s="14"/>
      <c r="S174" s="6"/>
      <c r="T174" s="6"/>
      <c r="U174" s="6"/>
      <c r="V174" s="6"/>
      <c r="W174" s="6"/>
      <c r="X174" s="6"/>
    </row>
    <row r="175" spans="2:24" s="45" customFormat="1" ht="50.25" customHeight="1">
      <c r="B175" s="19" t="s">
        <v>795</v>
      </c>
      <c r="C175" s="19" t="s">
        <v>794</v>
      </c>
      <c r="D175" s="20">
        <v>1000</v>
      </c>
      <c r="E175" s="20" t="s">
        <v>797</v>
      </c>
      <c r="F175" s="36">
        <v>45020</v>
      </c>
      <c r="G175" s="22">
        <v>44986</v>
      </c>
      <c r="H175" s="19" t="s">
        <v>11</v>
      </c>
      <c r="I175" s="31" t="s">
        <v>10</v>
      </c>
      <c r="J175" s="31" t="s">
        <v>10</v>
      </c>
      <c r="K175" s="31" t="s">
        <v>10</v>
      </c>
      <c r="L175" s="31" t="s">
        <v>681</v>
      </c>
      <c r="M175" s="19" t="s">
        <v>793</v>
      </c>
      <c r="N175" s="19" t="s">
        <v>796</v>
      </c>
      <c r="O175" s="19">
        <v>40</v>
      </c>
      <c r="P175" s="19" t="s">
        <v>143</v>
      </c>
      <c r="Q175" s="26">
        <v>160</v>
      </c>
      <c r="R175" s="37"/>
      <c r="S175" s="38"/>
      <c r="T175" s="38"/>
      <c r="U175" s="38"/>
      <c r="V175" s="38"/>
      <c r="W175" s="38"/>
      <c r="X175" s="38"/>
    </row>
    <row r="176" spans="2:24" s="45" customFormat="1" ht="69.75" customHeight="1">
      <c r="B176" s="19" t="s">
        <v>673</v>
      </c>
      <c r="C176" s="19" t="s">
        <v>672</v>
      </c>
      <c r="D176" s="20">
        <v>1000</v>
      </c>
      <c r="E176" s="20">
        <v>25</v>
      </c>
      <c r="F176" s="36">
        <v>45020</v>
      </c>
      <c r="G176" s="22">
        <v>44986</v>
      </c>
      <c r="H176" s="19" t="s">
        <v>12</v>
      </c>
      <c r="I176" s="19">
        <v>1422670</v>
      </c>
      <c r="J176" s="19" t="s">
        <v>50</v>
      </c>
      <c r="K176" s="31" t="s">
        <v>100</v>
      </c>
      <c r="L176" s="31" t="s">
        <v>10</v>
      </c>
      <c r="M176" s="19" t="s">
        <v>671</v>
      </c>
      <c r="N176" s="19" t="s">
        <v>674</v>
      </c>
      <c r="O176" s="19">
        <v>10</v>
      </c>
      <c r="P176" s="31" t="s">
        <v>141</v>
      </c>
      <c r="Q176" s="26">
        <v>40</v>
      </c>
      <c r="R176" s="37"/>
      <c r="S176" s="38"/>
      <c r="T176" s="38"/>
      <c r="U176" s="38"/>
      <c r="V176" s="38"/>
      <c r="W176" s="38"/>
      <c r="X176" s="38"/>
    </row>
    <row r="177" spans="2:24" ht="24.75" customHeight="1">
      <c r="B177" s="186" t="s">
        <v>694</v>
      </c>
      <c r="C177" s="186"/>
      <c r="D177" s="186"/>
      <c r="E177" s="186"/>
      <c r="F177" s="186"/>
      <c r="G177" s="186"/>
      <c r="H177" s="186"/>
      <c r="I177" s="186"/>
      <c r="J177" s="186"/>
      <c r="K177" s="186"/>
      <c r="L177" s="186"/>
      <c r="M177" s="186"/>
      <c r="N177" s="186"/>
      <c r="O177" s="186"/>
      <c r="P177" s="186"/>
      <c r="Q177" s="186"/>
      <c r="R177" s="17"/>
      <c r="S177" s="5"/>
      <c r="T177" s="5"/>
      <c r="U177" s="5"/>
      <c r="V177" s="5"/>
      <c r="W177" s="5"/>
      <c r="X177" s="5"/>
    </row>
    <row r="178" spans="2:24" ht="50.25" customHeight="1">
      <c r="B178" s="7" t="s">
        <v>0</v>
      </c>
      <c r="C178" s="7" t="s">
        <v>1</v>
      </c>
      <c r="D178" s="8" t="s">
        <v>2</v>
      </c>
      <c r="E178" s="8" t="s">
        <v>45</v>
      </c>
      <c r="F178" s="9" t="s">
        <v>3</v>
      </c>
      <c r="G178" s="7" t="s">
        <v>4</v>
      </c>
      <c r="H178" s="7" t="s">
        <v>5</v>
      </c>
      <c r="I178" s="7" t="s">
        <v>6</v>
      </c>
      <c r="J178" s="7" t="s">
        <v>7</v>
      </c>
      <c r="K178" s="4" t="s">
        <v>99</v>
      </c>
      <c r="L178" s="7" t="s">
        <v>8</v>
      </c>
      <c r="M178" s="7" t="s">
        <v>25</v>
      </c>
      <c r="N178" s="7" t="s">
        <v>26</v>
      </c>
      <c r="O178" s="7" t="s">
        <v>53</v>
      </c>
      <c r="P178" s="7" t="s">
        <v>130</v>
      </c>
      <c r="Q178" s="4" t="s">
        <v>43</v>
      </c>
      <c r="R178" s="14"/>
      <c r="S178" s="6"/>
      <c r="T178" s="6"/>
      <c r="U178" s="6"/>
      <c r="V178" s="6"/>
      <c r="W178" s="6"/>
      <c r="X178" s="6"/>
    </row>
    <row r="179" spans="2:24" s="45" customFormat="1" ht="50.25" customHeight="1">
      <c r="B179" s="19" t="s">
        <v>690</v>
      </c>
      <c r="C179" s="19" t="s">
        <v>691</v>
      </c>
      <c r="D179" s="20">
        <v>2050</v>
      </c>
      <c r="E179" s="20">
        <v>51.25</v>
      </c>
      <c r="F179" s="36">
        <v>45019</v>
      </c>
      <c r="G179" s="22">
        <v>44986</v>
      </c>
      <c r="H179" s="19" t="s">
        <v>693</v>
      </c>
      <c r="I179" s="31" t="s">
        <v>10</v>
      </c>
      <c r="J179" s="31" t="s">
        <v>10</v>
      </c>
      <c r="K179" s="31" t="s">
        <v>10</v>
      </c>
      <c r="L179" s="31" t="s">
        <v>10</v>
      </c>
      <c r="M179" s="19" t="s">
        <v>689</v>
      </c>
      <c r="N179" s="19" t="s">
        <v>692</v>
      </c>
      <c r="O179" s="19">
        <v>10</v>
      </c>
      <c r="P179" s="19" t="s">
        <v>459</v>
      </c>
      <c r="Q179" s="26">
        <v>40</v>
      </c>
      <c r="R179" s="37"/>
      <c r="S179" s="38"/>
      <c r="T179" s="38"/>
      <c r="U179" s="38"/>
      <c r="V179" s="38"/>
      <c r="W179" s="38"/>
      <c r="X179" s="38"/>
    </row>
    <row r="180" spans="2:24" s="45" customFormat="1" ht="60" customHeight="1">
      <c r="B180" s="19" t="s">
        <v>696</v>
      </c>
      <c r="C180" s="19" t="s">
        <v>697</v>
      </c>
      <c r="D180" s="20">
        <v>2050</v>
      </c>
      <c r="E180" s="20">
        <v>51.25</v>
      </c>
      <c r="F180" s="36">
        <v>45019</v>
      </c>
      <c r="G180" s="22">
        <v>44986</v>
      </c>
      <c r="H180" s="19" t="s">
        <v>12</v>
      </c>
      <c r="I180" s="31">
        <v>1359003</v>
      </c>
      <c r="J180" s="31" t="s">
        <v>566</v>
      </c>
      <c r="K180" s="31" t="s">
        <v>100</v>
      </c>
      <c r="L180" s="31" t="s">
        <v>10</v>
      </c>
      <c r="M180" s="19" t="s">
        <v>695</v>
      </c>
      <c r="N180" s="19" t="s">
        <v>692</v>
      </c>
      <c r="O180" s="19">
        <v>10</v>
      </c>
      <c r="P180" s="31" t="s">
        <v>141</v>
      </c>
      <c r="Q180" s="26">
        <v>40</v>
      </c>
      <c r="R180" s="37"/>
      <c r="S180" s="38"/>
      <c r="T180" s="38"/>
      <c r="U180" s="38"/>
      <c r="V180" s="38"/>
      <c r="W180" s="38"/>
      <c r="X180" s="38"/>
    </row>
    <row r="181" spans="2:24" ht="24.75" customHeight="1">
      <c r="B181" s="186" t="s">
        <v>722</v>
      </c>
      <c r="C181" s="186"/>
      <c r="D181" s="186"/>
      <c r="E181" s="186"/>
      <c r="F181" s="186"/>
      <c r="G181" s="186"/>
      <c r="H181" s="186"/>
      <c r="I181" s="186"/>
      <c r="J181" s="186"/>
      <c r="K181" s="186"/>
      <c r="L181" s="186"/>
      <c r="M181" s="186"/>
      <c r="N181" s="186"/>
      <c r="O181" s="186"/>
      <c r="P181" s="186"/>
      <c r="Q181" s="186"/>
      <c r="R181" s="17"/>
      <c r="S181" s="5"/>
      <c r="T181" s="5"/>
      <c r="U181" s="5"/>
      <c r="V181" s="5"/>
      <c r="W181" s="5"/>
      <c r="X181" s="5"/>
    </row>
    <row r="182" spans="2:24" ht="50.25" customHeight="1">
      <c r="B182" s="7" t="s">
        <v>0</v>
      </c>
      <c r="C182" s="7" t="s">
        <v>1</v>
      </c>
      <c r="D182" s="8" t="s">
        <v>2</v>
      </c>
      <c r="E182" s="8" t="s">
        <v>45</v>
      </c>
      <c r="F182" s="9" t="s">
        <v>3</v>
      </c>
      <c r="G182" s="7" t="s">
        <v>4</v>
      </c>
      <c r="H182" s="7" t="s">
        <v>5</v>
      </c>
      <c r="I182" s="7" t="s">
        <v>6</v>
      </c>
      <c r="J182" s="7" t="s">
        <v>7</v>
      </c>
      <c r="K182" s="4" t="s">
        <v>99</v>
      </c>
      <c r="L182" s="7" t="s">
        <v>8</v>
      </c>
      <c r="M182" s="7" t="s">
        <v>25</v>
      </c>
      <c r="N182" s="7" t="s">
        <v>26</v>
      </c>
      <c r="O182" s="7" t="s">
        <v>53</v>
      </c>
      <c r="P182" s="7" t="s">
        <v>130</v>
      </c>
      <c r="Q182" s="4" t="s">
        <v>43</v>
      </c>
      <c r="R182" s="14"/>
      <c r="S182" s="6"/>
      <c r="T182" s="6"/>
      <c r="U182" s="6"/>
      <c r="V182" s="6"/>
      <c r="W182" s="6"/>
      <c r="X182" s="6"/>
    </row>
    <row r="183" spans="2:24" s="45" customFormat="1" ht="72.75" customHeight="1">
      <c r="B183" s="19" t="s">
        <v>471</v>
      </c>
      <c r="C183" s="19" t="s">
        <v>472</v>
      </c>
      <c r="D183" s="20">
        <v>350</v>
      </c>
      <c r="E183" s="20">
        <v>87.5</v>
      </c>
      <c r="F183" s="80">
        <v>45021</v>
      </c>
      <c r="G183" s="22">
        <v>44986</v>
      </c>
      <c r="H183" s="19" t="s">
        <v>12</v>
      </c>
      <c r="I183" s="19">
        <v>1287296</v>
      </c>
      <c r="J183" s="23" t="s">
        <v>473</v>
      </c>
      <c r="K183" s="31" t="s">
        <v>10</v>
      </c>
      <c r="L183" s="31" t="s">
        <v>10</v>
      </c>
      <c r="M183" s="19" t="s">
        <v>726</v>
      </c>
      <c r="N183" s="19" t="s">
        <v>725</v>
      </c>
      <c r="O183" s="19">
        <v>1</v>
      </c>
      <c r="P183" s="31" t="s">
        <v>141</v>
      </c>
      <c r="Q183" s="26">
        <v>4</v>
      </c>
      <c r="R183" s="37"/>
      <c r="S183" s="38"/>
      <c r="T183" s="38"/>
      <c r="U183" s="38"/>
      <c r="V183" s="38"/>
      <c r="W183" s="38"/>
      <c r="X183" s="38"/>
    </row>
    <row r="184" spans="2:24" s="45" customFormat="1" ht="67.5" customHeight="1">
      <c r="B184" s="19" t="s">
        <v>190</v>
      </c>
      <c r="C184" s="19" t="s">
        <v>724</v>
      </c>
      <c r="D184" s="20">
        <v>1050</v>
      </c>
      <c r="E184" s="20">
        <v>87.5</v>
      </c>
      <c r="F184" s="79">
        <v>45021</v>
      </c>
      <c r="G184" s="22">
        <v>44986</v>
      </c>
      <c r="H184" s="19" t="s">
        <v>12</v>
      </c>
      <c r="I184" s="19">
        <v>2876319</v>
      </c>
      <c r="J184" s="19" t="s">
        <v>50</v>
      </c>
      <c r="K184" s="31" t="s">
        <v>100</v>
      </c>
      <c r="L184" s="31" t="s">
        <v>10</v>
      </c>
      <c r="M184" s="19" t="s">
        <v>723</v>
      </c>
      <c r="N184" s="19" t="s">
        <v>725</v>
      </c>
      <c r="O184" s="19">
        <v>3</v>
      </c>
      <c r="P184" s="31" t="s">
        <v>141</v>
      </c>
      <c r="Q184" s="26">
        <v>12</v>
      </c>
      <c r="R184" s="37"/>
      <c r="S184" s="38"/>
      <c r="T184" s="38"/>
      <c r="U184" s="38"/>
      <c r="V184" s="38"/>
      <c r="W184" s="38"/>
      <c r="X184" s="38"/>
    </row>
    <row r="185" spans="2:24" ht="24.75" customHeight="1">
      <c r="B185" s="186" t="s">
        <v>764</v>
      </c>
      <c r="C185" s="186"/>
      <c r="D185" s="186"/>
      <c r="E185" s="186"/>
      <c r="F185" s="186"/>
      <c r="G185" s="186"/>
      <c r="H185" s="186"/>
      <c r="I185" s="186"/>
      <c r="J185" s="186"/>
      <c r="K185" s="186"/>
      <c r="L185" s="186"/>
      <c r="M185" s="186"/>
      <c r="N185" s="186"/>
      <c r="O185" s="186"/>
      <c r="P185" s="186"/>
      <c r="Q185" s="186"/>
      <c r="R185" s="17"/>
      <c r="S185" s="5"/>
      <c r="T185" s="5"/>
      <c r="U185" s="5"/>
      <c r="V185" s="5"/>
      <c r="W185" s="5"/>
      <c r="X185" s="5"/>
    </row>
    <row r="186" spans="2:24" ht="50.25" customHeight="1">
      <c r="B186" s="7" t="s">
        <v>0</v>
      </c>
      <c r="C186" s="7" t="s">
        <v>1</v>
      </c>
      <c r="D186" s="8" t="s">
        <v>2</v>
      </c>
      <c r="E186" s="8" t="s">
        <v>45</v>
      </c>
      <c r="F186" s="9" t="s">
        <v>3</v>
      </c>
      <c r="G186" s="7" t="s">
        <v>4</v>
      </c>
      <c r="H186" s="7" t="s">
        <v>5</v>
      </c>
      <c r="I186" s="7" t="s">
        <v>6</v>
      </c>
      <c r="J186" s="7" t="s">
        <v>7</v>
      </c>
      <c r="K186" s="4" t="s">
        <v>99</v>
      </c>
      <c r="L186" s="7" t="s">
        <v>8</v>
      </c>
      <c r="M186" s="7" t="s">
        <v>25</v>
      </c>
      <c r="N186" s="7" t="s">
        <v>26</v>
      </c>
      <c r="O186" s="7" t="s">
        <v>53</v>
      </c>
      <c r="P186" s="7" t="s">
        <v>130</v>
      </c>
      <c r="Q186" s="4" t="s">
        <v>43</v>
      </c>
      <c r="R186" s="14"/>
      <c r="S186" s="6"/>
      <c r="T186" s="6"/>
      <c r="U186" s="6"/>
      <c r="V186" s="6"/>
      <c r="W186" s="6"/>
      <c r="X186" s="6"/>
    </row>
    <row r="187" spans="2:24" s="45" customFormat="1" ht="50.25" customHeight="1">
      <c r="B187" s="19" t="s">
        <v>755</v>
      </c>
      <c r="C187" s="19" t="s">
        <v>754</v>
      </c>
      <c r="D187" s="20">
        <v>500</v>
      </c>
      <c r="E187" s="20">
        <v>6.25</v>
      </c>
      <c r="F187" s="36">
        <v>45020</v>
      </c>
      <c r="G187" s="22">
        <v>44986</v>
      </c>
      <c r="H187" s="19" t="s">
        <v>41</v>
      </c>
      <c r="I187" s="31" t="s">
        <v>10</v>
      </c>
      <c r="J187" s="31" t="s">
        <v>10</v>
      </c>
      <c r="K187" s="31" t="s">
        <v>10</v>
      </c>
      <c r="L187" s="31" t="s">
        <v>180</v>
      </c>
      <c r="M187" s="19" t="s">
        <v>753</v>
      </c>
      <c r="N187" s="21" t="s">
        <v>759</v>
      </c>
      <c r="O187" s="19">
        <v>20</v>
      </c>
      <c r="P187" s="19" t="s">
        <v>143</v>
      </c>
      <c r="Q187" s="26">
        <v>80</v>
      </c>
      <c r="R187" s="37"/>
      <c r="S187" s="38"/>
      <c r="T187" s="38"/>
      <c r="U187" s="38"/>
      <c r="V187" s="38"/>
      <c r="W187" s="38"/>
      <c r="X187" s="38"/>
    </row>
    <row r="188" spans="2:24" s="45" customFormat="1" ht="50.25" customHeight="1">
      <c r="B188" s="19" t="s">
        <v>821</v>
      </c>
      <c r="C188" s="19" t="s">
        <v>820</v>
      </c>
      <c r="D188" s="20">
        <v>2000</v>
      </c>
      <c r="E188" s="20">
        <v>12.5</v>
      </c>
      <c r="F188" s="36">
        <v>45020</v>
      </c>
      <c r="G188" s="22">
        <v>44986</v>
      </c>
      <c r="H188" s="19" t="s">
        <v>693</v>
      </c>
      <c r="I188" s="31" t="s">
        <v>10</v>
      </c>
      <c r="J188" s="31" t="s">
        <v>10</v>
      </c>
      <c r="K188" s="31" t="s">
        <v>10</v>
      </c>
      <c r="L188" s="31" t="s">
        <v>10</v>
      </c>
      <c r="M188" s="19" t="s">
        <v>819</v>
      </c>
      <c r="N188" s="21" t="s">
        <v>822</v>
      </c>
      <c r="O188" s="19">
        <v>40</v>
      </c>
      <c r="P188" s="31" t="s">
        <v>142</v>
      </c>
      <c r="Q188" s="26">
        <v>160</v>
      </c>
      <c r="R188" s="37"/>
      <c r="S188" s="38"/>
      <c r="T188" s="38"/>
      <c r="U188" s="38"/>
      <c r="V188" s="38"/>
      <c r="W188" s="38"/>
      <c r="X188" s="38"/>
    </row>
    <row r="189" spans="2:24" s="45" customFormat="1" ht="50.25" customHeight="1">
      <c r="B189" s="19" t="s">
        <v>758</v>
      </c>
      <c r="C189" s="19" t="s">
        <v>757</v>
      </c>
      <c r="D189" s="20">
        <v>2000</v>
      </c>
      <c r="E189" s="20">
        <v>12.5</v>
      </c>
      <c r="F189" s="36">
        <v>45020</v>
      </c>
      <c r="G189" s="22">
        <v>44986</v>
      </c>
      <c r="H189" s="22" t="s">
        <v>693</v>
      </c>
      <c r="I189" s="31" t="s">
        <v>10</v>
      </c>
      <c r="J189" s="31" t="s">
        <v>10</v>
      </c>
      <c r="K189" s="31" t="s">
        <v>10</v>
      </c>
      <c r="L189" s="31" t="s">
        <v>10</v>
      </c>
      <c r="M189" s="19" t="s">
        <v>756</v>
      </c>
      <c r="N189" s="19" t="s">
        <v>759</v>
      </c>
      <c r="O189" s="19">
        <v>40</v>
      </c>
      <c r="P189" s="31" t="s">
        <v>139</v>
      </c>
      <c r="Q189" s="26">
        <v>160</v>
      </c>
      <c r="R189" s="37"/>
      <c r="S189" s="38"/>
      <c r="T189" s="38"/>
      <c r="U189" s="38"/>
      <c r="V189" s="38"/>
      <c r="W189" s="38"/>
      <c r="X189" s="38"/>
    </row>
    <row r="190" spans="2:24" s="45" customFormat="1" ht="50.25" customHeight="1">
      <c r="B190" s="19" t="s">
        <v>762</v>
      </c>
      <c r="C190" s="19" t="s">
        <v>761</v>
      </c>
      <c r="D190" s="20">
        <v>500</v>
      </c>
      <c r="E190" s="20">
        <v>6.25</v>
      </c>
      <c r="F190" s="36">
        <v>45020</v>
      </c>
      <c r="G190" s="22">
        <v>44986</v>
      </c>
      <c r="H190" s="19" t="s">
        <v>9</v>
      </c>
      <c r="I190" s="31" t="s">
        <v>10</v>
      </c>
      <c r="J190" s="31" t="s">
        <v>10</v>
      </c>
      <c r="K190" s="31" t="s">
        <v>10</v>
      </c>
      <c r="L190" s="31" t="s">
        <v>180</v>
      </c>
      <c r="M190" s="19" t="s">
        <v>760</v>
      </c>
      <c r="N190" s="19" t="s">
        <v>759</v>
      </c>
      <c r="O190" s="19">
        <v>20</v>
      </c>
      <c r="P190" s="19" t="s">
        <v>143</v>
      </c>
      <c r="Q190" s="26">
        <v>80</v>
      </c>
      <c r="R190" s="37"/>
      <c r="S190" s="38"/>
      <c r="T190" s="38"/>
      <c r="U190" s="38"/>
      <c r="V190" s="38"/>
      <c r="W190" s="38"/>
      <c r="X190" s="38"/>
    </row>
    <row r="191" spans="2:24" s="45" customFormat="1" ht="50.25" customHeight="1">
      <c r="B191" s="19" t="s">
        <v>762</v>
      </c>
      <c r="C191" s="19" t="s">
        <v>761</v>
      </c>
      <c r="D191" s="20">
        <v>233.33</v>
      </c>
      <c r="E191" s="20">
        <v>6.25</v>
      </c>
      <c r="F191" s="36">
        <v>45034</v>
      </c>
      <c r="G191" s="22" t="s">
        <v>957</v>
      </c>
      <c r="H191" s="19" t="s">
        <v>9</v>
      </c>
      <c r="I191" s="31" t="s">
        <v>10</v>
      </c>
      <c r="J191" s="31" t="s">
        <v>10</v>
      </c>
      <c r="K191" s="31" t="s">
        <v>10</v>
      </c>
      <c r="L191" s="31" t="s">
        <v>180</v>
      </c>
      <c r="M191" s="19" t="s">
        <v>760</v>
      </c>
      <c r="N191" s="19" t="s">
        <v>759</v>
      </c>
      <c r="O191" s="19">
        <v>20</v>
      </c>
      <c r="P191" s="19" t="s">
        <v>143</v>
      </c>
      <c r="Q191" s="26">
        <v>80</v>
      </c>
      <c r="R191" s="37"/>
      <c r="S191" s="38"/>
      <c r="T191" s="38"/>
      <c r="U191" s="38"/>
      <c r="V191" s="38"/>
      <c r="W191" s="38"/>
      <c r="X191" s="38"/>
    </row>
    <row r="192" spans="2:24" ht="24.75" customHeight="1">
      <c r="B192" s="186" t="s">
        <v>763</v>
      </c>
      <c r="C192" s="186"/>
      <c r="D192" s="186"/>
      <c r="E192" s="186"/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6"/>
      <c r="Q192" s="186"/>
      <c r="R192" s="17"/>
      <c r="S192" s="5"/>
      <c r="T192" s="5"/>
      <c r="U192" s="5"/>
      <c r="V192" s="5"/>
      <c r="W192" s="5"/>
      <c r="X192" s="5"/>
    </row>
    <row r="193" spans="2:24" ht="50.25" customHeight="1">
      <c r="B193" s="7" t="s">
        <v>0</v>
      </c>
      <c r="C193" s="7" t="s">
        <v>1</v>
      </c>
      <c r="D193" s="8" t="s">
        <v>2</v>
      </c>
      <c r="E193" s="8" t="s">
        <v>45</v>
      </c>
      <c r="F193" s="9" t="s">
        <v>3</v>
      </c>
      <c r="G193" s="7" t="s">
        <v>4</v>
      </c>
      <c r="H193" s="7" t="s">
        <v>5</v>
      </c>
      <c r="I193" s="7" t="s">
        <v>6</v>
      </c>
      <c r="J193" s="7" t="s">
        <v>7</v>
      </c>
      <c r="K193" s="4" t="s">
        <v>99</v>
      </c>
      <c r="L193" s="7" t="s">
        <v>8</v>
      </c>
      <c r="M193" s="7" t="s">
        <v>25</v>
      </c>
      <c r="N193" s="7" t="s">
        <v>26</v>
      </c>
      <c r="O193" s="7" t="s">
        <v>53</v>
      </c>
      <c r="P193" s="7" t="s">
        <v>130</v>
      </c>
      <c r="Q193" s="4" t="s">
        <v>43</v>
      </c>
      <c r="R193" s="14"/>
      <c r="S193" s="6"/>
      <c r="T193" s="6"/>
      <c r="U193" s="6"/>
      <c r="V193" s="6"/>
      <c r="W193" s="6"/>
      <c r="X193" s="6"/>
    </row>
    <row r="194" spans="2:24" s="45" customFormat="1" ht="62.25" customHeight="1">
      <c r="B194" s="19" t="s">
        <v>767</v>
      </c>
      <c r="C194" s="19" t="s">
        <v>766</v>
      </c>
      <c r="D194" s="20">
        <v>1050</v>
      </c>
      <c r="E194" s="20">
        <v>87.5</v>
      </c>
      <c r="F194" s="36">
        <v>45021</v>
      </c>
      <c r="G194" s="22">
        <v>44986</v>
      </c>
      <c r="H194" s="19" t="s">
        <v>13</v>
      </c>
      <c r="I194" s="31">
        <v>1066204</v>
      </c>
      <c r="J194" s="31" t="s">
        <v>50</v>
      </c>
      <c r="K194" s="31" t="s">
        <v>100</v>
      </c>
      <c r="L194" s="31" t="s">
        <v>10</v>
      </c>
      <c r="M194" s="19" t="s">
        <v>765</v>
      </c>
      <c r="N194" s="21" t="s">
        <v>768</v>
      </c>
      <c r="O194" s="70">
        <v>3</v>
      </c>
      <c r="P194" s="31" t="s">
        <v>141</v>
      </c>
      <c r="Q194" s="26">
        <v>12</v>
      </c>
      <c r="R194" s="37"/>
      <c r="S194" s="38"/>
      <c r="T194" s="38"/>
      <c r="U194" s="38"/>
      <c r="V194" s="38"/>
      <c r="W194" s="38"/>
      <c r="X194" s="38"/>
    </row>
    <row r="195" spans="2:24" s="45" customFormat="1" ht="64.5" customHeight="1">
      <c r="B195" s="19" t="s">
        <v>190</v>
      </c>
      <c r="C195" s="19" t="s">
        <v>769</v>
      </c>
      <c r="D195" s="20">
        <v>1050</v>
      </c>
      <c r="E195" s="20">
        <v>87.5</v>
      </c>
      <c r="F195" s="36">
        <v>45021</v>
      </c>
      <c r="G195" s="22">
        <v>44986</v>
      </c>
      <c r="H195" s="19" t="s">
        <v>12</v>
      </c>
      <c r="I195" s="31">
        <v>2876319</v>
      </c>
      <c r="J195" s="31" t="s">
        <v>50</v>
      </c>
      <c r="K195" s="31" t="s">
        <v>100</v>
      </c>
      <c r="L195" s="31" t="s">
        <v>10</v>
      </c>
      <c r="M195" s="19" t="s">
        <v>770</v>
      </c>
      <c r="N195" s="21" t="s">
        <v>768</v>
      </c>
      <c r="O195" s="19">
        <v>3</v>
      </c>
      <c r="P195" s="31" t="s">
        <v>141</v>
      </c>
      <c r="Q195" s="26">
        <v>12</v>
      </c>
      <c r="R195" s="37"/>
      <c r="S195" s="38"/>
      <c r="T195" s="38"/>
      <c r="U195" s="38"/>
      <c r="V195" s="38"/>
      <c r="W195" s="38"/>
      <c r="X195" s="38"/>
    </row>
    <row r="196" spans="2:24" ht="24.75" customHeight="1">
      <c r="B196" s="186" t="s">
        <v>787</v>
      </c>
      <c r="C196" s="186"/>
      <c r="D196" s="186"/>
      <c r="E196" s="186"/>
      <c r="F196" s="186"/>
      <c r="G196" s="186"/>
      <c r="H196" s="186"/>
      <c r="I196" s="186"/>
      <c r="J196" s="186"/>
      <c r="K196" s="186"/>
      <c r="L196" s="186"/>
      <c r="M196" s="186"/>
      <c r="N196" s="186"/>
      <c r="O196" s="186"/>
      <c r="P196" s="186"/>
      <c r="Q196" s="186"/>
      <c r="R196" s="17"/>
      <c r="S196" s="5"/>
      <c r="T196" s="5"/>
      <c r="U196" s="5"/>
      <c r="V196" s="5"/>
      <c r="W196" s="5"/>
      <c r="X196" s="5"/>
    </row>
    <row r="197" spans="2:24" ht="50.25" customHeight="1">
      <c r="B197" s="7" t="s">
        <v>0</v>
      </c>
      <c r="C197" s="7" t="s">
        <v>1</v>
      </c>
      <c r="D197" s="8" t="s">
        <v>2</v>
      </c>
      <c r="E197" s="8" t="s">
        <v>45</v>
      </c>
      <c r="F197" s="9" t="s">
        <v>3</v>
      </c>
      <c r="G197" s="7" t="s">
        <v>4</v>
      </c>
      <c r="H197" s="7" t="s">
        <v>5</v>
      </c>
      <c r="I197" s="7" t="s">
        <v>6</v>
      </c>
      <c r="J197" s="7" t="s">
        <v>7</v>
      </c>
      <c r="K197" s="4" t="s">
        <v>99</v>
      </c>
      <c r="L197" s="7" t="s">
        <v>8</v>
      </c>
      <c r="M197" s="7" t="s">
        <v>25</v>
      </c>
      <c r="N197" s="7" t="s">
        <v>26</v>
      </c>
      <c r="O197" s="7" t="s">
        <v>53</v>
      </c>
      <c r="P197" s="7" t="s">
        <v>130</v>
      </c>
      <c r="Q197" s="4" t="s">
        <v>43</v>
      </c>
      <c r="R197" s="14"/>
      <c r="S197" s="6"/>
      <c r="T197" s="6"/>
      <c r="U197" s="6"/>
      <c r="V197" s="6"/>
      <c r="W197" s="6"/>
      <c r="X197" s="6"/>
    </row>
    <row r="198" spans="2:24" s="45" customFormat="1" ht="50.25" customHeight="1">
      <c r="B198" s="19" t="s">
        <v>781</v>
      </c>
      <c r="C198" s="19" t="s">
        <v>782</v>
      </c>
      <c r="D198" s="20">
        <v>5000</v>
      </c>
      <c r="E198" s="20">
        <v>62.5</v>
      </c>
      <c r="F198" s="36">
        <v>45019</v>
      </c>
      <c r="G198" s="22">
        <v>44986</v>
      </c>
      <c r="H198" s="19" t="s">
        <v>9</v>
      </c>
      <c r="I198" s="31" t="s">
        <v>10</v>
      </c>
      <c r="J198" s="31" t="s">
        <v>10</v>
      </c>
      <c r="K198" s="31" t="s">
        <v>10</v>
      </c>
      <c r="L198" s="31" t="s">
        <v>788</v>
      </c>
      <c r="M198" s="19" t="s">
        <v>780</v>
      </c>
      <c r="N198" s="19" t="s">
        <v>783</v>
      </c>
      <c r="O198" s="19">
        <v>20</v>
      </c>
      <c r="P198" s="31" t="s">
        <v>141</v>
      </c>
      <c r="Q198" s="26">
        <v>80</v>
      </c>
      <c r="R198" s="37"/>
      <c r="S198" s="38"/>
      <c r="T198" s="38"/>
      <c r="U198" s="38"/>
      <c r="V198" s="38"/>
      <c r="W198" s="38"/>
      <c r="X198" s="38"/>
    </row>
    <row r="199" spans="2:24" s="45" customFormat="1" ht="50.25" customHeight="1">
      <c r="B199" s="19" t="s">
        <v>786</v>
      </c>
      <c r="C199" s="19" t="s">
        <v>785</v>
      </c>
      <c r="D199" s="20">
        <v>5000</v>
      </c>
      <c r="E199" s="20">
        <v>62.5</v>
      </c>
      <c r="F199" s="36">
        <v>45019</v>
      </c>
      <c r="G199" s="22">
        <v>44986</v>
      </c>
      <c r="H199" s="19" t="s">
        <v>11</v>
      </c>
      <c r="I199" s="31" t="s">
        <v>10</v>
      </c>
      <c r="J199" s="31" t="s">
        <v>10</v>
      </c>
      <c r="K199" s="31" t="s">
        <v>10</v>
      </c>
      <c r="L199" s="31" t="s">
        <v>789</v>
      </c>
      <c r="M199" s="19" t="s">
        <v>784</v>
      </c>
      <c r="N199" s="19" t="s">
        <v>783</v>
      </c>
      <c r="O199" s="19">
        <v>20</v>
      </c>
      <c r="P199" s="31" t="s">
        <v>141</v>
      </c>
      <c r="Q199" s="26">
        <v>80</v>
      </c>
      <c r="R199" s="37"/>
      <c r="S199" s="38"/>
      <c r="T199" s="38"/>
      <c r="U199" s="38"/>
      <c r="V199" s="38"/>
      <c r="W199" s="38"/>
      <c r="X199" s="38"/>
    </row>
    <row r="200" spans="2:24" ht="24.75" customHeight="1">
      <c r="B200" s="186" t="s">
        <v>817</v>
      </c>
      <c r="C200" s="186"/>
      <c r="D200" s="186"/>
      <c r="E200" s="186"/>
      <c r="F200" s="186"/>
      <c r="G200" s="186"/>
      <c r="H200" s="186"/>
      <c r="I200" s="186"/>
      <c r="J200" s="186"/>
      <c r="K200" s="186"/>
      <c r="L200" s="186"/>
      <c r="M200" s="186"/>
      <c r="N200" s="186"/>
      <c r="O200" s="186"/>
      <c r="P200" s="186"/>
      <c r="Q200" s="186"/>
      <c r="R200" s="17"/>
      <c r="S200" s="5"/>
      <c r="T200" s="5"/>
      <c r="U200" s="5"/>
      <c r="V200" s="5"/>
      <c r="W200" s="5"/>
      <c r="X200" s="5"/>
    </row>
    <row r="201" spans="2:24" ht="50.25" customHeight="1">
      <c r="B201" s="7" t="s">
        <v>0</v>
      </c>
      <c r="C201" s="7" t="s">
        <v>1</v>
      </c>
      <c r="D201" s="8" t="s">
        <v>2</v>
      </c>
      <c r="E201" s="8" t="s">
        <v>45</v>
      </c>
      <c r="F201" s="9" t="s">
        <v>3</v>
      </c>
      <c r="G201" s="7" t="s">
        <v>4</v>
      </c>
      <c r="H201" s="7" t="s">
        <v>5</v>
      </c>
      <c r="I201" s="7" t="s">
        <v>6</v>
      </c>
      <c r="J201" s="7" t="s">
        <v>7</v>
      </c>
      <c r="K201" s="4" t="s">
        <v>99</v>
      </c>
      <c r="L201" s="7" t="s">
        <v>8</v>
      </c>
      <c r="M201" s="7" t="s">
        <v>25</v>
      </c>
      <c r="N201" s="7" t="s">
        <v>26</v>
      </c>
      <c r="O201" s="7" t="s">
        <v>53</v>
      </c>
      <c r="P201" s="7" t="s">
        <v>130</v>
      </c>
      <c r="Q201" s="4" t="s">
        <v>43</v>
      </c>
      <c r="R201" s="14"/>
      <c r="S201" s="6"/>
      <c r="T201" s="6"/>
      <c r="U201" s="6"/>
      <c r="V201" s="6"/>
      <c r="W201" s="6"/>
      <c r="X201" s="6"/>
    </row>
    <row r="202" spans="2:24" s="45" customFormat="1" ht="58.5" customHeight="1">
      <c r="B202" s="19" t="s">
        <v>886</v>
      </c>
      <c r="C202" s="19" t="s">
        <v>885</v>
      </c>
      <c r="D202" s="20">
        <v>1500</v>
      </c>
      <c r="E202" s="20" t="s">
        <v>887</v>
      </c>
      <c r="F202" s="36">
        <v>45020</v>
      </c>
      <c r="G202" s="22">
        <v>44986</v>
      </c>
      <c r="H202" s="19" t="s">
        <v>12</v>
      </c>
      <c r="I202" s="31">
        <v>2332077</v>
      </c>
      <c r="J202" s="31" t="s">
        <v>50</v>
      </c>
      <c r="K202" s="31" t="s">
        <v>100</v>
      </c>
      <c r="L202" s="31" t="s">
        <v>10</v>
      </c>
      <c r="M202" s="19" t="s">
        <v>884</v>
      </c>
      <c r="N202" s="19" t="s">
        <v>804</v>
      </c>
      <c r="O202" s="19">
        <v>10</v>
      </c>
      <c r="P202" s="31" t="s">
        <v>141</v>
      </c>
      <c r="Q202" s="26">
        <v>40</v>
      </c>
      <c r="R202" s="37"/>
      <c r="S202" s="38"/>
      <c r="T202" s="38"/>
      <c r="U202" s="38"/>
      <c r="V202" s="38"/>
      <c r="W202" s="38"/>
      <c r="X202" s="38"/>
    </row>
    <row r="203" spans="2:24" s="45" customFormat="1" ht="62.25" customHeight="1">
      <c r="B203" s="19" t="s">
        <v>888</v>
      </c>
      <c r="C203" s="19" t="s">
        <v>889</v>
      </c>
      <c r="D203" s="20">
        <v>1500</v>
      </c>
      <c r="E203" s="20">
        <v>37.5</v>
      </c>
      <c r="F203" s="36">
        <v>45020</v>
      </c>
      <c r="G203" s="22">
        <v>44986</v>
      </c>
      <c r="H203" s="19" t="s">
        <v>12</v>
      </c>
      <c r="I203" s="31">
        <v>2475972</v>
      </c>
      <c r="J203" s="31" t="s">
        <v>50</v>
      </c>
      <c r="K203" s="31" t="s">
        <v>100</v>
      </c>
      <c r="L203" s="31" t="s">
        <v>10</v>
      </c>
      <c r="M203" s="19" t="s">
        <v>890</v>
      </c>
      <c r="N203" s="19" t="s">
        <v>804</v>
      </c>
      <c r="O203" s="19">
        <v>10</v>
      </c>
      <c r="P203" s="31" t="s">
        <v>141</v>
      </c>
      <c r="Q203" s="26">
        <v>40</v>
      </c>
      <c r="R203" s="37"/>
      <c r="S203" s="38"/>
      <c r="T203" s="38"/>
      <c r="U203" s="38"/>
      <c r="V203" s="38"/>
      <c r="W203" s="38"/>
      <c r="X203" s="38"/>
    </row>
    <row r="204" spans="2:24" s="45" customFormat="1" ht="70.5" customHeight="1">
      <c r="B204" s="19" t="s">
        <v>894</v>
      </c>
      <c r="C204" s="19" t="s">
        <v>892</v>
      </c>
      <c r="D204" s="20">
        <v>1000</v>
      </c>
      <c r="E204" s="20">
        <v>28.83</v>
      </c>
      <c r="F204" s="36">
        <v>45020</v>
      </c>
      <c r="G204" s="22">
        <v>44986</v>
      </c>
      <c r="H204" s="19" t="s">
        <v>12</v>
      </c>
      <c r="I204" s="31">
        <v>420293</v>
      </c>
      <c r="J204" s="31" t="s">
        <v>893</v>
      </c>
      <c r="K204" s="31" t="s">
        <v>10</v>
      </c>
      <c r="L204" s="31" t="s">
        <v>10</v>
      </c>
      <c r="M204" s="19" t="s">
        <v>891</v>
      </c>
      <c r="N204" s="19" t="s">
        <v>804</v>
      </c>
      <c r="O204" s="19">
        <v>12</v>
      </c>
      <c r="P204" s="31" t="s">
        <v>139</v>
      </c>
      <c r="Q204" s="26">
        <v>48</v>
      </c>
      <c r="R204" s="37"/>
      <c r="S204" s="38"/>
      <c r="T204" s="38"/>
      <c r="U204" s="38"/>
      <c r="V204" s="38"/>
      <c r="W204" s="38"/>
      <c r="X204" s="38"/>
    </row>
    <row r="205" spans="2:24" s="45" customFormat="1" ht="60" customHeight="1">
      <c r="B205" s="19" t="s">
        <v>979</v>
      </c>
      <c r="C205" s="19" t="s">
        <v>980</v>
      </c>
      <c r="D205" s="20">
        <v>1500</v>
      </c>
      <c r="E205" s="20">
        <v>37.5</v>
      </c>
      <c r="F205" s="36">
        <v>45020</v>
      </c>
      <c r="G205" s="22">
        <v>44986</v>
      </c>
      <c r="H205" s="19" t="s">
        <v>12</v>
      </c>
      <c r="I205" s="31">
        <v>1450963</v>
      </c>
      <c r="J205" s="31" t="s">
        <v>50</v>
      </c>
      <c r="K205" s="31" t="s">
        <v>100</v>
      </c>
      <c r="L205" s="31" t="s">
        <v>10</v>
      </c>
      <c r="M205" s="19" t="s">
        <v>978</v>
      </c>
      <c r="N205" s="19" t="s">
        <v>804</v>
      </c>
      <c r="O205" s="19">
        <v>10</v>
      </c>
      <c r="P205" s="31" t="s">
        <v>141</v>
      </c>
      <c r="Q205" s="26">
        <v>40</v>
      </c>
      <c r="R205" s="37"/>
      <c r="S205" s="38"/>
      <c r="T205" s="38"/>
      <c r="U205" s="38"/>
      <c r="V205" s="38"/>
      <c r="W205" s="38"/>
      <c r="X205" s="38"/>
    </row>
    <row r="206" spans="2:24" s="45" customFormat="1" ht="50.25" customHeight="1">
      <c r="B206" s="19" t="s">
        <v>803</v>
      </c>
      <c r="C206" s="19" t="s">
        <v>802</v>
      </c>
      <c r="D206" s="20">
        <v>500</v>
      </c>
      <c r="E206" s="20">
        <v>15.62</v>
      </c>
      <c r="F206" s="36">
        <v>45020</v>
      </c>
      <c r="G206" s="22">
        <v>44986</v>
      </c>
      <c r="H206" s="19" t="s">
        <v>9</v>
      </c>
      <c r="I206" s="31" t="s">
        <v>10</v>
      </c>
      <c r="J206" s="31" t="s">
        <v>10</v>
      </c>
      <c r="K206" s="31" t="s">
        <v>10</v>
      </c>
      <c r="L206" s="31" t="s">
        <v>805</v>
      </c>
      <c r="M206" s="19" t="s">
        <v>801</v>
      </c>
      <c r="N206" s="19" t="s">
        <v>804</v>
      </c>
      <c r="O206" s="19">
        <v>8</v>
      </c>
      <c r="P206" s="31" t="s">
        <v>142</v>
      </c>
      <c r="Q206" s="26">
        <v>32</v>
      </c>
      <c r="R206" s="37"/>
      <c r="S206" s="38"/>
      <c r="T206" s="38"/>
      <c r="U206" s="38"/>
      <c r="V206" s="38"/>
      <c r="W206" s="38"/>
      <c r="X206" s="38"/>
    </row>
    <row r="207" spans="2:24" s="45" customFormat="1" ht="67.5" customHeight="1">
      <c r="B207" s="19" t="s">
        <v>921</v>
      </c>
      <c r="C207" s="19" t="s">
        <v>920</v>
      </c>
      <c r="D207" s="20">
        <v>1000</v>
      </c>
      <c r="E207" s="20">
        <v>25</v>
      </c>
      <c r="F207" s="36">
        <v>45020</v>
      </c>
      <c r="G207" s="22">
        <v>44986</v>
      </c>
      <c r="H207" s="19" t="s">
        <v>54</v>
      </c>
      <c r="I207" s="31">
        <v>1856308</v>
      </c>
      <c r="J207" s="31" t="s">
        <v>922</v>
      </c>
      <c r="K207" s="31" t="s">
        <v>10</v>
      </c>
      <c r="L207" s="31" t="s">
        <v>10</v>
      </c>
      <c r="M207" s="19" t="s">
        <v>923</v>
      </c>
      <c r="N207" s="19" t="s">
        <v>804</v>
      </c>
      <c r="O207" s="19">
        <v>12</v>
      </c>
      <c r="P207" s="31" t="s">
        <v>141</v>
      </c>
      <c r="Q207" s="26">
        <v>40</v>
      </c>
      <c r="R207" s="37"/>
      <c r="S207" s="38"/>
      <c r="T207" s="38"/>
      <c r="U207" s="38"/>
      <c r="V207" s="38"/>
      <c r="W207" s="38"/>
      <c r="X207" s="38"/>
    </row>
    <row r="208" spans="2:24" s="45" customFormat="1" ht="65.25" customHeight="1">
      <c r="B208" s="19" t="s">
        <v>897</v>
      </c>
      <c r="C208" s="19" t="s">
        <v>896</v>
      </c>
      <c r="D208" s="20">
        <v>1500</v>
      </c>
      <c r="E208" s="20">
        <v>37.5</v>
      </c>
      <c r="F208" s="36">
        <v>45020</v>
      </c>
      <c r="G208" s="22">
        <v>44986</v>
      </c>
      <c r="H208" s="19" t="s">
        <v>12</v>
      </c>
      <c r="I208" s="31">
        <v>1241728</v>
      </c>
      <c r="J208" s="31" t="s">
        <v>566</v>
      </c>
      <c r="K208" s="31" t="s">
        <v>100</v>
      </c>
      <c r="L208" s="31" t="s">
        <v>10</v>
      </c>
      <c r="M208" s="19" t="s">
        <v>895</v>
      </c>
      <c r="N208" s="19" t="s">
        <v>898</v>
      </c>
      <c r="O208" s="19">
        <v>10</v>
      </c>
      <c r="P208" s="31" t="s">
        <v>141</v>
      </c>
      <c r="Q208" s="26">
        <v>40</v>
      </c>
      <c r="R208" s="37"/>
      <c r="S208" s="38"/>
      <c r="T208" s="38"/>
      <c r="U208" s="38"/>
      <c r="V208" s="38"/>
      <c r="W208" s="38"/>
      <c r="X208" s="38"/>
    </row>
    <row r="209" spans="2:24" ht="24.75" customHeight="1">
      <c r="B209" s="188" t="s">
        <v>924</v>
      </c>
      <c r="C209" s="188"/>
      <c r="D209" s="188"/>
      <c r="E209" s="188"/>
      <c r="F209" s="188"/>
      <c r="G209" s="188"/>
      <c r="H209" s="188"/>
      <c r="I209" s="188"/>
      <c r="J209" s="188"/>
      <c r="K209" s="188"/>
      <c r="L209" s="188"/>
      <c r="M209" s="188"/>
      <c r="N209" s="188"/>
      <c r="O209" s="188"/>
      <c r="P209" s="188"/>
      <c r="Q209" s="188"/>
      <c r="R209" s="17"/>
      <c r="S209" s="5"/>
      <c r="T209" s="5"/>
      <c r="U209" s="5"/>
      <c r="V209" s="5"/>
      <c r="W209" s="5"/>
      <c r="X209" s="5"/>
    </row>
    <row r="210" spans="2:24" ht="50.25" customHeight="1">
      <c r="B210" s="7" t="s">
        <v>0</v>
      </c>
      <c r="C210" s="7" t="s">
        <v>1</v>
      </c>
      <c r="D210" s="8" t="s">
        <v>2</v>
      </c>
      <c r="E210" s="8" t="s">
        <v>45</v>
      </c>
      <c r="F210" s="9" t="s">
        <v>3</v>
      </c>
      <c r="G210" s="7" t="s">
        <v>4</v>
      </c>
      <c r="H210" s="7" t="s">
        <v>5</v>
      </c>
      <c r="I210" s="7" t="s">
        <v>6</v>
      </c>
      <c r="J210" s="7" t="s">
        <v>7</v>
      </c>
      <c r="K210" s="4" t="s">
        <v>99</v>
      </c>
      <c r="L210" s="7" t="s">
        <v>8</v>
      </c>
      <c r="M210" s="7" t="s">
        <v>25</v>
      </c>
      <c r="N210" s="7" t="s">
        <v>26</v>
      </c>
      <c r="O210" s="7" t="s">
        <v>53</v>
      </c>
      <c r="P210" s="7" t="s">
        <v>130</v>
      </c>
      <c r="Q210" s="4" t="s">
        <v>43</v>
      </c>
      <c r="R210" s="14"/>
      <c r="S210" s="6"/>
      <c r="T210" s="6"/>
      <c r="U210" s="6"/>
      <c r="V210" s="6"/>
      <c r="W210" s="6"/>
      <c r="X210" s="6"/>
    </row>
    <row r="211" spans="2:24" s="69" customFormat="1" ht="50.25" customHeight="1">
      <c r="B211" s="31" t="s">
        <v>825</v>
      </c>
      <c r="C211" s="31" t="s">
        <v>824</v>
      </c>
      <c r="D211" s="55">
        <v>6000</v>
      </c>
      <c r="E211" s="55">
        <v>75</v>
      </c>
      <c r="F211" s="36">
        <v>45020</v>
      </c>
      <c r="G211" s="22">
        <v>44986</v>
      </c>
      <c r="H211" s="31" t="s">
        <v>11</v>
      </c>
      <c r="I211" s="31" t="s">
        <v>10</v>
      </c>
      <c r="J211" s="31" t="s">
        <v>10</v>
      </c>
      <c r="K211" s="31" t="s">
        <v>10</v>
      </c>
      <c r="L211" s="31" t="s">
        <v>789</v>
      </c>
      <c r="M211" s="31" t="s">
        <v>823</v>
      </c>
      <c r="N211" s="31" t="s">
        <v>827</v>
      </c>
      <c r="O211" s="31">
        <v>20</v>
      </c>
      <c r="P211" s="31" t="s">
        <v>141</v>
      </c>
      <c r="Q211" s="26">
        <v>80</v>
      </c>
      <c r="R211" s="24"/>
      <c r="S211" s="25"/>
      <c r="T211" s="25"/>
      <c r="U211" s="25"/>
      <c r="V211" s="25"/>
      <c r="W211" s="25"/>
      <c r="X211" s="25"/>
    </row>
    <row r="212" spans="2:24" ht="24.75" customHeight="1">
      <c r="B212" s="188" t="s">
        <v>955</v>
      </c>
      <c r="C212" s="188"/>
      <c r="D212" s="188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  <c r="R212" s="17"/>
      <c r="S212" s="5"/>
      <c r="T212" s="5"/>
      <c r="U212" s="5"/>
      <c r="V212" s="5"/>
      <c r="W212" s="5"/>
      <c r="X212" s="5"/>
    </row>
    <row r="213" spans="2:24" ht="50.25" customHeight="1">
      <c r="B213" s="7" t="s">
        <v>0</v>
      </c>
      <c r="C213" s="7" t="s">
        <v>1</v>
      </c>
      <c r="D213" s="8" t="s">
        <v>2</v>
      </c>
      <c r="E213" s="8" t="s">
        <v>45</v>
      </c>
      <c r="F213" s="9" t="s">
        <v>3</v>
      </c>
      <c r="G213" s="7" t="s">
        <v>4</v>
      </c>
      <c r="H213" s="7" t="s">
        <v>5</v>
      </c>
      <c r="I213" s="7" t="s">
        <v>6</v>
      </c>
      <c r="J213" s="7" t="s">
        <v>7</v>
      </c>
      <c r="K213" s="4" t="s">
        <v>99</v>
      </c>
      <c r="L213" s="7" t="s">
        <v>8</v>
      </c>
      <c r="M213" s="7" t="s">
        <v>25</v>
      </c>
      <c r="N213" s="7" t="s">
        <v>26</v>
      </c>
      <c r="O213" s="7" t="s">
        <v>53</v>
      </c>
      <c r="P213" s="7" t="s">
        <v>130</v>
      </c>
      <c r="Q213" s="4" t="s">
        <v>43</v>
      </c>
      <c r="R213" s="14"/>
      <c r="S213" s="6"/>
      <c r="T213" s="6"/>
      <c r="U213" s="6"/>
      <c r="V213" s="6"/>
      <c r="W213" s="6"/>
      <c r="X213" s="6"/>
    </row>
    <row r="214" spans="2:24" s="45" customFormat="1" ht="50.25" customHeight="1">
      <c r="B214" s="19" t="s">
        <v>930</v>
      </c>
      <c r="C214" s="19" t="s">
        <v>926</v>
      </c>
      <c r="D214" s="20">
        <v>500</v>
      </c>
      <c r="E214" s="20">
        <v>6.25</v>
      </c>
      <c r="F214" s="36">
        <v>45021</v>
      </c>
      <c r="G214" s="78">
        <v>44986</v>
      </c>
      <c r="H214" s="19" t="s">
        <v>9</v>
      </c>
      <c r="I214" s="31" t="s">
        <v>10</v>
      </c>
      <c r="J214" s="31" t="s">
        <v>10</v>
      </c>
      <c r="K214" s="31" t="s">
        <v>10</v>
      </c>
      <c r="L214" s="19" t="s">
        <v>928</v>
      </c>
      <c r="M214" s="19" t="s">
        <v>925</v>
      </c>
      <c r="N214" s="19" t="s">
        <v>929</v>
      </c>
      <c r="O214" s="19">
        <v>20</v>
      </c>
      <c r="P214" s="19" t="s">
        <v>143</v>
      </c>
      <c r="Q214" s="26">
        <v>80</v>
      </c>
      <c r="R214" s="37"/>
      <c r="S214" s="38"/>
      <c r="T214" s="38"/>
      <c r="U214" s="38"/>
      <c r="V214" s="38"/>
      <c r="W214" s="38"/>
      <c r="X214" s="38"/>
    </row>
    <row r="215" spans="2:24" s="45" customFormat="1" ht="50.25" customHeight="1">
      <c r="B215" s="19" t="s">
        <v>933</v>
      </c>
      <c r="C215" s="19" t="s">
        <v>932</v>
      </c>
      <c r="D215" s="20">
        <v>500</v>
      </c>
      <c r="E215" s="20">
        <v>6.25</v>
      </c>
      <c r="F215" s="36">
        <v>45021</v>
      </c>
      <c r="G215" s="78">
        <v>44986</v>
      </c>
      <c r="H215" s="19" t="s">
        <v>9</v>
      </c>
      <c r="I215" s="31" t="s">
        <v>10</v>
      </c>
      <c r="J215" s="31" t="s">
        <v>10</v>
      </c>
      <c r="K215" s="31" t="s">
        <v>10</v>
      </c>
      <c r="L215" s="19" t="s">
        <v>934</v>
      </c>
      <c r="M215" s="19" t="s">
        <v>931</v>
      </c>
      <c r="N215" s="19" t="s">
        <v>929</v>
      </c>
      <c r="O215" s="19">
        <v>20</v>
      </c>
      <c r="P215" s="19" t="s">
        <v>143</v>
      </c>
      <c r="Q215" s="26">
        <v>80</v>
      </c>
      <c r="R215" s="37"/>
      <c r="S215" s="38"/>
      <c r="T215" s="38"/>
      <c r="U215" s="38"/>
      <c r="V215" s="38"/>
      <c r="W215" s="38"/>
      <c r="X215" s="38"/>
    </row>
    <row r="216" spans="2:24" s="45" customFormat="1" ht="50.25" customHeight="1">
      <c r="B216" s="19" t="s">
        <v>936</v>
      </c>
      <c r="C216" s="19" t="s">
        <v>935</v>
      </c>
      <c r="D216" s="20">
        <v>500</v>
      </c>
      <c r="E216" s="20">
        <v>6.25</v>
      </c>
      <c r="F216" s="36">
        <v>45021</v>
      </c>
      <c r="G216" s="78">
        <v>44986</v>
      </c>
      <c r="H216" s="19" t="s">
        <v>9</v>
      </c>
      <c r="I216" s="31" t="s">
        <v>10</v>
      </c>
      <c r="J216" s="31" t="s">
        <v>10</v>
      </c>
      <c r="K216" s="31" t="s">
        <v>10</v>
      </c>
      <c r="L216" s="19" t="s">
        <v>354</v>
      </c>
      <c r="M216" s="19" t="s">
        <v>937</v>
      </c>
      <c r="N216" s="19" t="s">
        <v>929</v>
      </c>
      <c r="O216" s="19">
        <v>20</v>
      </c>
      <c r="P216" s="19" t="s">
        <v>143</v>
      </c>
      <c r="Q216" s="26">
        <v>80</v>
      </c>
      <c r="R216" s="37"/>
      <c r="S216" s="38"/>
      <c r="T216" s="38"/>
      <c r="U216" s="38"/>
      <c r="V216" s="38"/>
      <c r="W216" s="38"/>
      <c r="X216" s="38"/>
    </row>
    <row r="217" spans="2:24" s="45" customFormat="1" ht="50.25" customHeight="1">
      <c r="B217" s="19" t="s">
        <v>940</v>
      </c>
      <c r="C217" s="19" t="s">
        <v>939</v>
      </c>
      <c r="D217" s="20">
        <v>500</v>
      </c>
      <c r="E217" s="20">
        <v>6.25</v>
      </c>
      <c r="F217" s="36">
        <v>45021</v>
      </c>
      <c r="G217" s="78">
        <v>44986</v>
      </c>
      <c r="H217" s="19" t="s">
        <v>11</v>
      </c>
      <c r="I217" s="31" t="s">
        <v>10</v>
      </c>
      <c r="J217" s="31" t="s">
        <v>10</v>
      </c>
      <c r="K217" s="31" t="s">
        <v>10</v>
      </c>
      <c r="L217" s="19" t="s">
        <v>928</v>
      </c>
      <c r="M217" s="19" t="s">
        <v>938</v>
      </c>
      <c r="N217" s="19" t="s">
        <v>929</v>
      </c>
      <c r="O217" s="19">
        <v>20</v>
      </c>
      <c r="P217" s="19" t="s">
        <v>143</v>
      </c>
      <c r="Q217" s="26">
        <v>80</v>
      </c>
      <c r="R217" s="37"/>
      <c r="S217" s="38"/>
      <c r="T217" s="38"/>
      <c r="U217" s="38"/>
      <c r="V217" s="38"/>
      <c r="W217" s="38"/>
      <c r="X217" s="38"/>
    </row>
    <row r="218" spans="2:24" s="45" customFormat="1" ht="50.25" customHeight="1">
      <c r="B218" s="19" t="s">
        <v>943</v>
      </c>
      <c r="C218" s="19" t="s">
        <v>942</v>
      </c>
      <c r="D218" s="20">
        <v>500</v>
      </c>
      <c r="E218" s="20">
        <v>6.25</v>
      </c>
      <c r="F218" s="36">
        <v>45021</v>
      </c>
      <c r="G218" s="78">
        <v>44986</v>
      </c>
      <c r="H218" s="19" t="s">
        <v>9</v>
      </c>
      <c r="I218" s="31" t="s">
        <v>10</v>
      </c>
      <c r="J218" s="31" t="s">
        <v>10</v>
      </c>
      <c r="K218" s="31" t="s">
        <v>10</v>
      </c>
      <c r="L218" s="19" t="s">
        <v>944</v>
      </c>
      <c r="M218" s="19" t="s">
        <v>941</v>
      </c>
      <c r="N218" s="19" t="s">
        <v>929</v>
      </c>
      <c r="O218" s="19">
        <v>20</v>
      </c>
      <c r="P218" s="19" t="s">
        <v>143</v>
      </c>
      <c r="Q218" s="26">
        <v>80</v>
      </c>
      <c r="R218" s="37"/>
      <c r="S218" s="38"/>
      <c r="T218" s="38"/>
      <c r="U218" s="38"/>
      <c r="V218" s="38"/>
      <c r="W218" s="38"/>
      <c r="X218" s="38"/>
    </row>
    <row r="219" spans="2:24" s="45" customFormat="1" ht="50.25" customHeight="1">
      <c r="B219" s="19" t="s">
        <v>947</v>
      </c>
      <c r="C219" s="19" t="s">
        <v>946</v>
      </c>
      <c r="D219" s="20">
        <v>500</v>
      </c>
      <c r="E219" s="20">
        <v>6.25</v>
      </c>
      <c r="F219" s="36">
        <v>45021</v>
      </c>
      <c r="G219" s="78">
        <v>44986</v>
      </c>
      <c r="H219" s="19" t="s">
        <v>9</v>
      </c>
      <c r="I219" s="31" t="s">
        <v>10</v>
      </c>
      <c r="J219" s="31" t="s">
        <v>10</v>
      </c>
      <c r="K219" s="31" t="s">
        <v>10</v>
      </c>
      <c r="L219" s="19" t="s">
        <v>180</v>
      </c>
      <c r="M219" s="19" t="s">
        <v>945</v>
      </c>
      <c r="N219" s="19" t="s">
        <v>929</v>
      </c>
      <c r="O219" s="19">
        <v>20</v>
      </c>
      <c r="P219" s="19" t="s">
        <v>143</v>
      </c>
      <c r="Q219" s="26">
        <v>80</v>
      </c>
      <c r="R219" s="37"/>
      <c r="S219" s="38"/>
      <c r="T219" s="38"/>
      <c r="U219" s="38"/>
      <c r="V219" s="38"/>
      <c r="W219" s="38"/>
      <c r="X219" s="38"/>
    </row>
    <row r="220" spans="2:24" s="45" customFormat="1" ht="50.25" customHeight="1">
      <c r="B220" s="19" t="s">
        <v>949</v>
      </c>
      <c r="C220" s="19" t="s">
        <v>950</v>
      </c>
      <c r="D220" s="20">
        <v>500</v>
      </c>
      <c r="E220" s="20">
        <v>6.25</v>
      </c>
      <c r="F220" s="36">
        <v>45021</v>
      </c>
      <c r="G220" s="78">
        <v>44986</v>
      </c>
      <c r="H220" s="19" t="s">
        <v>11</v>
      </c>
      <c r="I220" s="31" t="s">
        <v>10</v>
      </c>
      <c r="J220" s="31" t="s">
        <v>10</v>
      </c>
      <c r="K220" s="31" t="s">
        <v>10</v>
      </c>
      <c r="L220" s="19" t="s">
        <v>354</v>
      </c>
      <c r="M220" s="19" t="s">
        <v>948</v>
      </c>
      <c r="N220" s="19" t="s">
        <v>929</v>
      </c>
      <c r="O220" s="19">
        <v>20</v>
      </c>
      <c r="P220" s="19" t="s">
        <v>143</v>
      </c>
      <c r="Q220" s="26">
        <v>80</v>
      </c>
      <c r="R220" s="37"/>
      <c r="S220" s="38"/>
      <c r="T220" s="38"/>
      <c r="U220" s="38"/>
      <c r="V220" s="38"/>
      <c r="W220" s="38"/>
      <c r="X220" s="38"/>
    </row>
    <row r="221" spans="2:24" s="45" customFormat="1" ht="50.25" customHeight="1">
      <c r="B221" s="19" t="s">
        <v>953</v>
      </c>
      <c r="C221" s="19" t="s">
        <v>952</v>
      </c>
      <c r="D221" s="20">
        <v>500</v>
      </c>
      <c r="E221" s="20">
        <v>6.25</v>
      </c>
      <c r="F221" s="36">
        <v>45021</v>
      </c>
      <c r="G221" s="78">
        <v>44986</v>
      </c>
      <c r="H221" s="19" t="s">
        <v>9</v>
      </c>
      <c r="I221" s="31" t="s">
        <v>10</v>
      </c>
      <c r="J221" s="31" t="s">
        <v>10</v>
      </c>
      <c r="K221" s="31" t="s">
        <v>10</v>
      </c>
      <c r="L221" s="19" t="s">
        <v>954</v>
      </c>
      <c r="M221" s="19" t="s">
        <v>951</v>
      </c>
      <c r="N221" s="19" t="s">
        <v>929</v>
      </c>
      <c r="O221" s="19">
        <v>20</v>
      </c>
      <c r="P221" s="19" t="s">
        <v>143</v>
      </c>
      <c r="Q221" s="26">
        <v>80</v>
      </c>
      <c r="R221" s="37"/>
      <c r="S221" s="38"/>
      <c r="T221" s="38"/>
      <c r="U221" s="38"/>
      <c r="V221" s="38"/>
      <c r="W221" s="38"/>
      <c r="X221" s="38"/>
    </row>
    <row r="222" spans="2:24" s="69" customFormat="1" ht="50.25" customHeight="1">
      <c r="B222" s="52"/>
      <c r="C222" s="52"/>
      <c r="D222" s="74"/>
      <c r="E222" s="74"/>
      <c r="F222" s="51"/>
      <c r="G222" s="75"/>
      <c r="H222" s="52"/>
      <c r="I222" s="52"/>
      <c r="J222" s="52"/>
      <c r="K222" s="52"/>
      <c r="L222" s="52"/>
      <c r="M222" s="52"/>
      <c r="N222" s="52"/>
      <c r="O222" s="52"/>
      <c r="P222" s="52"/>
      <c r="Q222" s="43"/>
      <c r="R222" s="24"/>
      <c r="S222" s="25"/>
      <c r="T222" s="25"/>
      <c r="U222" s="25"/>
      <c r="V222" s="25"/>
      <c r="W222" s="25"/>
      <c r="X222" s="25"/>
    </row>
    <row r="223" spans="2:24" s="69" customFormat="1" ht="50.25" customHeight="1">
      <c r="B223" s="52"/>
      <c r="C223" s="52"/>
      <c r="D223" s="74"/>
      <c r="E223" s="74"/>
      <c r="F223" s="51"/>
      <c r="G223" s="75"/>
      <c r="H223" s="52"/>
      <c r="I223" s="52"/>
      <c r="J223" s="52"/>
      <c r="K223" s="52"/>
      <c r="L223" s="52"/>
      <c r="M223" s="52"/>
      <c r="N223" s="52"/>
      <c r="O223" s="52"/>
      <c r="P223" s="52"/>
      <c r="Q223" s="43"/>
      <c r="R223" s="24"/>
      <c r="S223" s="25"/>
      <c r="T223" s="25"/>
      <c r="U223" s="25"/>
      <c r="V223" s="25"/>
      <c r="W223" s="25"/>
      <c r="X223" s="25"/>
    </row>
    <row r="224" spans="2:24" s="45" customFormat="1" ht="50.25" customHeight="1">
      <c r="B224" s="49"/>
      <c r="C224" s="49"/>
      <c r="D224" s="50"/>
      <c r="E224" s="50"/>
      <c r="F224" s="51"/>
      <c r="G224" s="49"/>
      <c r="H224" s="49"/>
      <c r="I224" s="49"/>
      <c r="J224" s="49"/>
      <c r="K224" s="52"/>
      <c r="L224" s="49"/>
      <c r="M224" s="49"/>
      <c r="N224" s="49"/>
      <c r="O224" s="49"/>
      <c r="P224" s="49"/>
      <c r="Q224" s="43"/>
      <c r="R224" s="37"/>
      <c r="S224" s="38"/>
      <c r="T224" s="38"/>
      <c r="U224" s="38"/>
      <c r="V224" s="38"/>
      <c r="W224" s="38"/>
      <c r="X224" s="38"/>
    </row>
    <row r="225" spans="2:24" s="45" customFormat="1" ht="50.25" customHeight="1">
      <c r="B225" s="49"/>
      <c r="C225" s="49"/>
      <c r="D225" s="50"/>
      <c r="E225" s="50"/>
      <c r="F225" s="51"/>
      <c r="G225" s="49"/>
      <c r="H225" s="49"/>
      <c r="I225" s="49"/>
      <c r="J225" s="49"/>
      <c r="K225" s="52"/>
      <c r="L225" s="49"/>
      <c r="M225" s="49"/>
      <c r="N225" s="49"/>
      <c r="O225" s="49"/>
      <c r="P225" s="49"/>
      <c r="Q225" s="43"/>
      <c r="R225" s="37"/>
      <c r="S225" s="38"/>
      <c r="T225" s="38"/>
      <c r="U225" s="38"/>
      <c r="V225" s="38"/>
      <c r="W225" s="38"/>
      <c r="X225" s="38"/>
    </row>
    <row r="226" spans="2:24" ht="50.25" customHeight="1">
      <c r="B226" s="2"/>
      <c r="C226" s="2"/>
      <c r="D226" s="3"/>
      <c r="E226" s="3"/>
      <c r="F226" s="10"/>
      <c r="G226" s="29"/>
      <c r="H226" s="1"/>
      <c r="I226" s="2"/>
      <c r="J226" s="2"/>
      <c r="K226" s="2"/>
      <c r="L226" s="2"/>
      <c r="M226" s="2"/>
      <c r="N226" s="2"/>
      <c r="O226" s="1"/>
      <c r="P226" s="1"/>
      <c r="Q226" s="46"/>
      <c r="R226" s="14"/>
      <c r="S226" s="6"/>
      <c r="T226" s="6"/>
      <c r="U226" s="6"/>
      <c r="V226" s="6"/>
      <c r="W226" s="6"/>
      <c r="X226" s="6"/>
    </row>
    <row r="227" spans="2:24" ht="50.25" customHeight="1">
      <c r="B227" s="2"/>
      <c r="C227" s="2"/>
      <c r="D227" s="3"/>
      <c r="E227" s="3"/>
      <c r="F227" s="10"/>
      <c r="G227" s="29"/>
      <c r="H227" s="1"/>
      <c r="I227" s="2"/>
      <c r="J227" s="2"/>
      <c r="K227" s="2"/>
      <c r="L227" s="2"/>
      <c r="M227" s="2"/>
      <c r="N227" s="2"/>
      <c r="O227" s="1"/>
      <c r="P227" s="1"/>
      <c r="Q227" s="46"/>
      <c r="R227" s="14"/>
      <c r="S227" s="6"/>
      <c r="T227" s="6"/>
      <c r="U227" s="6"/>
      <c r="V227" s="6"/>
      <c r="W227" s="6"/>
      <c r="X227" s="6"/>
    </row>
  </sheetData>
  <sheetProtection/>
  <mergeCells count="39">
    <mergeCell ref="B200:Q200"/>
    <mergeCell ref="B209:Q209"/>
    <mergeCell ref="B212:Q212"/>
    <mergeCell ref="B169:Q169"/>
    <mergeCell ref="B173:Q173"/>
    <mergeCell ref="B177:Q177"/>
    <mergeCell ref="B181:Q181"/>
    <mergeCell ref="B185:Q185"/>
    <mergeCell ref="B192:Q192"/>
    <mergeCell ref="B151:Q151"/>
    <mergeCell ref="B154:Q154"/>
    <mergeCell ref="B157:Q157"/>
    <mergeCell ref="B163:Q163"/>
    <mergeCell ref="B166:Q166"/>
    <mergeCell ref="B196:Q196"/>
    <mergeCell ref="B117:Q117"/>
    <mergeCell ref="B125:Q125"/>
    <mergeCell ref="B131:Q131"/>
    <mergeCell ref="B138:Q138"/>
    <mergeCell ref="B143:Q143"/>
    <mergeCell ref="B146:Q146"/>
    <mergeCell ref="B93:Q93"/>
    <mergeCell ref="B96:Q96"/>
    <mergeCell ref="B99:Q99"/>
    <mergeCell ref="B104:Q104"/>
    <mergeCell ref="B109:Q109"/>
    <mergeCell ref="B114:Q114"/>
    <mergeCell ref="B52:Q52"/>
    <mergeCell ref="B57:Q57"/>
    <mergeCell ref="B73:Q73"/>
    <mergeCell ref="B81:Q81"/>
    <mergeCell ref="B84:Q84"/>
    <mergeCell ref="B90:Q90"/>
    <mergeCell ref="B1:Q1"/>
    <mergeCell ref="B2:Q2"/>
    <mergeCell ref="B32:Q32"/>
    <mergeCell ref="B37:Q37"/>
    <mergeCell ref="B42:Q42"/>
    <mergeCell ref="B46:Q46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50" r:id="rId2"/>
  <rowBreaks count="13" manualBreakCount="13">
    <brk id="14" max="16" man="1"/>
    <brk id="30" max="16" man="1"/>
    <brk id="48" max="16" man="1"/>
    <brk id="67" max="16" man="1"/>
    <brk id="87" max="16" man="1"/>
    <brk id="107" max="16" man="1"/>
    <brk id="124" max="16" man="1"/>
    <brk id="142" max="16" man="1"/>
    <brk id="161" max="16" man="1"/>
    <brk id="180" max="16" man="1"/>
    <brk id="199" max="16" man="1"/>
    <brk id="218" max="16" man="1"/>
    <brk id="226" max="16" man="1"/>
  </rowBreaks>
  <colBreaks count="1" manualBreakCount="1">
    <brk id="1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33"/>
  <sheetViews>
    <sheetView view="pageBreakPreview" zoomScale="75" zoomScaleNormal="60" zoomScaleSheetLayoutView="75" workbookViewId="0" topLeftCell="A121">
      <selection activeCell="A101" sqref="A101:IV103"/>
    </sheetView>
  </sheetViews>
  <sheetFormatPr defaultColWidth="15.140625" defaultRowHeight="50.25" customHeight="1"/>
  <cols>
    <col min="1" max="1" width="5.140625" style="0" customWidth="1"/>
    <col min="2" max="2" width="15.7109375" style="0" customWidth="1"/>
    <col min="3" max="3" width="32.28125" style="28" customWidth="1"/>
    <col min="4" max="4" width="11.00390625" style="0" customWidth="1"/>
    <col min="5" max="5" width="10.140625" style="0" customWidth="1"/>
    <col min="6" max="6" width="13.140625" style="0" customWidth="1"/>
    <col min="7" max="7" width="16.140625" style="30" customWidth="1"/>
    <col min="8" max="9" width="15.140625" style="0" customWidth="1"/>
    <col min="10" max="10" width="14.140625" style="0" customWidth="1"/>
    <col min="11" max="11" width="15.140625" style="0" customWidth="1"/>
    <col min="12" max="12" width="28.00390625" style="0" customWidth="1"/>
    <col min="13" max="13" width="14.28125" style="0" customWidth="1"/>
    <col min="14" max="16" width="15.140625" style="0" customWidth="1"/>
    <col min="17" max="17" width="16.57421875" style="47" customWidth="1"/>
  </cols>
  <sheetData>
    <row r="1" spans="2:19" ht="126" customHeight="1">
      <c r="B1" s="191" t="s">
        <v>1089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6"/>
      <c r="S1" s="15"/>
    </row>
    <row r="2" spans="2:24" ht="29.25" customHeight="1">
      <c r="B2" s="186" t="s">
        <v>49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7"/>
      <c r="S2" s="5"/>
      <c r="T2" s="5"/>
      <c r="U2" s="5"/>
      <c r="V2" s="5"/>
      <c r="W2" s="5"/>
      <c r="X2" s="5"/>
    </row>
    <row r="3" spans="2:24" ht="96" customHeight="1">
      <c r="B3" s="4" t="s">
        <v>0</v>
      </c>
      <c r="C3" s="4" t="s">
        <v>1</v>
      </c>
      <c r="D3" s="12" t="s">
        <v>2</v>
      </c>
      <c r="E3" s="12" t="s">
        <v>45</v>
      </c>
      <c r="F3" s="11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99</v>
      </c>
      <c r="L3" s="4" t="s">
        <v>8</v>
      </c>
      <c r="M3" s="4" t="s">
        <v>25</v>
      </c>
      <c r="N3" s="4" t="s">
        <v>26</v>
      </c>
      <c r="O3" s="4" t="s">
        <v>52</v>
      </c>
      <c r="P3" s="4" t="s">
        <v>130</v>
      </c>
      <c r="Q3" s="27" t="s">
        <v>43</v>
      </c>
      <c r="R3" s="17"/>
      <c r="S3" s="5"/>
      <c r="T3" s="5"/>
      <c r="U3" s="5"/>
      <c r="V3" s="5"/>
      <c r="W3" s="5"/>
      <c r="X3" s="5"/>
    </row>
    <row r="4" spans="2:24" s="32" customFormat="1" ht="50.25" customHeight="1">
      <c r="B4" s="33" t="s">
        <v>109</v>
      </c>
      <c r="C4" s="33" t="s">
        <v>108</v>
      </c>
      <c r="D4" s="44">
        <v>6150</v>
      </c>
      <c r="E4" s="34">
        <f>D4/Q4</f>
        <v>38.4375</v>
      </c>
      <c r="F4" s="68">
        <v>45050</v>
      </c>
      <c r="G4" s="22">
        <v>45017</v>
      </c>
      <c r="H4" s="35" t="s">
        <v>9</v>
      </c>
      <c r="I4" s="35" t="s">
        <v>10</v>
      </c>
      <c r="J4" s="35" t="s">
        <v>10</v>
      </c>
      <c r="K4" s="35" t="s">
        <v>10</v>
      </c>
      <c r="L4" s="31" t="s">
        <v>60</v>
      </c>
      <c r="M4" s="31" t="s">
        <v>110</v>
      </c>
      <c r="N4" s="31" t="s">
        <v>727</v>
      </c>
      <c r="O4" s="33">
        <v>40</v>
      </c>
      <c r="P4" s="31" t="s">
        <v>141</v>
      </c>
      <c r="Q4" s="48">
        <v>160</v>
      </c>
      <c r="R4" s="24"/>
      <c r="S4" s="25"/>
      <c r="T4" s="25"/>
      <c r="U4" s="25"/>
      <c r="V4" s="25"/>
      <c r="W4" s="25"/>
      <c r="X4" s="25"/>
    </row>
    <row r="5" spans="2:24" s="32" customFormat="1" ht="87" customHeight="1">
      <c r="B5" s="33" t="s">
        <v>807</v>
      </c>
      <c r="C5" s="33" t="s">
        <v>808</v>
      </c>
      <c r="D5" s="44">
        <v>1575</v>
      </c>
      <c r="E5" s="34">
        <v>10.94</v>
      </c>
      <c r="F5" s="68">
        <v>45050</v>
      </c>
      <c r="G5" s="22">
        <v>45017</v>
      </c>
      <c r="H5" s="35" t="s">
        <v>9</v>
      </c>
      <c r="I5" s="35" t="s">
        <v>10</v>
      </c>
      <c r="J5" s="35" t="s">
        <v>10</v>
      </c>
      <c r="K5" s="35" t="s">
        <v>10</v>
      </c>
      <c r="L5" s="31" t="s">
        <v>484</v>
      </c>
      <c r="M5" s="31" t="s">
        <v>806</v>
      </c>
      <c r="N5" s="31" t="s">
        <v>1063</v>
      </c>
      <c r="O5" s="33">
        <v>36</v>
      </c>
      <c r="P5" s="31" t="s">
        <v>139</v>
      </c>
      <c r="Q5" s="48">
        <v>144</v>
      </c>
      <c r="R5" s="24"/>
      <c r="S5" s="25"/>
      <c r="T5" s="25"/>
      <c r="U5" s="25"/>
      <c r="V5" s="25"/>
      <c r="W5" s="25"/>
      <c r="X5" s="25"/>
    </row>
    <row r="6" spans="2:24" s="32" customFormat="1" ht="72" customHeight="1">
      <c r="B6" s="33" t="s">
        <v>1066</v>
      </c>
      <c r="C6" s="33" t="s">
        <v>1064</v>
      </c>
      <c r="D6" s="44">
        <v>1102.5</v>
      </c>
      <c r="E6" s="34">
        <v>10.9375</v>
      </c>
      <c r="F6" s="68">
        <v>45050</v>
      </c>
      <c r="G6" s="22" t="s">
        <v>1043</v>
      </c>
      <c r="H6" s="35" t="s">
        <v>9</v>
      </c>
      <c r="I6" s="35" t="s">
        <v>10</v>
      </c>
      <c r="J6" s="35" t="s">
        <v>10</v>
      </c>
      <c r="K6" s="35" t="s">
        <v>10</v>
      </c>
      <c r="L6" s="31" t="s">
        <v>484</v>
      </c>
      <c r="M6" s="31" t="s">
        <v>1065</v>
      </c>
      <c r="N6" s="31" t="s">
        <v>1067</v>
      </c>
      <c r="O6" s="33">
        <v>36</v>
      </c>
      <c r="P6" s="31" t="s">
        <v>139</v>
      </c>
      <c r="Q6" s="48">
        <v>144</v>
      </c>
      <c r="R6" s="24"/>
      <c r="S6" s="25"/>
      <c r="T6" s="25"/>
      <c r="U6" s="25"/>
      <c r="V6" s="25"/>
      <c r="W6" s="25"/>
      <c r="X6" s="25"/>
    </row>
    <row r="7" spans="2:24" s="32" customFormat="1" ht="72.75" customHeight="1">
      <c r="B7" s="33" t="s">
        <v>237</v>
      </c>
      <c r="C7" s="33" t="s">
        <v>238</v>
      </c>
      <c r="D7" s="44">
        <v>1750</v>
      </c>
      <c r="E7" s="34">
        <f>1750/Q7</f>
        <v>10.9375</v>
      </c>
      <c r="F7" s="68">
        <v>45050</v>
      </c>
      <c r="G7" s="22">
        <v>45017</v>
      </c>
      <c r="H7" s="35" t="s">
        <v>9</v>
      </c>
      <c r="I7" s="35" t="s">
        <v>10</v>
      </c>
      <c r="J7" s="35" t="s">
        <v>10</v>
      </c>
      <c r="K7" s="35" t="s">
        <v>10</v>
      </c>
      <c r="L7" s="31" t="s">
        <v>250</v>
      </c>
      <c r="M7" s="31" t="s">
        <v>236</v>
      </c>
      <c r="N7" s="31" t="s">
        <v>728</v>
      </c>
      <c r="O7" s="33">
        <v>40</v>
      </c>
      <c r="P7" s="31" t="s">
        <v>139</v>
      </c>
      <c r="Q7" s="48">
        <v>160</v>
      </c>
      <c r="R7" s="24"/>
      <c r="S7" s="25"/>
      <c r="T7" s="25"/>
      <c r="U7" s="25"/>
      <c r="V7" s="25"/>
      <c r="W7" s="25"/>
      <c r="X7" s="25"/>
    </row>
    <row r="8" spans="2:24" s="32" customFormat="1" ht="58.5" customHeight="1">
      <c r="B8" s="33" t="s">
        <v>1070</v>
      </c>
      <c r="C8" s="33" t="s">
        <v>1071</v>
      </c>
      <c r="D8" s="44">
        <v>5740</v>
      </c>
      <c r="E8" s="34">
        <v>38.44</v>
      </c>
      <c r="F8" s="68">
        <v>45050</v>
      </c>
      <c r="G8" s="22" t="s">
        <v>1015</v>
      </c>
      <c r="H8" s="35" t="s">
        <v>9</v>
      </c>
      <c r="I8" s="35" t="s">
        <v>10</v>
      </c>
      <c r="J8" s="35" t="s">
        <v>10</v>
      </c>
      <c r="K8" s="35" t="s">
        <v>10</v>
      </c>
      <c r="L8" s="31" t="s">
        <v>1072</v>
      </c>
      <c r="M8" s="31" t="s">
        <v>1069</v>
      </c>
      <c r="N8" s="31" t="s">
        <v>1073</v>
      </c>
      <c r="O8" s="33">
        <v>40</v>
      </c>
      <c r="P8" s="31" t="s">
        <v>141</v>
      </c>
      <c r="Q8" s="48">
        <v>160</v>
      </c>
      <c r="R8" s="24"/>
      <c r="S8" s="25"/>
      <c r="T8" s="25"/>
      <c r="U8" s="25"/>
      <c r="V8" s="25"/>
      <c r="W8" s="25"/>
      <c r="X8" s="25"/>
    </row>
    <row r="9" spans="2:24" s="32" customFormat="1" ht="72.75" customHeight="1">
      <c r="B9" s="33" t="s">
        <v>239</v>
      </c>
      <c r="C9" s="33" t="s">
        <v>241</v>
      </c>
      <c r="D9" s="44">
        <v>1575</v>
      </c>
      <c r="E9" s="34">
        <v>10.94</v>
      </c>
      <c r="F9" s="68">
        <v>45050</v>
      </c>
      <c r="G9" s="22">
        <v>45017</v>
      </c>
      <c r="H9" s="35" t="s">
        <v>9</v>
      </c>
      <c r="I9" s="35" t="s">
        <v>10</v>
      </c>
      <c r="J9" s="35" t="s">
        <v>10</v>
      </c>
      <c r="K9" s="35" t="s">
        <v>10</v>
      </c>
      <c r="L9" s="31" t="s">
        <v>484</v>
      </c>
      <c r="M9" s="31" t="s">
        <v>982</v>
      </c>
      <c r="N9" s="31" t="s">
        <v>1068</v>
      </c>
      <c r="O9" s="33">
        <v>36</v>
      </c>
      <c r="P9" s="31" t="s">
        <v>139</v>
      </c>
      <c r="Q9" s="48">
        <v>160</v>
      </c>
      <c r="R9" s="24"/>
      <c r="S9" s="25"/>
      <c r="T9" s="25"/>
      <c r="U9" s="25"/>
      <c r="V9" s="25"/>
      <c r="W9" s="25"/>
      <c r="X9" s="25"/>
    </row>
    <row r="10" spans="2:24" s="32" customFormat="1" ht="72.75" customHeight="1">
      <c r="B10" s="33" t="s">
        <v>901</v>
      </c>
      <c r="C10" s="33" t="s">
        <v>902</v>
      </c>
      <c r="D10" s="44">
        <v>5535</v>
      </c>
      <c r="E10" s="34">
        <v>38.44</v>
      </c>
      <c r="F10" s="68">
        <v>45050</v>
      </c>
      <c r="G10" s="22" t="s">
        <v>1076</v>
      </c>
      <c r="H10" s="35" t="s">
        <v>693</v>
      </c>
      <c r="I10" s="35" t="s">
        <v>10</v>
      </c>
      <c r="J10" s="35" t="s">
        <v>10</v>
      </c>
      <c r="K10" s="35" t="s">
        <v>10</v>
      </c>
      <c r="L10" s="35" t="s">
        <v>10</v>
      </c>
      <c r="M10" s="31" t="s">
        <v>1074</v>
      </c>
      <c r="N10" s="31" t="s">
        <v>1075</v>
      </c>
      <c r="O10" s="33">
        <v>40</v>
      </c>
      <c r="P10" s="31" t="s">
        <v>141</v>
      </c>
      <c r="Q10" s="48">
        <v>160</v>
      </c>
      <c r="R10" s="24"/>
      <c r="S10" s="25"/>
      <c r="T10" s="25"/>
      <c r="U10" s="25"/>
      <c r="V10" s="25"/>
      <c r="W10" s="25"/>
      <c r="X10" s="25"/>
    </row>
    <row r="11" spans="2:24" s="32" customFormat="1" ht="81" customHeight="1">
      <c r="B11" s="33" t="s">
        <v>494</v>
      </c>
      <c r="C11" s="33" t="s">
        <v>699</v>
      </c>
      <c r="D11" s="44">
        <v>1575</v>
      </c>
      <c r="E11" s="34">
        <v>10.94</v>
      </c>
      <c r="F11" s="68">
        <v>45050</v>
      </c>
      <c r="G11" s="22">
        <v>45017</v>
      </c>
      <c r="H11" s="35" t="s">
        <v>9</v>
      </c>
      <c r="I11" s="35" t="s">
        <v>10</v>
      </c>
      <c r="J11" s="35" t="s">
        <v>10</v>
      </c>
      <c r="K11" s="35" t="s">
        <v>10</v>
      </c>
      <c r="L11" s="31" t="s">
        <v>484</v>
      </c>
      <c r="M11" s="31" t="s">
        <v>493</v>
      </c>
      <c r="N11" s="31" t="s">
        <v>1077</v>
      </c>
      <c r="O11" s="33">
        <v>36</v>
      </c>
      <c r="P11" s="31" t="s">
        <v>139</v>
      </c>
      <c r="Q11" s="48">
        <v>144</v>
      </c>
      <c r="R11" s="24"/>
      <c r="S11" s="25"/>
      <c r="T11" s="25"/>
      <c r="U11" s="25"/>
      <c r="V11" s="25"/>
      <c r="W11" s="25"/>
      <c r="X11" s="25"/>
    </row>
    <row r="12" spans="2:24" s="32" customFormat="1" ht="66" customHeight="1">
      <c r="B12" s="33" t="s">
        <v>307</v>
      </c>
      <c r="C12" s="33" t="s">
        <v>308</v>
      </c>
      <c r="D12" s="44">
        <v>1575</v>
      </c>
      <c r="E12" s="34">
        <f>1750/Q12</f>
        <v>10.9375</v>
      </c>
      <c r="F12" s="68">
        <v>45050</v>
      </c>
      <c r="G12" s="22">
        <v>45017</v>
      </c>
      <c r="H12" s="35" t="s">
        <v>9</v>
      </c>
      <c r="I12" s="35" t="s">
        <v>10</v>
      </c>
      <c r="J12" s="35" t="s">
        <v>10</v>
      </c>
      <c r="K12" s="35" t="s">
        <v>10</v>
      </c>
      <c r="L12" s="31" t="s">
        <v>212</v>
      </c>
      <c r="M12" s="31" t="s">
        <v>309</v>
      </c>
      <c r="N12" s="31" t="s">
        <v>1078</v>
      </c>
      <c r="O12" s="33">
        <v>40</v>
      </c>
      <c r="P12" s="31" t="s">
        <v>139</v>
      </c>
      <c r="Q12" s="48">
        <f>40*4</f>
        <v>160</v>
      </c>
      <c r="R12" s="24"/>
      <c r="S12" s="25"/>
      <c r="T12" s="25"/>
      <c r="U12" s="25"/>
      <c r="V12" s="25"/>
      <c r="W12" s="25"/>
      <c r="X12" s="25"/>
    </row>
    <row r="13" spans="2:24" s="32" customFormat="1" ht="62.25" customHeight="1">
      <c r="B13" s="33" t="s">
        <v>31</v>
      </c>
      <c r="C13" s="33" t="s">
        <v>32</v>
      </c>
      <c r="D13" s="44">
        <v>1750</v>
      </c>
      <c r="E13" s="34">
        <f>1750/Q13</f>
        <v>10.9375</v>
      </c>
      <c r="F13" s="68">
        <v>45050</v>
      </c>
      <c r="G13" s="22">
        <v>45017</v>
      </c>
      <c r="H13" s="35" t="s">
        <v>9</v>
      </c>
      <c r="I13" s="35" t="s">
        <v>10</v>
      </c>
      <c r="J13" s="35" t="s">
        <v>10</v>
      </c>
      <c r="K13" s="35" t="s">
        <v>10</v>
      </c>
      <c r="L13" s="31" t="s">
        <v>212</v>
      </c>
      <c r="M13" s="31" t="s">
        <v>249</v>
      </c>
      <c r="N13" s="31" t="s">
        <v>732</v>
      </c>
      <c r="O13" s="33">
        <v>40</v>
      </c>
      <c r="P13" s="31" t="s">
        <v>139</v>
      </c>
      <c r="Q13" s="48">
        <f>40*4</f>
        <v>160</v>
      </c>
      <c r="R13" s="24"/>
      <c r="S13" s="25"/>
      <c r="T13" s="25"/>
      <c r="U13" s="25"/>
      <c r="V13" s="25"/>
      <c r="W13" s="25"/>
      <c r="X13" s="25"/>
    </row>
    <row r="14" spans="2:24" s="32" customFormat="1" ht="77.25" customHeight="1">
      <c r="B14" s="33" t="s">
        <v>284</v>
      </c>
      <c r="C14" s="33" t="s">
        <v>285</v>
      </c>
      <c r="D14" s="44">
        <v>1575</v>
      </c>
      <c r="E14" s="34">
        <f>1575/Q14</f>
        <v>10.9375</v>
      </c>
      <c r="F14" s="68">
        <v>45050</v>
      </c>
      <c r="G14" s="22">
        <v>45017</v>
      </c>
      <c r="H14" s="35" t="s">
        <v>9</v>
      </c>
      <c r="I14" s="35" t="s">
        <v>10</v>
      </c>
      <c r="J14" s="35" t="s">
        <v>10</v>
      </c>
      <c r="K14" s="35" t="s">
        <v>10</v>
      </c>
      <c r="L14" s="31" t="s">
        <v>250</v>
      </c>
      <c r="M14" s="31" t="s">
        <v>283</v>
      </c>
      <c r="N14" s="31" t="s">
        <v>1079</v>
      </c>
      <c r="O14" s="33">
        <v>36</v>
      </c>
      <c r="P14" s="31" t="s">
        <v>139</v>
      </c>
      <c r="Q14" s="48">
        <v>144</v>
      </c>
      <c r="R14" s="24"/>
      <c r="S14" s="25"/>
      <c r="T14" s="25"/>
      <c r="U14" s="25"/>
      <c r="V14" s="25"/>
      <c r="W14" s="25"/>
      <c r="X14" s="25"/>
    </row>
    <row r="15" spans="2:24" s="32" customFormat="1" ht="77.25" customHeight="1">
      <c r="B15" s="33" t="s">
        <v>284</v>
      </c>
      <c r="C15" s="33" t="s">
        <v>285</v>
      </c>
      <c r="D15" s="44">
        <v>420</v>
      </c>
      <c r="E15" s="34">
        <f>1575/Q15</f>
        <v>10.9375</v>
      </c>
      <c r="F15" s="68">
        <v>45057</v>
      </c>
      <c r="G15" s="22" t="s">
        <v>1084</v>
      </c>
      <c r="H15" s="35" t="s">
        <v>9</v>
      </c>
      <c r="I15" s="35" t="s">
        <v>10</v>
      </c>
      <c r="J15" s="35" t="s">
        <v>10</v>
      </c>
      <c r="K15" s="35" t="s">
        <v>10</v>
      </c>
      <c r="L15" s="31" t="s">
        <v>250</v>
      </c>
      <c r="M15" s="31" t="s">
        <v>283</v>
      </c>
      <c r="N15" s="31" t="s">
        <v>1079</v>
      </c>
      <c r="O15" s="33">
        <v>36</v>
      </c>
      <c r="P15" s="31" t="s">
        <v>139</v>
      </c>
      <c r="Q15" s="48">
        <v>144</v>
      </c>
      <c r="R15" s="24"/>
      <c r="S15" s="25"/>
      <c r="T15" s="25"/>
      <c r="U15" s="25"/>
      <c r="V15" s="25"/>
      <c r="W15" s="25"/>
      <c r="X15" s="25"/>
    </row>
    <row r="16" spans="2:24" s="32" customFormat="1" ht="66" customHeight="1">
      <c r="B16" s="33" t="s">
        <v>203</v>
      </c>
      <c r="C16" s="33" t="s">
        <v>172</v>
      </c>
      <c r="D16" s="44">
        <v>1575</v>
      </c>
      <c r="E16" s="34">
        <f>D16/Q16</f>
        <v>10.9375</v>
      </c>
      <c r="F16" s="68">
        <v>45050</v>
      </c>
      <c r="G16" s="22">
        <v>45017</v>
      </c>
      <c r="H16" s="35" t="s">
        <v>41</v>
      </c>
      <c r="I16" s="35" t="s">
        <v>10</v>
      </c>
      <c r="J16" s="35" t="s">
        <v>10</v>
      </c>
      <c r="K16" s="35" t="s">
        <v>10</v>
      </c>
      <c r="L16" s="31" t="s">
        <v>212</v>
      </c>
      <c r="M16" s="31" t="s">
        <v>204</v>
      </c>
      <c r="N16" s="31" t="s">
        <v>1080</v>
      </c>
      <c r="O16" s="33">
        <v>36</v>
      </c>
      <c r="P16" s="31" t="s">
        <v>139</v>
      </c>
      <c r="Q16" s="48">
        <v>144</v>
      </c>
      <c r="R16" s="24"/>
      <c r="S16" s="25"/>
      <c r="T16" s="25"/>
      <c r="U16" s="25"/>
      <c r="V16" s="25"/>
      <c r="W16" s="25"/>
      <c r="X16" s="25"/>
    </row>
    <row r="17" spans="2:24" s="32" customFormat="1" ht="72" customHeight="1">
      <c r="B17" s="33" t="s">
        <v>205</v>
      </c>
      <c r="C17" s="33" t="s">
        <v>173</v>
      </c>
      <c r="D17" s="44">
        <v>1575</v>
      </c>
      <c r="E17" s="34">
        <f>D17/Q17</f>
        <v>10.9375</v>
      </c>
      <c r="F17" s="68">
        <v>45050</v>
      </c>
      <c r="G17" s="22">
        <v>45017</v>
      </c>
      <c r="H17" s="35" t="s">
        <v>41</v>
      </c>
      <c r="I17" s="35" t="s">
        <v>10</v>
      </c>
      <c r="J17" s="35" t="s">
        <v>10</v>
      </c>
      <c r="K17" s="35" t="s">
        <v>10</v>
      </c>
      <c r="L17" s="31" t="s">
        <v>212</v>
      </c>
      <c r="M17" s="31" t="s">
        <v>206</v>
      </c>
      <c r="N17" s="31" t="s">
        <v>1080</v>
      </c>
      <c r="O17" s="33">
        <v>36</v>
      </c>
      <c r="P17" s="31" t="s">
        <v>139</v>
      </c>
      <c r="Q17" s="48">
        <v>144</v>
      </c>
      <c r="R17" s="24"/>
      <c r="S17" s="25"/>
      <c r="T17" s="25"/>
      <c r="U17" s="25"/>
      <c r="V17" s="25"/>
      <c r="W17" s="25"/>
      <c r="X17" s="25"/>
    </row>
    <row r="18" spans="2:24" s="32" customFormat="1" ht="66" customHeight="1">
      <c r="B18" s="33" t="s">
        <v>497</v>
      </c>
      <c r="C18" s="33" t="s">
        <v>496</v>
      </c>
      <c r="D18" s="44">
        <v>1575</v>
      </c>
      <c r="E18" s="34">
        <v>10.94</v>
      </c>
      <c r="F18" s="68">
        <v>45050</v>
      </c>
      <c r="G18" s="22">
        <v>45017</v>
      </c>
      <c r="H18" s="35" t="s">
        <v>9</v>
      </c>
      <c r="I18" s="35" t="s">
        <v>10</v>
      </c>
      <c r="J18" s="35" t="s">
        <v>10</v>
      </c>
      <c r="K18" s="35" t="s">
        <v>10</v>
      </c>
      <c r="L18" s="31" t="s">
        <v>484</v>
      </c>
      <c r="M18" s="31" t="s">
        <v>495</v>
      </c>
      <c r="N18" s="31" t="s">
        <v>1077</v>
      </c>
      <c r="O18" s="33">
        <v>36</v>
      </c>
      <c r="P18" s="31" t="s">
        <v>139</v>
      </c>
      <c r="Q18" s="48">
        <v>144</v>
      </c>
      <c r="R18" s="24"/>
      <c r="S18" s="25"/>
      <c r="T18" s="25"/>
      <c r="U18" s="25"/>
      <c r="V18" s="25"/>
      <c r="W18" s="25"/>
      <c r="X18" s="25"/>
    </row>
    <row r="19" spans="2:24" s="32" customFormat="1" ht="50.25" customHeight="1">
      <c r="B19" s="33" t="s">
        <v>21</v>
      </c>
      <c r="C19" s="33" t="s">
        <v>22</v>
      </c>
      <c r="D19" s="44">
        <v>6150</v>
      </c>
      <c r="E19" s="34">
        <v>38.44</v>
      </c>
      <c r="F19" s="68">
        <v>45050</v>
      </c>
      <c r="G19" s="22">
        <v>45017</v>
      </c>
      <c r="H19" s="35" t="s">
        <v>9</v>
      </c>
      <c r="I19" s="35" t="s">
        <v>10</v>
      </c>
      <c r="J19" s="35" t="s">
        <v>10</v>
      </c>
      <c r="K19" s="35" t="s">
        <v>10</v>
      </c>
      <c r="L19" s="31" t="s">
        <v>15</v>
      </c>
      <c r="M19" s="31" t="s">
        <v>28</v>
      </c>
      <c r="N19" s="31" t="s">
        <v>734</v>
      </c>
      <c r="O19" s="33">
        <v>40</v>
      </c>
      <c r="P19" s="31" t="s">
        <v>141</v>
      </c>
      <c r="Q19" s="48">
        <f>40*4</f>
        <v>160</v>
      </c>
      <c r="R19" s="24"/>
      <c r="S19" s="25"/>
      <c r="T19" s="25"/>
      <c r="U19" s="25"/>
      <c r="V19" s="25"/>
      <c r="W19" s="25"/>
      <c r="X19" s="25"/>
    </row>
    <row r="20" spans="2:24" s="32" customFormat="1" ht="50.25" customHeight="1">
      <c r="B20" s="33" t="s">
        <v>505</v>
      </c>
      <c r="C20" s="33" t="s">
        <v>506</v>
      </c>
      <c r="D20" s="44">
        <v>1575</v>
      </c>
      <c r="E20" s="34">
        <v>10.94</v>
      </c>
      <c r="F20" s="68">
        <v>45050</v>
      </c>
      <c r="G20" s="22">
        <v>44986</v>
      </c>
      <c r="H20" s="35" t="s">
        <v>9</v>
      </c>
      <c r="I20" s="35" t="s">
        <v>10</v>
      </c>
      <c r="J20" s="35" t="s">
        <v>10</v>
      </c>
      <c r="K20" s="35" t="s">
        <v>10</v>
      </c>
      <c r="L20" s="31" t="s">
        <v>484</v>
      </c>
      <c r="M20" s="31" t="s">
        <v>504</v>
      </c>
      <c r="N20" s="31" t="s">
        <v>729</v>
      </c>
      <c r="O20" s="33">
        <v>36</v>
      </c>
      <c r="P20" s="31" t="s">
        <v>139</v>
      </c>
      <c r="Q20" s="48">
        <v>144</v>
      </c>
      <c r="R20" s="24"/>
      <c r="S20" s="25"/>
      <c r="T20" s="25"/>
      <c r="U20" s="25"/>
      <c r="V20" s="25"/>
      <c r="W20" s="25"/>
      <c r="X20" s="25"/>
    </row>
    <row r="21" spans="2:24" s="32" customFormat="1" ht="69.75" customHeight="1">
      <c r="B21" s="33" t="s">
        <v>402</v>
      </c>
      <c r="C21" s="33" t="s">
        <v>403</v>
      </c>
      <c r="D21" s="44">
        <v>1575</v>
      </c>
      <c r="E21" s="34">
        <v>10.94</v>
      </c>
      <c r="F21" s="68">
        <v>45050</v>
      </c>
      <c r="G21" s="22">
        <v>45017</v>
      </c>
      <c r="H21" s="35" t="s">
        <v>11</v>
      </c>
      <c r="I21" s="35" t="s">
        <v>10</v>
      </c>
      <c r="J21" s="35" t="s">
        <v>10</v>
      </c>
      <c r="K21" s="35" t="s">
        <v>10</v>
      </c>
      <c r="L21" s="31" t="s">
        <v>250</v>
      </c>
      <c r="M21" s="31" t="s">
        <v>401</v>
      </c>
      <c r="N21" s="31" t="s">
        <v>1081</v>
      </c>
      <c r="O21" s="33">
        <v>36</v>
      </c>
      <c r="P21" s="31" t="s">
        <v>139</v>
      </c>
      <c r="Q21" s="48">
        <v>144</v>
      </c>
      <c r="R21" s="24"/>
      <c r="S21" s="25"/>
      <c r="T21" s="25"/>
      <c r="U21" s="25"/>
      <c r="V21" s="25"/>
      <c r="W21" s="25"/>
      <c r="X21" s="25"/>
    </row>
    <row r="22" spans="2:24" s="32" customFormat="1" ht="66" customHeight="1">
      <c r="B22" s="33" t="s">
        <v>406</v>
      </c>
      <c r="C22" s="33" t="s">
        <v>405</v>
      </c>
      <c r="D22" s="44">
        <v>1750</v>
      </c>
      <c r="E22" s="34">
        <v>10.94</v>
      </c>
      <c r="F22" s="68">
        <v>45050</v>
      </c>
      <c r="G22" s="22">
        <v>45017</v>
      </c>
      <c r="H22" s="35" t="s">
        <v>9</v>
      </c>
      <c r="I22" s="35" t="s">
        <v>10</v>
      </c>
      <c r="J22" s="35" t="s">
        <v>10</v>
      </c>
      <c r="K22" s="35" t="s">
        <v>10</v>
      </c>
      <c r="L22" s="31" t="s">
        <v>212</v>
      </c>
      <c r="M22" s="31" t="s">
        <v>404</v>
      </c>
      <c r="N22" s="31" t="s">
        <v>744</v>
      </c>
      <c r="O22" s="33">
        <v>40</v>
      </c>
      <c r="P22" s="31" t="s">
        <v>139</v>
      </c>
      <c r="Q22" s="48">
        <v>160</v>
      </c>
      <c r="R22" s="24"/>
      <c r="S22" s="25"/>
      <c r="T22" s="25"/>
      <c r="U22" s="25"/>
      <c r="V22" s="25"/>
      <c r="W22" s="25"/>
      <c r="X22" s="25"/>
    </row>
    <row r="23" spans="2:24" s="32" customFormat="1" ht="50.25" customHeight="1">
      <c r="B23" s="33" t="s">
        <v>581</v>
      </c>
      <c r="C23" s="33" t="s">
        <v>580</v>
      </c>
      <c r="D23" s="44">
        <v>4400</v>
      </c>
      <c r="E23" s="34">
        <v>27.5</v>
      </c>
      <c r="F23" s="68">
        <v>45050</v>
      </c>
      <c r="G23" s="22">
        <v>45017</v>
      </c>
      <c r="H23" s="35" t="s">
        <v>9</v>
      </c>
      <c r="I23" s="35" t="s">
        <v>10</v>
      </c>
      <c r="J23" s="35" t="s">
        <v>10</v>
      </c>
      <c r="K23" s="35" t="s">
        <v>10</v>
      </c>
      <c r="L23" s="31" t="s">
        <v>583</v>
      </c>
      <c r="M23" s="31" t="s">
        <v>582</v>
      </c>
      <c r="N23" s="31" t="s">
        <v>741</v>
      </c>
      <c r="O23" s="33">
        <v>40</v>
      </c>
      <c r="P23" s="31" t="s">
        <v>141</v>
      </c>
      <c r="Q23" s="48">
        <v>160</v>
      </c>
      <c r="R23" s="24"/>
      <c r="S23" s="25"/>
      <c r="T23" s="25"/>
      <c r="U23" s="25"/>
      <c r="V23" s="25"/>
      <c r="W23" s="25"/>
      <c r="X23" s="25"/>
    </row>
    <row r="24" spans="2:24" s="32" customFormat="1" ht="77.25" customHeight="1">
      <c r="B24" s="33" t="s">
        <v>296</v>
      </c>
      <c r="C24" s="33" t="s">
        <v>297</v>
      </c>
      <c r="D24" s="44">
        <v>1575</v>
      </c>
      <c r="E24" s="34">
        <f>1575/Q24</f>
        <v>10.9375</v>
      </c>
      <c r="F24" s="68">
        <v>45050</v>
      </c>
      <c r="G24" s="22">
        <v>45017</v>
      </c>
      <c r="H24" s="35" t="s">
        <v>9</v>
      </c>
      <c r="I24" s="35" t="s">
        <v>10</v>
      </c>
      <c r="J24" s="35" t="s">
        <v>10</v>
      </c>
      <c r="K24" s="35" t="s">
        <v>10</v>
      </c>
      <c r="L24" s="31" t="s">
        <v>250</v>
      </c>
      <c r="M24" s="31" t="s">
        <v>295</v>
      </c>
      <c r="N24" s="31" t="s">
        <v>1079</v>
      </c>
      <c r="O24" s="33">
        <v>36</v>
      </c>
      <c r="P24" s="31" t="s">
        <v>139</v>
      </c>
      <c r="Q24" s="48">
        <v>144</v>
      </c>
      <c r="R24" s="24"/>
      <c r="S24" s="25"/>
      <c r="T24" s="25"/>
      <c r="U24" s="25"/>
      <c r="V24" s="25"/>
      <c r="W24" s="25"/>
      <c r="X24" s="25"/>
    </row>
    <row r="25" spans="2:24" s="32" customFormat="1" ht="67.5" customHeight="1">
      <c r="B25" s="33" t="s">
        <v>207</v>
      </c>
      <c r="C25" s="33" t="s">
        <v>174</v>
      </c>
      <c r="D25" s="44">
        <v>1575</v>
      </c>
      <c r="E25" s="34">
        <f>D25/Q25</f>
        <v>10.9375</v>
      </c>
      <c r="F25" s="68">
        <v>45050</v>
      </c>
      <c r="G25" s="22">
        <v>45017</v>
      </c>
      <c r="H25" s="35" t="s">
        <v>41</v>
      </c>
      <c r="I25" s="35" t="s">
        <v>10</v>
      </c>
      <c r="J25" s="35" t="s">
        <v>10</v>
      </c>
      <c r="K25" s="35" t="s">
        <v>10</v>
      </c>
      <c r="L25" s="31" t="s">
        <v>212</v>
      </c>
      <c r="M25" s="31" t="s">
        <v>208</v>
      </c>
      <c r="N25" s="31" t="s">
        <v>1080</v>
      </c>
      <c r="O25" s="33">
        <v>36</v>
      </c>
      <c r="P25" s="31" t="s">
        <v>139</v>
      </c>
      <c r="Q25" s="48">
        <v>144</v>
      </c>
      <c r="R25" s="24"/>
      <c r="S25" s="25"/>
      <c r="T25" s="25"/>
      <c r="U25" s="25"/>
      <c r="V25" s="25"/>
      <c r="W25" s="25"/>
      <c r="X25" s="25"/>
    </row>
    <row r="26" spans="2:24" s="32" customFormat="1" ht="68.25" customHeight="1">
      <c r="B26" s="33" t="s">
        <v>408</v>
      </c>
      <c r="C26" s="33" t="s">
        <v>409</v>
      </c>
      <c r="D26" s="44">
        <v>1750</v>
      </c>
      <c r="E26" s="34">
        <v>10.94</v>
      </c>
      <c r="F26" s="68">
        <v>45050</v>
      </c>
      <c r="G26" s="22">
        <v>45017</v>
      </c>
      <c r="H26" s="35" t="s">
        <v>9</v>
      </c>
      <c r="I26" s="35" t="s">
        <v>10</v>
      </c>
      <c r="J26" s="35" t="s">
        <v>10</v>
      </c>
      <c r="K26" s="35" t="s">
        <v>10</v>
      </c>
      <c r="L26" s="31" t="s">
        <v>251</v>
      </c>
      <c r="M26" s="31" t="s">
        <v>407</v>
      </c>
      <c r="N26" s="31" t="s">
        <v>744</v>
      </c>
      <c r="O26" s="33">
        <v>40</v>
      </c>
      <c r="P26" s="31" t="s">
        <v>139</v>
      </c>
      <c r="Q26" s="48">
        <v>160</v>
      </c>
      <c r="R26" s="24"/>
      <c r="S26" s="25"/>
      <c r="T26" s="25"/>
      <c r="U26" s="25"/>
      <c r="V26" s="25"/>
      <c r="W26" s="25"/>
      <c r="X26" s="25"/>
    </row>
    <row r="27" spans="2:24" s="32" customFormat="1" ht="78.75" customHeight="1">
      <c r="B27" s="33" t="s">
        <v>512</v>
      </c>
      <c r="C27" s="33" t="s">
        <v>513</v>
      </c>
      <c r="D27" s="44">
        <v>1575</v>
      </c>
      <c r="E27" s="34">
        <v>10.94</v>
      </c>
      <c r="F27" s="68">
        <v>45050</v>
      </c>
      <c r="G27" s="22">
        <v>45017</v>
      </c>
      <c r="H27" s="35" t="s">
        <v>9</v>
      </c>
      <c r="I27" s="35" t="s">
        <v>10</v>
      </c>
      <c r="J27" s="35" t="s">
        <v>10</v>
      </c>
      <c r="K27" s="35" t="s">
        <v>10</v>
      </c>
      <c r="L27" s="31" t="s">
        <v>484</v>
      </c>
      <c r="M27" s="31" t="s">
        <v>511</v>
      </c>
      <c r="N27" s="31" t="s">
        <v>1077</v>
      </c>
      <c r="O27" s="33">
        <v>36</v>
      </c>
      <c r="P27" s="31" t="s">
        <v>139</v>
      </c>
      <c r="Q27" s="48">
        <v>114</v>
      </c>
      <c r="R27" s="24"/>
      <c r="S27" s="25"/>
      <c r="T27" s="25"/>
      <c r="U27" s="25"/>
      <c r="V27" s="25"/>
      <c r="W27" s="25"/>
      <c r="X27" s="25"/>
    </row>
    <row r="28" spans="2:24" s="32" customFormat="1" ht="50.25" customHeight="1">
      <c r="B28" s="33" t="s">
        <v>116</v>
      </c>
      <c r="C28" s="33" t="s">
        <v>114</v>
      </c>
      <c r="D28" s="44">
        <v>6150</v>
      </c>
      <c r="E28" s="34">
        <f>D28/Q28</f>
        <v>38.4375</v>
      </c>
      <c r="F28" s="68">
        <v>45050</v>
      </c>
      <c r="G28" s="22">
        <v>45017</v>
      </c>
      <c r="H28" s="35" t="s">
        <v>33</v>
      </c>
      <c r="I28" s="35" t="s">
        <v>10</v>
      </c>
      <c r="J28" s="35" t="s">
        <v>10</v>
      </c>
      <c r="K28" s="35" t="s">
        <v>10</v>
      </c>
      <c r="L28" s="31" t="s">
        <v>14</v>
      </c>
      <c r="M28" s="31" t="s">
        <v>115</v>
      </c>
      <c r="N28" s="31" t="s">
        <v>747</v>
      </c>
      <c r="O28" s="33">
        <v>40</v>
      </c>
      <c r="P28" s="31" t="s">
        <v>142</v>
      </c>
      <c r="Q28" s="48">
        <v>160</v>
      </c>
      <c r="R28" s="24"/>
      <c r="S28" s="25"/>
      <c r="T28" s="25"/>
      <c r="U28" s="25"/>
      <c r="V28" s="25"/>
      <c r="W28" s="25"/>
      <c r="X28" s="25"/>
    </row>
    <row r="29" spans="2:24" s="32" customFormat="1" ht="75" customHeight="1">
      <c r="B29" s="33" t="s">
        <v>209</v>
      </c>
      <c r="C29" s="33" t="s">
        <v>175</v>
      </c>
      <c r="D29" s="44">
        <v>1575</v>
      </c>
      <c r="E29" s="34">
        <v>10.94</v>
      </c>
      <c r="F29" s="68">
        <v>45050</v>
      </c>
      <c r="G29" s="22">
        <v>45017</v>
      </c>
      <c r="H29" s="35" t="s">
        <v>9</v>
      </c>
      <c r="I29" s="35" t="s">
        <v>10</v>
      </c>
      <c r="J29" s="35" t="s">
        <v>10</v>
      </c>
      <c r="K29" s="35" t="s">
        <v>10</v>
      </c>
      <c r="L29" s="31" t="s">
        <v>484</v>
      </c>
      <c r="M29" s="31" t="s">
        <v>514</v>
      </c>
      <c r="N29" s="31" t="s">
        <v>1077</v>
      </c>
      <c r="O29" s="33">
        <v>36</v>
      </c>
      <c r="P29" s="31" t="s">
        <v>139</v>
      </c>
      <c r="Q29" s="48">
        <v>144</v>
      </c>
      <c r="R29" s="24"/>
      <c r="S29" s="25"/>
      <c r="T29" s="25"/>
      <c r="U29" s="25"/>
      <c r="V29" s="25"/>
      <c r="W29" s="25"/>
      <c r="X29" s="25"/>
    </row>
    <row r="30" spans="2:24" s="32" customFormat="1" ht="72.75" customHeight="1">
      <c r="B30" s="33" t="s">
        <v>907</v>
      </c>
      <c r="C30" s="31" t="s">
        <v>906</v>
      </c>
      <c r="D30" s="44">
        <v>1575</v>
      </c>
      <c r="E30" s="34">
        <v>10.94</v>
      </c>
      <c r="F30" s="68">
        <v>45050</v>
      </c>
      <c r="G30" s="22">
        <v>45017</v>
      </c>
      <c r="H30" s="35" t="s">
        <v>9</v>
      </c>
      <c r="I30" s="35" t="s">
        <v>10</v>
      </c>
      <c r="J30" s="35" t="s">
        <v>10</v>
      </c>
      <c r="K30" s="35" t="s">
        <v>10</v>
      </c>
      <c r="L30" s="31" t="s">
        <v>484</v>
      </c>
      <c r="M30" s="31" t="s">
        <v>905</v>
      </c>
      <c r="N30" s="31" t="s">
        <v>1082</v>
      </c>
      <c r="O30" s="33">
        <v>36</v>
      </c>
      <c r="P30" s="31" t="s">
        <v>139</v>
      </c>
      <c r="Q30" s="48">
        <v>144</v>
      </c>
      <c r="R30" s="24"/>
      <c r="S30" s="25"/>
      <c r="T30" s="25"/>
      <c r="U30" s="25"/>
      <c r="V30" s="25"/>
      <c r="W30" s="25"/>
      <c r="X30" s="25"/>
    </row>
    <row r="31" spans="2:24" s="32" customFormat="1" ht="50.25" customHeight="1">
      <c r="B31" s="33" t="s">
        <v>520</v>
      </c>
      <c r="C31" s="33" t="s">
        <v>519</v>
      </c>
      <c r="D31" s="44">
        <v>4400</v>
      </c>
      <c r="E31" s="34">
        <v>27.5</v>
      </c>
      <c r="F31" s="68">
        <v>45050</v>
      </c>
      <c r="G31" s="22">
        <v>45017</v>
      </c>
      <c r="H31" s="35" t="s">
        <v>9</v>
      </c>
      <c r="I31" s="35" t="s">
        <v>10</v>
      </c>
      <c r="J31" s="35" t="s">
        <v>10</v>
      </c>
      <c r="K31" s="35" t="s">
        <v>10</v>
      </c>
      <c r="L31" s="31" t="s">
        <v>14</v>
      </c>
      <c r="M31" s="31" t="s">
        <v>518</v>
      </c>
      <c r="N31" s="31" t="s">
        <v>749</v>
      </c>
      <c r="O31" s="33">
        <v>40</v>
      </c>
      <c r="P31" s="31" t="s">
        <v>142</v>
      </c>
      <c r="Q31" s="48">
        <v>160</v>
      </c>
      <c r="R31" s="24"/>
      <c r="S31" s="25"/>
      <c r="T31" s="25"/>
      <c r="U31" s="25"/>
      <c r="V31" s="25"/>
      <c r="W31" s="25"/>
      <c r="X31" s="25"/>
    </row>
    <row r="32" spans="2:24" s="32" customFormat="1" ht="50.25" customHeight="1">
      <c r="B32" s="33" t="s">
        <v>128</v>
      </c>
      <c r="C32" s="33" t="s">
        <v>127</v>
      </c>
      <c r="D32" s="44">
        <v>6150</v>
      </c>
      <c r="E32" s="34">
        <f>D32/Q32</f>
        <v>38.4375</v>
      </c>
      <c r="F32" s="68">
        <v>45050</v>
      </c>
      <c r="G32" s="22">
        <v>45017</v>
      </c>
      <c r="H32" s="35" t="s">
        <v>9</v>
      </c>
      <c r="I32" s="35" t="s">
        <v>10</v>
      </c>
      <c r="J32" s="35" t="s">
        <v>10</v>
      </c>
      <c r="K32" s="35" t="s">
        <v>10</v>
      </c>
      <c r="L32" s="31" t="s">
        <v>15</v>
      </c>
      <c r="M32" s="31" t="s">
        <v>129</v>
      </c>
      <c r="N32" s="31" t="s">
        <v>751</v>
      </c>
      <c r="O32" s="33">
        <v>40</v>
      </c>
      <c r="P32" s="31" t="s">
        <v>141</v>
      </c>
      <c r="Q32" s="48">
        <v>160</v>
      </c>
      <c r="R32" s="24"/>
      <c r="S32" s="25"/>
      <c r="T32" s="25"/>
      <c r="U32" s="25"/>
      <c r="V32" s="25"/>
      <c r="W32" s="25"/>
      <c r="X32" s="25"/>
    </row>
    <row r="33" spans="2:24" s="32" customFormat="1" ht="69.75" customHeight="1">
      <c r="B33" s="33" t="s">
        <v>246</v>
      </c>
      <c r="C33" s="33" t="s">
        <v>301</v>
      </c>
      <c r="D33" s="44">
        <v>1575</v>
      </c>
      <c r="E33" s="34">
        <v>10.94</v>
      </c>
      <c r="F33" s="68">
        <v>45050</v>
      </c>
      <c r="G33" s="22">
        <v>45017</v>
      </c>
      <c r="H33" s="35" t="s">
        <v>9</v>
      </c>
      <c r="I33" s="35" t="s">
        <v>10</v>
      </c>
      <c r="J33" s="35" t="s">
        <v>10</v>
      </c>
      <c r="K33" s="35" t="s">
        <v>10</v>
      </c>
      <c r="L33" s="31" t="s">
        <v>484</v>
      </c>
      <c r="M33" s="31" t="s">
        <v>521</v>
      </c>
      <c r="N33" s="31" t="s">
        <v>1077</v>
      </c>
      <c r="O33" s="33">
        <v>36</v>
      </c>
      <c r="P33" s="31" t="s">
        <v>139</v>
      </c>
      <c r="Q33" s="48">
        <v>144</v>
      </c>
      <c r="R33" s="24"/>
      <c r="S33" s="25"/>
      <c r="T33" s="25"/>
      <c r="U33" s="25"/>
      <c r="V33" s="25"/>
      <c r="W33" s="25"/>
      <c r="X33" s="25"/>
    </row>
    <row r="34" spans="2:24" s="32" customFormat="1" ht="72" customHeight="1">
      <c r="B34" s="33" t="s">
        <v>303</v>
      </c>
      <c r="C34" s="33" t="s">
        <v>304</v>
      </c>
      <c r="D34" s="44">
        <v>1575</v>
      </c>
      <c r="E34" s="34">
        <f>1575/Q34</f>
        <v>10.9375</v>
      </c>
      <c r="F34" s="68">
        <v>45050</v>
      </c>
      <c r="G34" s="22">
        <v>45017</v>
      </c>
      <c r="H34" s="35" t="s">
        <v>9</v>
      </c>
      <c r="I34" s="35" t="s">
        <v>10</v>
      </c>
      <c r="J34" s="35" t="s">
        <v>10</v>
      </c>
      <c r="K34" s="35" t="s">
        <v>10</v>
      </c>
      <c r="L34" s="31" t="s">
        <v>250</v>
      </c>
      <c r="M34" s="31" t="s">
        <v>302</v>
      </c>
      <c r="N34" s="31" t="s">
        <v>1083</v>
      </c>
      <c r="O34" s="33">
        <v>36</v>
      </c>
      <c r="P34" s="31" t="s">
        <v>139</v>
      </c>
      <c r="Q34" s="48">
        <v>144</v>
      </c>
      <c r="R34" s="24"/>
      <c r="S34" s="25"/>
      <c r="T34" s="25"/>
      <c r="U34" s="25"/>
      <c r="V34" s="25"/>
      <c r="W34" s="25"/>
      <c r="X34" s="25"/>
    </row>
    <row r="35" spans="2:24" ht="25.5" customHeight="1">
      <c r="B35" s="188" t="s">
        <v>44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7"/>
      <c r="S35" s="5"/>
      <c r="T35" s="5"/>
      <c r="U35" s="5"/>
      <c r="V35" s="5"/>
      <c r="W35" s="5"/>
      <c r="X35" s="5"/>
    </row>
    <row r="36" spans="2:24" ht="93" customHeight="1">
      <c r="B36" s="4" t="s">
        <v>0</v>
      </c>
      <c r="C36" s="4" t="s">
        <v>1</v>
      </c>
      <c r="D36" s="12" t="s">
        <v>2</v>
      </c>
      <c r="E36" s="12" t="s">
        <v>45</v>
      </c>
      <c r="F36" s="9" t="s">
        <v>3</v>
      </c>
      <c r="G36" s="4" t="s">
        <v>4</v>
      </c>
      <c r="H36" s="4" t="s">
        <v>5</v>
      </c>
      <c r="I36" s="4" t="s">
        <v>6</v>
      </c>
      <c r="J36" s="4" t="s">
        <v>7</v>
      </c>
      <c r="K36" s="4" t="s">
        <v>99</v>
      </c>
      <c r="L36" s="4" t="s">
        <v>8</v>
      </c>
      <c r="M36" s="4" t="s">
        <v>25</v>
      </c>
      <c r="N36" s="4" t="s">
        <v>26</v>
      </c>
      <c r="O36" s="4" t="s">
        <v>52</v>
      </c>
      <c r="P36" s="4" t="s">
        <v>130</v>
      </c>
      <c r="Q36" s="4" t="s">
        <v>43</v>
      </c>
      <c r="R36" s="17"/>
      <c r="S36" s="5"/>
      <c r="T36" s="5"/>
      <c r="U36" s="5"/>
      <c r="V36" s="5"/>
      <c r="W36" s="5"/>
      <c r="X36" s="5"/>
    </row>
    <row r="37" spans="2:24" s="32" customFormat="1" ht="67.5" customHeight="1">
      <c r="B37" s="33" t="s">
        <v>19</v>
      </c>
      <c r="C37" s="33" t="s">
        <v>20</v>
      </c>
      <c r="D37" s="34">
        <v>900</v>
      </c>
      <c r="E37" s="34">
        <f>D37/Q37</f>
        <v>37.5</v>
      </c>
      <c r="F37" s="68">
        <v>45048</v>
      </c>
      <c r="G37" s="22">
        <v>45017</v>
      </c>
      <c r="H37" s="35" t="s">
        <v>12</v>
      </c>
      <c r="I37" s="35">
        <v>1547987</v>
      </c>
      <c r="J37" s="19" t="s">
        <v>50</v>
      </c>
      <c r="K37" s="19" t="s">
        <v>100</v>
      </c>
      <c r="L37" s="19" t="s">
        <v>10</v>
      </c>
      <c r="M37" s="19" t="s">
        <v>30</v>
      </c>
      <c r="N37" s="19" t="s">
        <v>522</v>
      </c>
      <c r="O37" s="35">
        <v>6</v>
      </c>
      <c r="P37" s="31" t="s">
        <v>141</v>
      </c>
      <c r="Q37" s="26">
        <f>O37*4</f>
        <v>24</v>
      </c>
      <c r="R37" s="24"/>
      <c r="S37" s="25"/>
      <c r="T37" s="25"/>
      <c r="U37" s="25"/>
      <c r="V37" s="25"/>
      <c r="W37" s="25"/>
      <c r="X37" s="25"/>
    </row>
    <row r="38" spans="2:24" s="32" customFormat="1" ht="80.25" customHeight="1">
      <c r="B38" s="31" t="s">
        <v>17</v>
      </c>
      <c r="C38" s="31" t="s">
        <v>18</v>
      </c>
      <c r="D38" s="20">
        <v>550</v>
      </c>
      <c r="E38" s="34">
        <f>550/Q38</f>
        <v>27.5</v>
      </c>
      <c r="F38" s="68">
        <v>45048</v>
      </c>
      <c r="G38" s="22">
        <v>45017</v>
      </c>
      <c r="H38" s="19" t="s">
        <v>12</v>
      </c>
      <c r="I38" s="19">
        <v>1768974</v>
      </c>
      <c r="J38" s="19" t="s">
        <v>51</v>
      </c>
      <c r="K38" s="31" t="s">
        <v>10</v>
      </c>
      <c r="L38" s="19" t="s">
        <v>10</v>
      </c>
      <c r="M38" s="19" t="s">
        <v>29</v>
      </c>
      <c r="N38" s="19" t="s">
        <v>522</v>
      </c>
      <c r="O38" s="19">
        <v>5</v>
      </c>
      <c r="P38" s="19" t="s">
        <v>144</v>
      </c>
      <c r="Q38" s="26">
        <f>O38*4</f>
        <v>20</v>
      </c>
      <c r="R38" s="24"/>
      <c r="S38" s="25"/>
      <c r="T38" s="25"/>
      <c r="U38" s="25"/>
      <c r="V38" s="25"/>
      <c r="W38" s="25"/>
      <c r="X38" s="25"/>
    </row>
    <row r="39" spans="2:24" s="32" customFormat="1" ht="50.25" customHeight="1">
      <c r="B39" s="33" t="s">
        <v>387</v>
      </c>
      <c r="C39" s="33" t="s">
        <v>388</v>
      </c>
      <c r="D39" s="34">
        <v>1000</v>
      </c>
      <c r="E39" s="34">
        <v>62.5</v>
      </c>
      <c r="F39" s="68">
        <v>45048</v>
      </c>
      <c r="G39" s="22">
        <v>45017</v>
      </c>
      <c r="H39" s="35" t="s">
        <v>9</v>
      </c>
      <c r="I39" s="35" t="s">
        <v>10</v>
      </c>
      <c r="J39" s="19" t="s">
        <v>10</v>
      </c>
      <c r="K39" s="19" t="s">
        <v>10</v>
      </c>
      <c r="L39" s="19" t="s">
        <v>10</v>
      </c>
      <c r="M39" s="19" t="s">
        <v>389</v>
      </c>
      <c r="N39" s="19" t="s">
        <v>390</v>
      </c>
      <c r="O39" s="35">
        <v>4</v>
      </c>
      <c r="P39" s="31" t="s">
        <v>141</v>
      </c>
      <c r="Q39" s="26">
        <v>16</v>
      </c>
      <c r="R39" s="24"/>
      <c r="S39" s="25"/>
      <c r="T39" s="25"/>
      <c r="U39" s="25"/>
      <c r="V39" s="25"/>
      <c r="W39" s="25"/>
      <c r="X39" s="25"/>
    </row>
    <row r="40" spans="2:24" ht="26.25" customHeight="1">
      <c r="B40" s="189" t="s">
        <v>55</v>
      </c>
      <c r="C40" s="189"/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4"/>
      <c r="S40" s="6"/>
      <c r="T40" s="5"/>
      <c r="U40" s="5"/>
      <c r="V40" s="5"/>
      <c r="W40" s="5"/>
      <c r="X40" s="5"/>
    </row>
    <row r="41" spans="2:24" ht="86.25" customHeight="1">
      <c r="B41" s="7" t="s">
        <v>0</v>
      </c>
      <c r="C41" s="7" t="s">
        <v>1</v>
      </c>
      <c r="D41" s="8" t="s">
        <v>2</v>
      </c>
      <c r="E41" s="8" t="s">
        <v>45</v>
      </c>
      <c r="F41" s="9" t="s">
        <v>3</v>
      </c>
      <c r="G41" s="7" t="s">
        <v>4</v>
      </c>
      <c r="H41" s="7" t="s">
        <v>5</v>
      </c>
      <c r="I41" s="7" t="s">
        <v>6</v>
      </c>
      <c r="J41" s="7" t="s">
        <v>7</v>
      </c>
      <c r="K41" s="4" t="s">
        <v>99</v>
      </c>
      <c r="L41" s="7" t="s">
        <v>8</v>
      </c>
      <c r="M41" s="7" t="s">
        <v>25</v>
      </c>
      <c r="N41" s="7" t="s">
        <v>26</v>
      </c>
      <c r="O41" s="7" t="s">
        <v>53</v>
      </c>
      <c r="P41" s="7" t="s">
        <v>130</v>
      </c>
      <c r="Q41" s="4" t="s">
        <v>43</v>
      </c>
      <c r="R41" s="17"/>
      <c r="S41" s="5"/>
      <c r="T41" s="5"/>
      <c r="U41" s="5"/>
      <c r="V41" s="5"/>
      <c r="W41" s="5"/>
      <c r="X41" s="5"/>
    </row>
    <row r="42" spans="2:24" s="32" customFormat="1" ht="58.5" customHeight="1">
      <c r="B42" s="60" t="s">
        <v>56</v>
      </c>
      <c r="C42" s="63" t="s">
        <v>57</v>
      </c>
      <c r="D42" s="64">
        <v>2000</v>
      </c>
      <c r="E42" s="20">
        <f>D42/Q42</f>
        <v>41.666666666666664</v>
      </c>
      <c r="F42" s="21">
        <v>45048</v>
      </c>
      <c r="G42" s="22">
        <v>45017</v>
      </c>
      <c r="H42" s="19" t="s">
        <v>13</v>
      </c>
      <c r="I42" s="63">
        <v>1474285</v>
      </c>
      <c r="J42" s="61" t="s">
        <v>50</v>
      </c>
      <c r="K42" s="61" t="s">
        <v>100</v>
      </c>
      <c r="L42" s="19" t="s">
        <v>10</v>
      </c>
      <c r="M42" s="63" t="s">
        <v>58</v>
      </c>
      <c r="N42" s="19" t="s">
        <v>59</v>
      </c>
      <c r="O42" s="19">
        <v>12</v>
      </c>
      <c r="P42" s="31" t="s">
        <v>141</v>
      </c>
      <c r="Q42" s="26">
        <v>48</v>
      </c>
      <c r="R42" s="24"/>
      <c r="S42" s="25"/>
      <c r="T42" s="25"/>
      <c r="U42" s="25"/>
      <c r="V42" s="25"/>
      <c r="W42" s="25"/>
      <c r="X42" s="25"/>
    </row>
    <row r="43" spans="2:24" s="32" customFormat="1" ht="78" customHeight="1">
      <c r="B43" s="31" t="s">
        <v>61</v>
      </c>
      <c r="C43" s="31" t="s">
        <v>18</v>
      </c>
      <c r="D43" s="55">
        <v>400</v>
      </c>
      <c r="E43" s="55">
        <f>D43/Q43</f>
        <v>25</v>
      </c>
      <c r="F43" s="21">
        <v>45048</v>
      </c>
      <c r="G43" s="22">
        <v>45017</v>
      </c>
      <c r="H43" s="31" t="s">
        <v>12</v>
      </c>
      <c r="I43" s="31">
        <v>1768974</v>
      </c>
      <c r="J43" s="31" t="s">
        <v>64</v>
      </c>
      <c r="K43" s="19" t="s">
        <v>10</v>
      </c>
      <c r="L43" s="31" t="s">
        <v>10</v>
      </c>
      <c r="M43" s="31" t="s">
        <v>66</v>
      </c>
      <c r="N43" s="31" t="s">
        <v>68</v>
      </c>
      <c r="O43" s="31">
        <v>8</v>
      </c>
      <c r="P43" s="19" t="s">
        <v>144</v>
      </c>
      <c r="Q43" s="26">
        <v>16</v>
      </c>
      <c r="R43" s="37"/>
      <c r="S43" s="38"/>
      <c r="T43" s="25"/>
      <c r="U43" s="25"/>
      <c r="V43" s="25"/>
      <c r="W43" s="25"/>
      <c r="X43" s="25"/>
    </row>
    <row r="44" spans="2:24" s="32" customFormat="1" ht="78" customHeight="1">
      <c r="B44" s="60" t="s">
        <v>62</v>
      </c>
      <c r="C44" s="63" t="s">
        <v>63</v>
      </c>
      <c r="D44" s="64">
        <v>1100</v>
      </c>
      <c r="E44" s="55">
        <f>D44/Q44</f>
        <v>13.75</v>
      </c>
      <c r="F44" s="21">
        <v>45048</v>
      </c>
      <c r="G44" s="22">
        <v>45017</v>
      </c>
      <c r="H44" s="31" t="s">
        <v>12</v>
      </c>
      <c r="I44" s="31">
        <v>2349460</v>
      </c>
      <c r="J44" s="31" t="s">
        <v>65</v>
      </c>
      <c r="K44" s="19" t="s">
        <v>10</v>
      </c>
      <c r="L44" s="31" t="s">
        <v>10</v>
      </c>
      <c r="M44" s="31" t="s">
        <v>67</v>
      </c>
      <c r="N44" s="31" t="s">
        <v>68</v>
      </c>
      <c r="O44" s="31">
        <v>20</v>
      </c>
      <c r="P44" s="31" t="s">
        <v>139</v>
      </c>
      <c r="Q44" s="26">
        <v>80</v>
      </c>
      <c r="R44" s="37"/>
      <c r="S44" s="38"/>
      <c r="T44" s="38"/>
      <c r="U44" s="38"/>
      <c r="V44" s="38"/>
      <c r="W44" s="38"/>
      <c r="X44" s="38"/>
    </row>
    <row r="45" spans="2:24" ht="25.5" customHeight="1">
      <c r="B45" s="188" t="s">
        <v>73</v>
      </c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4"/>
      <c r="S45" s="6"/>
      <c r="T45" s="5"/>
      <c r="U45" s="5"/>
      <c r="V45" s="5"/>
      <c r="W45" s="5"/>
      <c r="X45" s="5"/>
    </row>
    <row r="46" spans="2:24" ht="84" customHeight="1">
      <c r="B46" s="7" t="s">
        <v>0</v>
      </c>
      <c r="C46" s="7" t="s">
        <v>1</v>
      </c>
      <c r="D46" s="8" t="s">
        <v>2</v>
      </c>
      <c r="E46" s="8" t="s">
        <v>45</v>
      </c>
      <c r="F46" s="9" t="s">
        <v>3</v>
      </c>
      <c r="G46" s="7" t="s">
        <v>4</v>
      </c>
      <c r="H46" s="7" t="s">
        <v>5</v>
      </c>
      <c r="I46" s="7" t="s">
        <v>6</v>
      </c>
      <c r="J46" s="7" t="s">
        <v>7</v>
      </c>
      <c r="K46" s="4" t="s">
        <v>99</v>
      </c>
      <c r="L46" s="7" t="s">
        <v>8</v>
      </c>
      <c r="M46" s="7" t="s">
        <v>25</v>
      </c>
      <c r="N46" s="7" t="s">
        <v>26</v>
      </c>
      <c r="O46" s="4" t="s">
        <v>52</v>
      </c>
      <c r="P46" s="7" t="s">
        <v>130</v>
      </c>
      <c r="Q46" s="4" t="s">
        <v>43</v>
      </c>
      <c r="R46" s="14"/>
      <c r="S46" s="6"/>
      <c r="T46" s="5"/>
      <c r="U46" s="5"/>
      <c r="V46" s="5"/>
      <c r="W46" s="5"/>
      <c r="X46" s="5"/>
    </row>
    <row r="47" spans="2:24" s="32" customFormat="1" ht="60.75" customHeight="1">
      <c r="B47" s="65" t="s">
        <v>70</v>
      </c>
      <c r="C47" s="31" t="s">
        <v>69</v>
      </c>
      <c r="D47" s="55">
        <v>2255</v>
      </c>
      <c r="E47" s="55">
        <f>D47/Q47</f>
        <v>56.375</v>
      </c>
      <c r="F47" s="21">
        <v>45048</v>
      </c>
      <c r="G47" s="22">
        <v>45017</v>
      </c>
      <c r="H47" s="31" t="s">
        <v>54</v>
      </c>
      <c r="I47" s="31">
        <v>2273917</v>
      </c>
      <c r="J47" s="61" t="s">
        <v>50</v>
      </c>
      <c r="K47" s="61" t="s">
        <v>100</v>
      </c>
      <c r="L47" s="31" t="s">
        <v>10</v>
      </c>
      <c r="M47" s="31" t="s">
        <v>72</v>
      </c>
      <c r="N47" s="31" t="s">
        <v>177</v>
      </c>
      <c r="O47" s="31">
        <v>10</v>
      </c>
      <c r="P47" s="31" t="s">
        <v>141</v>
      </c>
      <c r="Q47" s="26">
        <v>40</v>
      </c>
      <c r="R47" s="37"/>
      <c r="S47" s="38"/>
      <c r="T47" s="38"/>
      <c r="U47" s="38"/>
      <c r="V47" s="38"/>
      <c r="W47" s="38"/>
      <c r="X47" s="38"/>
    </row>
    <row r="48" spans="2:24" ht="26.25" customHeight="1">
      <c r="B48" s="189" t="s">
        <v>306</v>
      </c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7"/>
      <c r="S48" s="5"/>
      <c r="T48" s="5"/>
      <c r="U48" s="5"/>
      <c r="V48" s="5"/>
      <c r="W48" s="5"/>
      <c r="X48" s="5"/>
    </row>
    <row r="49" spans="2:24" ht="50.25" customHeight="1">
      <c r="B49" s="7" t="s">
        <v>0</v>
      </c>
      <c r="C49" s="7" t="s">
        <v>1</v>
      </c>
      <c r="D49" s="8" t="s">
        <v>2</v>
      </c>
      <c r="E49" s="8" t="s">
        <v>45</v>
      </c>
      <c r="F49" s="9" t="s">
        <v>3</v>
      </c>
      <c r="G49" s="7" t="s">
        <v>4</v>
      </c>
      <c r="H49" s="7" t="s">
        <v>5</v>
      </c>
      <c r="I49" s="7" t="s">
        <v>6</v>
      </c>
      <c r="J49" s="7" t="s">
        <v>7</v>
      </c>
      <c r="K49" s="4" t="s">
        <v>99</v>
      </c>
      <c r="L49" s="7" t="s">
        <v>8</v>
      </c>
      <c r="M49" s="7" t="s">
        <v>25</v>
      </c>
      <c r="N49" s="7" t="s">
        <v>26</v>
      </c>
      <c r="O49" s="7" t="s">
        <v>53</v>
      </c>
      <c r="P49" s="7" t="s">
        <v>130</v>
      </c>
      <c r="Q49" s="4" t="s">
        <v>43</v>
      </c>
      <c r="R49" s="17"/>
      <c r="S49" s="5"/>
      <c r="T49" s="5"/>
      <c r="U49" s="5"/>
      <c r="V49" s="5"/>
      <c r="W49" s="5"/>
      <c r="X49" s="5"/>
    </row>
    <row r="50" spans="2:24" s="45" customFormat="1" ht="50.25" customHeight="1">
      <c r="B50" s="19" t="s">
        <v>631</v>
      </c>
      <c r="C50" s="19" t="s">
        <v>630</v>
      </c>
      <c r="D50" s="20">
        <v>500</v>
      </c>
      <c r="E50" s="20">
        <v>6.25</v>
      </c>
      <c r="F50" s="36">
        <v>45048</v>
      </c>
      <c r="G50" s="22">
        <v>45017</v>
      </c>
      <c r="H50" s="19" t="s">
        <v>9</v>
      </c>
      <c r="I50" s="61" t="s">
        <v>10</v>
      </c>
      <c r="J50" s="61" t="s">
        <v>10</v>
      </c>
      <c r="K50" s="61" t="s">
        <v>10</v>
      </c>
      <c r="L50" s="19" t="s">
        <v>81</v>
      </c>
      <c r="M50" s="19" t="s">
        <v>629</v>
      </c>
      <c r="N50" s="19" t="s">
        <v>1011</v>
      </c>
      <c r="O50" s="19">
        <v>20</v>
      </c>
      <c r="P50" s="19" t="s">
        <v>143</v>
      </c>
      <c r="Q50" s="26">
        <v>80</v>
      </c>
      <c r="R50" s="24"/>
      <c r="S50" s="25"/>
      <c r="T50" s="25"/>
      <c r="U50" s="25"/>
      <c r="V50" s="25"/>
      <c r="W50" s="25"/>
      <c r="X50" s="25"/>
    </row>
    <row r="51" spans="2:24" s="32" customFormat="1" ht="50.25" customHeight="1">
      <c r="B51" s="19" t="s">
        <v>181</v>
      </c>
      <c r="C51" s="19" t="s">
        <v>178</v>
      </c>
      <c r="D51" s="20">
        <v>500</v>
      </c>
      <c r="E51" s="20">
        <f>D51/Q51</f>
        <v>6.25</v>
      </c>
      <c r="F51" s="36">
        <v>45048</v>
      </c>
      <c r="G51" s="22">
        <v>45017</v>
      </c>
      <c r="H51" s="19" t="s">
        <v>9</v>
      </c>
      <c r="I51" s="61" t="s">
        <v>10</v>
      </c>
      <c r="J51" s="61" t="s">
        <v>10</v>
      </c>
      <c r="K51" s="61" t="s">
        <v>10</v>
      </c>
      <c r="L51" s="19" t="s">
        <v>180</v>
      </c>
      <c r="M51" s="19" t="s">
        <v>179</v>
      </c>
      <c r="N51" s="19" t="s">
        <v>776</v>
      </c>
      <c r="O51" s="19">
        <v>20</v>
      </c>
      <c r="P51" s="19" t="s">
        <v>143</v>
      </c>
      <c r="Q51" s="26">
        <v>80</v>
      </c>
      <c r="R51" s="24"/>
      <c r="S51" s="25"/>
      <c r="T51" s="25"/>
      <c r="U51" s="25"/>
      <c r="V51" s="25"/>
      <c r="W51" s="25"/>
      <c r="X51" s="25"/>
    </row>
    <row r="52" spans="2:24" s="32" customFormat="1" ht="50.25" customHeight="1">
      <c r="B52" s="19" t="s">
        <v>634</v>
      </c>
      <c r="C52" s="19" t="s">
        <v>635</v>
      </c>
      <c r="D52" s="20">
        <v>500</v>
      </c>
      <c r="E52" s="20">
        <v>6.25</v>
      </c>
      <c r="F52" s="36">
        <v>45048</v>
      </c>
      <c r="G52" s="22">
        <v>45017</v>
      </c>
      <c r="H52" s="19" t="s">
        <v>11</v>
      </c>
      <c r="I52" s="61" t="s">
        <v>10</v>
      </c>
      <c r="J52" s="61" t="s">
        <v>10</v>
      </c>
      <c r="K52" s="61" t="s">
        <v>10</v>
      </c>
      <c r="L52" s="19" t="s">
        <v>81</v>
      </c>
      <c r="M52" s="19" t="s">
        <v>633</v>
      </c>
      <c r="N52" s="19" t="s">
        <v>777</v>
      </c>
      <c r="O52" s="19">
        <v>20</v>
      </c>
      <c r="P52" s="19" t="s">
        <v>143</v>
      </c>
      <c r="Q52" s="26">
        <v>80</v>
      </c>
      <c r="R52" s="24"/>
      <c r="S52" s="25"/>
      <c r="T52" s="25"/>
      <c r="U52" s="25"/>
      <c r="V52" s="25"/>
      <c r="W52" s="25"/>
      <c r="X52" s="25"/>
    </row>
    <row r="53" spans="2:24" s="32" customFormat="1" ht="50.25" customHeight="1">
      <c r="B53" s="60" t="s">
        <v>79</v>
      </c>
      <c r="C53" s="63" t="s">
        <v>80</v>
      </c>
      <c r="D53" s="55">
        <v>500</v>
      </c>
      <c r="E53" s="20">
        <f>D53/Q53</f>
        <v>6.25</v>
      </c>
      <c r="F53" s="36">
        <v>45048</v>
      </c>
      <c r="G53" s="22">
        <v>45017</v>
      </c>
      <c r="H53" s="31" t="s">
        <v>11</v>
      </c>
      <c r="I53" s="61" t="s">
        <v>10</v>
      </c>
      <c r="J53" s="61" t="s">
        <v>10</v>
      </c>
      <c r="K53" s="19" t="s">
        <v>10</v>
      </c>
      <c r="L53" s="19" t="s">
        <v>81</v>
      </c>
      <c r="M53" s="31" t="s">
        <v>78</v>
      </c>
      <c r="N53" s="19" t="s">
        <v>779</v>
      </c>
      <c r="O53" s="31">
        <v>20</v>
      </c>
      <c r="P53" s="19" t="s">
        <v>143</v>
      </c>
      <c r="Q53" s="26">
        <v>80</v>
      </c>
      <c r="R53" s="24"/>
      <c r="S53" s="25"/>
      <c r="T53" s="25"/>
      <c r="U53" s="25"/>
      <c r="V53" s="25"/>
      <c r="W53" s="25"/>
      <c r="X53" s="25"/>
    </row>
    <row r="54" spans="2:24" ht="28.5" customHeight="1">
      <c r="B54" s="189" t="s">
        <v>83</v>
      </c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4"/>
      <c r="S54" s="6"/>
      <c r="T54" s="6"/>
      <c r="U54" s="6"/>
      <c r="V54" s="6"/>
      <c r="W54" s="6"/>
      <c r="X54" s="6"/>
    </row>
    <row r="55" spans="2:24" ht="85.5" customHeight="1">
      <c r="B55" s="7" t="s">
        <v>0</v>
      </c>
      <c r="C55" s="7" t="s">
        <v>1</v>
      </c>
      <c r="D55" s="8" t="s">
        <v>2</v>
      </c>
      <c r="E55" s="8" t="s">
        <v>45</v>
      </c>
      <c r="F55" s="9" t="s">
        <v>3</v>
      </c>
      <c r="G55" s="7" t="s">
        <v>4</v>
      </c>
      <c r="H55" s="7" t="s">
        <v>5</v>
      </c>
      <c r="I55" s="7" t="s">
        <v>6</v>
      </c>
      <c r="J55" s="7" t="s">
        <v>7</v>
      </c>
      <c r="K55" s="4" t="s">
        <v>99</v>
      </c>
      <c r="L55" s="7" t="s">
        <v>8</v>
      </c>
      <c r="M55" s="7" t="s">
        <v>25</v>
      </c>
      <c r="N55" s="7" t="s">
        <v>26</v>
      </c>
      <c r="O55" s="7" t="s">
        <v>53</v>
      </c>
      <c r="P55" s="7" t="s">
        <v>130</v>
      </c>
      <c r="Q55" s="4" t="s">
        <v>43</v>
      </c>
      <c r="R55" s="17"/>
      <c r="S55" s="5"/>
      <c r="T55" s="5"/>
      <c r="U55" s="5"/>
      <c r="V55" s="5"/>
      <c r="W55" s="5"/>
      <c r="X55" s="5"/>
    </row>
    <row r="56" spans="2:24" s="32" customFormat="1" ht="73.5" customHeight="1">
      <c r="B56" s="60" t="s">
        <v>85</v>
      </c>
      <c r="C56" s="31" t="s">
        <v>96</v>
      </c>
      <c r="D56" s="55">
        <v>7000</v>
      </c>
      <c r="E56" s="55">
        <f>D56/Q56</f>
        <v>43.75</v>
      </c>
      <c r="F56" s="21">
        <v>45048</v>
      </c>
      <c r="G56" s="22">
        <v>45017</v>
      </c>
      <c r="H56" s="31" t="s">
        <v>11</v>
      </c>
      <c r="I56" s="31" t="s">
        <v>10</v>
      </c>
      <c r="J56" s="61" t="s">
        <v>10</v>
      </c>
      <c r="K56" s="19" t="s">
        <v>10</v>
      </c>
      <c r="L56" s="31" t="s">
        <v>98</v>
      </c>
      <c r="M56" s="31" t="s">
        <v>86</v>
      </c>
      <c r="N56" s="31" t="s">
        <v>87</v>
      </c>
      <c r="O56" s="31">
        <v>40</v>
      </c>
      <c r="P56" s="31" t="s">
        <v>141</v>
      </c>
      <c r="Q56" s="26">
        <v>160</v>
      </c>
      <c r="R56" s="24"/>
      <c r="S56" s="25"/>
      <c r="T56" s="38"/>
      <c r="U56" s="38"/>
      <c r="V56" s="38"/>
      <c r="W56" s="38"/>
      <c r="X56" s="38"/>
    </row>
    <row r="57" spans="2:24" s="32" customFormat="1" ht="63" customHeight="1">
      <c r="B57" s="60" t="s">
        <v>89</v>
      </c>
      <c r="C57" s="31" t="s">
        <v>84</v>
      </c>
      <c r="D57" s="55">
        <v>7000</v>
      </c>
      <c r="E57" s="55">
        <f>D57/Q57</f>
        <v>87.5</v>
      </c>
      <c r="F57" s="21">
        <v>45048</v>
      </c>
      <c r="G57" s="22">
        <v>45017</v>
      </c>
      <c r="H57" s="31" t="s">
        <v>12</v>
      </c>
      <c r="I57" s="31">
        <v>1569944</v>
      </c>
      <c r="J57" s="61" t="s">
        <v>50</v>
      </c>
      <c r="K57" s="61" t="s">
        <v>100</v>
      </c>
      <c r="L57" s="31" t="s">
        <v>10</v>
      </c>
      <c r="M57" s="31" t="s">
        <v>88</v>
      </c>
      <c r="N57" s="31" t="s">
        <v>87</v>
      </c>
      <c r="O57" s="31">
        <v>20</v>
      </c>
      <c r="P57" s="31" t="s">
        <v>141</v>
      </c>
      <c r="Q57" s="26">
        <v>80</v>
      </c>
      <c r="R57" s="24"/>
      <c r="S57" s="25"/>
      <c r="T57" s="38"/>
      <c r="U57" s="38"/>
      <c r="V57" s="38"/>
      <c r="W57" s="38"/>
      <c r="X57" s="38"/>
    </row>
    <row r="58" spans="2:24" s="32" customFormat="1" ht="72" customHeight="1">
      <c r="B58" s="60" t="s">
        <v>91</v>
      </c>
      <c r="C58" s="31" t="s">
        <v>97</v>
      </c>
      <c r="D58" s="55">
        <v>7000</v>
      </c>
      <c r="E58" s="62">
        <f>D58/Q58</f>
        <v>87.5</v>
      </c>
      <c r="F58" s="21">
        <v>45048</v>
      </c>
      <c r="G58" s="22">
        <v>45017</v>
      </c>
      <c r="H58" s="31" t="s">
        <v>11</v>
      </c>
      <c r="I58" s="31" t="s">
        <v>10</v>
      </c>
      <c r="J58" s="61" t="s">
        <v>10</v>
      </c>
      <c r="K58" s="19" t="s">
        <v>10</v>
      </c>
      <c r="L58" s="31" t="s">
        <v>98</v>
      </c>
      <c r="M58" s="31" t="s">
        <v>90</v>
      </c>
      <c r="N58" s="31" t="s">
        <v>87</v>
      </c>
      <c r="O58" s="31">
        <v>20</v>
      </c>
      <c r="P58" s="31" t="s">
        <v>141</v>
      </c>
      <c r="Q58" s="26">
        <v>80</v>
      </c>
      <c r="R58" s="37"/>
      <c r="S58" s="38"/>
      <c r="T58" s="38"/>
      <c r="U58" s="38"/>
      <c r="V58" s="38"/>
      <c r="W58" s="38"/>
      <c r="X58" s="38"/>
    </row>
    <row r="59" spans="2:24" ht="27" customHeight="1">
      <c r="B59" s="189" t="s">
        <v>107</v>
      </c>
      <c r="C59" s="189"/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7"/>
      <c r="S59" s="5"/>
      <c r="T59" s="5"/>
      <c r="U59" s="5"/>
      <c r="V59" s="5"/>
      <c r="W59" s="5"/>
      <c r="X59" s="5"/>
    </row>
    <row r="60" spans="2:24" ht="87.75" customHeight="1">
      <c r="B60" s="7" t="s">
        <v>0</v>
      </c>
      <c r="C60" s="7" t="s">
        <v>1</v>
      </c>
      <c r="D60" s="8" t="s">
        <v>2</v>
      </c>
      <c r="E60" s="8" t="s">
        <v>45</v>
      </c>
      <c r="F60" s="11" t="s">
        <v>3</v>
      </c>
      <c r="G60" s="7" t="s">
        <v>4</v>
      </c>
      <c r="H60" s="7" t="s">
        <v>5</v>
      </c>
      <c r="I60" s="7" t="s">
        <v>6</v>
      </c>
      <c r="J60" s="7" t="s">
        <v>7</v>
      </c>
      <c r="K60" s="4" t="s">
        <v>99</v>
      </c>
      <c r="L60" s="7" t="s">
        <v>8</v>
      </c>
      <c r="M60" s="7" t="s">
        <v>25</v>
      </c>
      <c r="N60" s="7" t="s">
        <v>26</v>
      </c>
      <c r="O60" s="7" t="s">
        <v>53</v>
      </c>
      <c r="P60" s="7" t="s">
        <v>130</v>
      </c>
      <c r="Q60" s="4" t="s">
        <v>43</v>
      </c>
      <c r="R60" s="17"/>
      <c r="S60" s="5"/>
      <c r="T60" s="5"/>
      <c r="U60" s="5"/>
      <c r="V60" s="5"/>
      <c r="W60" s="5"/>
      <c r="X60" s="5"/>
    </row>
    <row r="61" spans="2:24" s="32" customFormat="1" ht="50.25" customHeight="1">
      <c r="B61" s="19" t="s">
        <v>841</v>
      </c>
      <c r="C61" s="19" t="s">
        <v>840</v>
      </c>
      <c r="D61" s="20">
        <v>400</v>
      </c>
      <c r="E61" s="20">
        <v>5</v>
      </c>
      <c r="F61" s="21">
        <v>45049</v>
      </c>
      <c r="G61" s="22">
        <v>45017</v>
      </c>
      <c r="H61" s="19" t="s">
        <v>9</v>
      </c>
      <c r="I61" s="23" t="s">
        <v>10</v>
      </c>
      <c r="J61" s="23" t="s">
        <v>10</v>
      </c>
      <c r="K61" s="23" t="s">
        <v>10</v>
      </c>
      <c r="L61" s="19" t="s">
        <v>259</v>
      </c>
      <c r="M61" s="19" t="s">
        <v>839</v>
      </c>
      <c r="N61" s="19" t="s">
        <v>1044</v>
      </c>
      <c r="O61" s="19">
        <v>20</v>
      </c>
      <c r="P61" s="19" t="s">
        <v>143</v>
      </c>
      <c r="Q61" s="26">
        <v>80</v>
      </c>
      <c r="R61" s="24"/>
      <c r="S61" s="25"/>
      <c r="T61" s="25"/>
      <c r="U61" s="25"/>
      <c r="V61" s="25"/>
      <c r="W61" s="25"/>
      <c r="X61" s="25"/>
    </row>
    <row r="62" spans="2:24" s="32" customFormat="1" ht="50.25" customHeight="1">
      <c r="B62" s="19" t="s">
        <v>524</v>
      </c>
      <c r="C62" s="19" t="s">
        <v>525</v>
      </c>
      <c r="D62" s="20">
        <v>400</v>
      </c>
      <c r="E62" s="20">
        <v>5</v>
      </c>
      <c r="F62" s="21">
        <v>45049</v>
      </c>
      <c r="G62" s="22">
        <v>45017</v>
      </c>
      <c r="H62" s="19" t="s">
        <v>9</v>
      </c>
      <c r="I62" s="23" t="s">
        <v>10</v>
      </c>
      <c r="J62" s="23" t="s">
        <v>10</v>
      </c>
      <c r="K62" s="23" t="s">
        <v>10</v>
      </c>
      <c r="L62" s="19" t="s">
        <v>260</v>
      </c>
      <c r="M62" s="19" t="s">
        <v>523</v>
      </c>
      <c r="N62" s="19" t="s">
        <v>1045</v>
      </c>
      <c r="O62" s="19">
        <v>20</v>
      </c>
      <c r="P62" s="19" t="s">
        <v>143</v>
      </c>
      <c r="Q62" s="26">
        <v>80</v>
      </c>
      <c r="R62" s="24"/>
      <c r="S62" s="25"/>
      <c r="T62" s="25"/>
      <c r="U62" s="25"/>
      <c r="V62" s="25"/>
      <c r="W62" s="25"/>
      <c r="X62" s="25"/>
    </row>
    <row r="63" spans="2:24" s="32" customFormat="1" ht="50.25" customHeight="1">
      <c r="B63" s="19" t="s">
        <v>527</v>
      </c>
      <c r="C63" s="19" t="s">
        <v>528</v>
      </c>
      <c r="D63" s="20">
        <v>400</v>
      </c>
      <c r="E63" s="20">
        <v>5</v>
      </c>
      <c r="F63" s="21">
        <v>45049</v>
      </c>
      <c r="G63" s="22">
        <v>45017</v>
      </c>
      <c r="H63" s="19" t="s">
        <v>9</v>
      </c>
      <c r="I63" s="23" t="s">
        <v>10</v>
      </c>
      <c r="J63" s="23" t="s">
        <v>10</v>
      </c>
      <c r="K63" s="23" t="s">
        <v>10</v>
      </c>
      <c r="L63" s="19" t="s">
        <v>258</v>
      </c>
      <c r="M63" s="19" t="s">
        <v>526</v>
      </c>
      <c r="N63" s="19" t="s">
        <v>676</v>
      </c>
      <c r="O63" s="19">
        <v>20</v>
      </c>
      <c r="P63" s="19" t="s">
        <v>143</v>
      </c>
      <c r="Q63" s="26">
        <v>80</v>
      </c>
      <c r="R63" s="24"/>
      <c r="S63" s="25"/>
      <c r="T63" s="25"/>
      <c r="U63" s="25"/>
      <c r="V63" s="25"/>
      <c r="W63" s="25"/>
      <c r="X63" s="25"/>
    </row>
    <row r="64" spans="2:24" s="32" customFormat="1" ht="50.25" customHeight="1">
      <c r="B64" s="19" t="s">
        <v>964</v>
      </c>
      <c r="C64" s="19" t="s">
        <v>963</v>
      </c>
      <c r="D64" s="20">
        <v>400</v>
      </c>
      <c r="E64" s="20">
        <v>5</v>
      </c>
      <c r="F64" s="21">
        <v>45049</v>
      </c>
      <c r="G64" s="22">
        <v>45017</v>
      </c>
      <c r="H64" s="19" t="s">
        <v>11</v>
      </c>
      <c r="I64" s="23" t="s">
        <v>10</v>
      </c>
      <c r="J64" s="23" t="s">
        <v>10</v>
      </c>
      <c r="K64" s="23" t="s">
        <v>10</v>
      </c>
      <c r="L64" s="19" t="s">
        <v>965</v>
      </c>
      <c r="M64" s="19" t="s">
        <v>966</v>
      </c>
      <c r="N64" s="19" t="s">
        <v>967</v>
      </c>
      <c r="O64" s="19">
        <v>20</v>
      </c>
      <c r="P64" s="19" t="s">
        <v>143</v>
      </c>
      <c r="Q64" s="26">
        <v>80</v>
      </c>
      <c r="R64" s="24"/>
      <c r="S64" s="25"/>
      <c r="T64" s="25"/>
      <c r="U64" s="25"/>
      <c r="V64" s="25"/>
      <c r="W64" s="25"/>
      <c r="X64" s="25"/>
    </row>
    <row r="65" spans="2:24" s="32" customFormat="1" ht="50.25" customHeight="1">
      <c r="B65" s="19" t="s">
        <v>847</v>
      </c>
      <c r="C65" s="19" t="s">
        <v>846</v>
      </c>
      <c r="D65" s="20">
        <v>400</v>
      </c>
      <c r="E65" s="20">
        <v>5</v>
      </c>
      <c r="F65" s="21">
        <v>45049</v>
      </c>
      <c r="G65" s="22">
        <v>45017</v>
      </c>
      <c r="H65" s="19" t="s">
        <v>9</v>
      </c>
      <c r="I65" s="23" t="s">
        <v>10</v>
      </c>
      <c r="J65" s="23" t="s">
        <v>10</v>
      </c>
      <c r="K65" s="23" t="s">
        <v>10</v>
      </c>
      <c r="L65" s="19" t="s">
        <v>848</v>
      </c>
      <c r="M65" s="19" t="s">
        <v>845</v>
      </c>
      <c r="N65" s="19" t="s">
        <v>1044</v>
      </c>
      <c r="O65" s="19">
        <v>20</v>
      </c>
      <c r="P65" s="19" t="s">
        <v>143</v>
      </c>
      <c r="Q65" s="26">
        <v>80</v>
      </c>
      <c r="R65" s="24"/>
      <c r="S65" s="25"/>
      <c r="T65" s="25"/>
      <c r="U65" s="25"/>
      <c r="V65" s="25"/>
      <c r="W65" s="25"/>
      <c r="X65" s="25"/>
    </row>
    <row r="66" spans="2:24" s="32" customFormat="1" ht="50.25" customHeight="1">
      <c r="B66" s="19" t="s">
        <v>531</v>
      </c>
      <c r="C66" s="19" t="s">
        <v>530</v>
      </c>
      <c r="D66" s="20">
        <v>400</v>
      </c>
      <c r="E66" s="20">
        <v>5</v>
      </c>
      <c r="F66" s="21">
        <v>45049</v>
      </c>
      <c r="G66" s="22">
        <v>45017</v>
      </c>
      <c r="H66" s="19" t="s">
        <v>11</v>
      </c>
      <c r="I66" s="23" t="s">
        <v>10</v>
      </c>
      <c r="J66" s="23" t="s">
        <v>10</v>
      </c>
      <c r="K66" s="23" t="s">
        <v>10</v>
      </c>
      <c r="L66" s="19" t="s">
        <v>259</v>
      </c>
      <c r="M66" s="19" t="s">
        <v>529</v>
      </c>
      <c r="N66" s="19" t="s">
        <v>1046</v>
      </c>
      <c r="O66" s="19">
        <v>20</v>
      </c>
      <c r="P66" s="19" t="s">
        <v>143</v>
      </c>
      <c r="Q66" s="26">
        <v>80</v>
      </c>
      <c r="R66" s="24"/>
      <c r="S66" s="25"/>
      <c r="T66" s="25"/>
      <c r="U66" s="25"/>
      <c r="V66" s="25"/>
      <c r="W66" s="25"/>
      <c r="X66" s="25"/>
    </row>
    <row r="67" spans="2:24" s="32" customFormat="1" ht="50.25" customHeight="1">
      <c r="B67" s="19" t="s">
        <v>851</v>
      </c>
      <c r="C67" s="19" t="s">
        <v>850</v>
      </c>
      <c r="D67" s="20">
        <v>400</v>
      </c>
      <c r="E67" s="20">
        <v>5</v>
      </c>
      <c r="F67" s="21">
        <v>45049</v>
      </c>
      <c r="G67" s="22">
        <v>45017</v>
      </c>
      <c r="H67" s="19" t="s">
        <v>9</v>
      </c>
      <c r="I67" s="23" t="s">
        <v>10</v>
      </c>
      <c r="J67" s="23" t="s">
        <v>10</v>
      </c>
      <c r="K67" s="23" t="s">
        <v>10</v>
      </c>
      <c r="L67" s="19" t="s">
        <v>848</v>
      </c>
      <c r="M67" s="19" t="s">
        <v>849</v>
      </c>
      <c r="N67" s="19" t="s">
        <v>842</v>
      </c>
      <c r="O67" s="19">
        <v>20</v>
      </c>
      <c r="P67" s="19" t="s">
        <v>143</v>
      </c>
      <c r="Q67" s="26">
        <v>80</v>
      </c>
      <c r="R67" s="24"/>
      <c r="S67" s="25"/>
      <c r="T67" s="25"/>
      <c r="U67" s="25"/>
      <c r="V67" s="25"/>
      <c r="W67" s="25"/>
      <c r="X67" s="25"/>
    </row>
    <row r="68" spans="2:24" s="32" customFormat="1" ht="50.25" customHeight="1">
      <c r="B68" s="19" t="s">
        <v>853</v>
      </c>
      <c r="C68" s="19" t="s">
        <v>852</v>
      </c>
      <c r="D68" s="20">
        <v>400</v>
      </c>
      <c r="E68" s="20">
        <v>5</v>
      </c>
      <c r="F68" s="21">
        <v>45049</v>
      </c>
      <c r="G68" s="22">
        <v>45017</v>
      </c>
      <c r="H68" s="19" t="s">
        <v>9</v>
      </c>
      <c r="I68" s="23" t="s">
        <v>10</v>
      </c>
      <c r="J68" s="23" t="s">
        <v>10</v>
      </c>
      <c r="K68" s="23" t="s">
        <v>10</v>
      </c>
      <c r="L68" s="19" t="s">
        <v>260</v>
      </c>
      <c r="M68" s="19" t="s">
        <v>854</v>
      </c>
      <c r="N68" s="19" t="s">
        <v>1044</v>
      </c>
      <c r="O68" s="19">
        <v>20</v>
      </c>
      <c r="P68" s="19" t="s">
        <v>143</v>
      </c>
      <c r="Q68" s="26">
        <v>80</v>
      </c>
      <c r="R68" s="24"/>
      <c r="S68" s="25"/>
      <c r="T68" s="25"/>
      <c r="U68" s="25"/>
      <c r="V68" s="25"/>
      <c r="W68" s="25"/>
      <c r="X68" s="25"/>
    </row>
    <row r="69" spans="2:24" s="32" customFormat="1" ht="66" customHeight="1">
      <c r="B69" s="19" t="s">
        <v>1048</v>
      </c>
      <c r="C69" s="19" t="s">
        <v>1049</v>
      </c>
      <c r="D69" s="20">
        <v>860.83</v>
      </c>
      <c r="E69" s="20">
        <v>25.62</v>
      </c>
      <c r="F69" s="21">
        <v>45049</v>
      </c>
      <c r="G69" s="22" t="s">
        <v>1051</v>
      </c>
      <c r="H69" s="19" t="s">
        <v>9</v>
      </c>
      <c r="I69" s="23" t="s">
        <v>10</v>
      </c>
      <c r="J69" s="23" t="s">
        <v>10</v>
      </c>
      <c r="K69" s="23" t="s">
        <v>10</v>
      </c>
      <c r="L69" s="19" t="s">
        <v>1052</v>
      </c>
      <c r="M69" s="19" t="s">
        <v>1047</v>
      </c>
      <c r="N69" s="19" t="s">
        <v>1050</v>
      </c>
      <c r="O69" s="19">
        <v>18</v>
      </c>
      <c r="P69" s="31" t="s">
        <v>139</v>
      </c>
      <c r="Q69" s="26">
        <v>72</v>
      </c>
      <c r="R69" s="24"/>
      <c r="S69" s="25"/>
      <c r="T69" s="25"/>
      <c r="U69" s="25"/>
      <c r="V69" s="25"/>
      <c r="W69" s="25"/>
      <c r="X69" s="25"/>
    </row>
    <row r="70" spans="2:24" s="32" customFormat="1" ht="50.25" customHeight="1">
      <c r="B70" s="19" t="s">
        <v>534</v>
      </c>
      <c r="C70" s="19" t="s">
        <v>533</v>
      </c>
      <c r="D70" s="20">
        <v>400</v>
      </c>
      <c r="E70" s="20">
        <v>5</v>
      </c>
      <c r="F70" s="21">
        <v>45049</v>
      </c>
      <c r="G70" s="22">
        <v>45017</v>
      </c>
      <c r="H70" s="19" t="s">
        <v>33</v>
      </c>
      <c r="I70" s="23" t="s">
        <v>10</v>
      </c>
      <c r="J70" s="23" t="s">
        <v>10</v>
      </c>
      <c r="K70" s="23" t="s">
        <v>10</v>
      </c>
      <c r="L70" s="19" t="s">
        <v>260</v>
      </c>
      <c r="M70" s="19" t="s">
        <v>532</v>
      </c>
      <c r="N70" s="19" t="s">
        <v>1046</v>
      </c>
      <c r="O70" s="19">
        <v>20</v>
      </c>
      <c r="P70" s="19" t="s">
        <v>143</v>
      </c>
      <c r="Q70" s="26">
        <v>80</v>
      </c>
      <c r="R70" s="24"/>
      <c r="S70" s="25"/>
      <c r="T70" s="25"/>
      <c r="U70" s="25"/>
      <c r="V70" s="25"/>
      <c r="W70" s="25"/>
      <c r="X70" s="25"/>
    </row>
    <row r="71" spans="2:24" s="32" customFormat="1" ht="50.25" customHeight="1">
      <c r="B71" s="19" t="s">
        <v>857</v>
      </c>
      <c r="C71" s="19" t="s">
        <v>856</v>
      </c>
      <c r="D71" s="20">
        <v>400</v>
      </c>
      <c r="E71" s="20">
        <v>5</v>
      </c>
      <c r="F71" s="21">
        <v>45049</v>
      </c>
      <c r="G71" s="22">
        <v>45017</v>
      </c>
      <c r="H71" s="19" t="s">
        <v>9</v>
      </c>
      <c r="I71" s="23" t="s">
        <v>10</v>
      </c>
      <c r="J71" s="23" t="s">
        <v>10</v>
      </c>
      <c r="K71" s="23" t="s">
        <v>10</v>
      </c>
      <c r="L71" s="19" t="s">
        <v>848</v>
      </c>
      <c r="M71" s="19" t="s">
        <v>855</v>
      </c>
      <c r="N71" s="19" t="s">
        <v>1044</v>
      </c>
      <c r="O71" s="19">
        <v>20</v>
      </c>
      <c r="P71" s="19" t="s">
        <v>143</v>
      </c>
      <c r="Q71" s="26">
        <v>80</v>
      </c>
      <c r="R71" s="24"/>
      <c r="S71" s="25"/>
      <c r="T71" s="25"/>
      <c r="U71" s="25"/>
      <c r="V71" s="25"/>
      <c r="W71" s="25"/>
      <c r="X71" s="25"/>
    </row>
    <row r="72" spans="2:24" s="32" customFormat="1" ht="53.25" customHeight="1">
      <c r="B72" s="19" t="s">
        <v>536</v>
      </c>
      <c r="C72" s="19" t="s">
        <v>537</v>
      </c>
      <c r="D72" s="20">
        <v>400</v>
      </c>
      <c r="E72" s="20">
        <v>5</v>
      </c>
      <c r="F72" s="21">
        <v>45049</v>
      </c>
      <c r="G72" s="22">
        <v>45017</v>
      </c>
      <c r="H72" s="19" t="s">
        <v>11</v>
      </c>
      <c r="I72" s="23" t="s">
        <v>10</v>
      </c>
      <c r="J72" s="23" t="s">
        <v>10</v>
      </c>
      <c r="K72" s="23" t="s">
        <v>10</v>
      </c>
      <c r="L72" s="19" t="s">
        <v>538</v>
      </c>
      <c r="M72" s="19" t="s">
        <v>535</v>
      </c>
      <c r="N72" s="19" t="s">
        <v>678</v>
      </c>
      <c r="O72" s="19">
        <v>20</v>
      </c>
      <c r="P72" s="19" t="s">
        <v>143</v>
      </c>
      <c r="Q72" s="26">
        <v>80</v>
      </c>
      <c r="R72" s="24"/>
      <c r="S72" s="25"/>
      <c r="T72" s="25"/>
      <c r="U72" s="25"/>
      <c r="V72" s="25"/>
      <c r="W72" s="25"/>
      <c r="X72" s="25"/>
    </row>
    <row r="73" spans="2:24" s="32" customFormat="1" ht="50.25" customHeight="1">
      <c r="B73" s="19" t="s">
        <v>970</v>
      </c>
      <c r="C73" s="19" t="s">
        <v>969</v>
      </c>
      <c r="D73" s="20">
        <v>400</v>
      </c>
      <c r="E73" s="20">
        <v>5</v>
      </c>
      <c r="F73" s="21">
        <v>45049</v>
      </c>
      <c r="G73" s="22">
        <v>45017</v>
      </c>
      <c r="H73" s="19" t="s">
        <v>9</v>
      </c>
      <c r="I73" s="23" t="s">
        <v>10</v>
      </c>
      <c r="J73" s="23" t="s">
        <v>10</v>
      </c>
      <c r="K73" s="23" t="s">
        <v>10</v>
      </c>
      <c r="L73" s="19" t="s">
        <v>861</v>
      </c>
      <c r="M73" s="19" t="s">
        <v>968</v>
      </c>
      <c r="N73" s="19" t="s">
        <v>971</v>
      </c>
      <c r="O73" s="19">
        <v>20</v>
      </c>
      <c r="P73" s="19" t="s">
        <v>143</v>
      </c>
      <c r="Q73" s="26">
        <v>80</v>
      </c>
      <c r="R73" s="24"/>
      <c r="S73" s="25"/>
      <c r="T73" s="25"/>
      <c r="U73" s="25"/>
      <c r="V73" s="25"/>
      <c r="W73" s="25"/>
      <c r="X73" s="25"/>
    </row>
    <row r="74" spans="2:24" s="32" customFormat="1" ht="50.25" customHeight="1">
      <c r="B74" s="19" t="s">
        <v>860</v>
      </c>
      <c r="C74" s="19" t="s">
        <v>859</v>
      </c>
      <c r="D74" s="20">
        <v>400</v>
      </c>
      <c r="E74" s="20">
        <v>5</v>
      </c>
      <c r="F74" s="21">
        <v>45049</v>
      </c>
      <c r="G74" s="22">
        <v>45017</v>
      </c>
      <c r="H74" s="19" t="s">
        <v>9</v>
      </c>
      <c r="I74" s="23" t="s">
        <v>10</v>
      </c>
      <c r="J74" s="23" t="s">
        <v>10</v>
      </c>
      <c r="K74" s="23" t="s">
        <v>10</v>
      </c>
      <c r="L74" s="19" t="s">
        <v>861</v>
      </c>
      <c r="M74" s="19" t="s">
        <v>858</v>
      </c>
      <c r="N74" s="19" t="s">
        <v>842</v>
      </c>
      <c r="O74" s="19">
        <v>20</v>
      </c>
      <c r="P74" s="19" t="s">
        <v>143</v>
      </c>
      <c r="Q74" s="26">
        <v>80</v>
      </c>
      <c r="R74" s="24"/>
      <c r="S74" s="25"/>
      <c r="T74" s="25"/>
      <c r="U74" s="25"/>
      <c r="V74" s="25"/>
      <c r="W74" s="25"/>
      <c r="X74" s="25"/>
    </row>
    <row r="75" spans="2:24" s="32" customFormat="1" ht="50.25" customHeight="1">
      <c r="B75" s="19" t="s">
        <v>864</v>
      </c>
      <c r="C75" s="19" t="s">
        <v>863</v>
      </c>
      <c r="D75" s="20">
        <v>400</v>
      </c>
      <c r="E75" s="20">
        <v>5</v>
      </c>
      <c r="F75" s="21">
        <v>45049</v>
      </c>
      <c r="G75" s="22">
        <v>45017</v>
      </c>
      <c r="H75" s="19" t="s">
        <v>11</v>
      </c>
      <c r="I75" s="23" t="s">
        <v>10</v>
      </c>
      <c r="J75" s="23" t="s">
        <v>10</v>
      </c>
      <c r="K75" s="23" t="s">
        <v>10</v>
      </c>
      <c r="L75" s="19" t="s">
        <v>260</v>
      </c>
      <c r="M75" s="19" t="s">
        <v>862</v>
      </c>
      <c r="N75" s="19" t="s">
        <v>1044</v>
      </c>
      <c r="O75" s="19">
        <v>20</v>
      </c>
      <c r="P75" s="19" t="s">
        <v>143</v>
      </c>
      <c r="Q75" s="26">
        <v>80</v>
      </c>
      <c r="R75" s="24"/>
      <c r="S75" s="25"/>
      <c r="T75" s="25"/>
      <c r="U75" s="25"/>
      <c r="V75" s="25"/>
      <c r="W75" s="25"/>
      <c r="X75" s="25"/>
    </row>
    <row r="76" spans="2:24" ht="26.25" customHeight="1">
      <c r="B76" s="189" t="s">
        <v>123</v>
      </c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4"/>
      <c r="S76" s="6"/>
      <c r="T76" s="5"/>
      <c r="U76" s="5"/>
      <c r="V76" s="5"/>
      <c r="W76" s="5"/>
      <c r="X76" s="5"/>
    </row>
    <row r="77" spans="2:24" ht="87" customHeight="1">
      <c r="B77" s="7" t="s">
        <v>0</v>
      </c>
      <c r="C77" s="7" t="s">
        <v>1</v>
      </c>
      <c r="D77" s="8" t="s">
        <v>2</v>
      </c>
      <c r="E77" s="8" t="s">
        <v>45</v>
      </c>
      <c r="F77" s="9" t="s">
        <v>3</v>
      </c>
      <c r="G77" s="7" t="s">
        <v>4</v>
      </c>
      <c r="H77" s="7" t="s">
        <v>5</v>
      </c>
      <c r="I77" s="7" t="s">
        <v>6</v>
      </c>
      <c r="J77" s="7" t="s">
        <v>7</v>
      </c>
      <c r="K77" s="4" t="s">
        <v>99</v>
      </c>
      <c r="L77" s="7" t="s">
        <v>8</v>
      </c>
      <c r="M77" s="7" t="s">
        <v>25</v>
      </c>
      <c r="N77" s="7" t="s">
        <v>26</v>
      </c>
      <c r="O77" s="7" t="s">
        <v>53</v>
      </c>
      <c r="P77" s="7" t="s">
        <v>130</v>
      </c>
      <c r="Q77" s="4" t="s">
        <v>43</v>
      </c>
      <c r="R77" s="17"/>
      <c r="S77" s="5"/>
      <c r="T77" s="5"/>
      <c r="U77" s="5"/>
      <c r="V77" s="5"/>
      <c r="W77" s="5"/>
      <c r="X77" s="5"/>
    </row>
    <row r="78" spans="2:24" s="32" customFormat="1" ht="50.25" customHeight="1">
      <c r="B78" s="35" t="s">
        <v>366</v>
      </c>
      <c r="C78" s="19" t="s">
        <v>367</v>
      </c>
      <c r="D78" s="20">
        <v>4100</v>
      </c>
      <c r="E78" s="34">
        <f>D78/Q78</f>
        <v>25.625</v>
      </c>
      <c r="F78" s="21">
        <v>45048</v>
      </c>
      <c r="G78" s="22">
        <v>45017</v>
      </c>
      <c r="H78" s="35" t="s">
        <v>11</v>
      </c>
      <c r="I78" s="35" t="s">
        <v>10</v>
      </c>
      <c r="J78" s="23" t="s">
        <v>10</v>
      </c>
      <c r="K78" s="59" t="s">
        <v>10</v>
      </c>
      <c r="L78" s="19" t="s">
        <v>263</v>
      </c>
      <c r="M78" s="19" t="s">
        <v>368</v>
      </c>
      <c r="N78" s="19" t="s">
        <v>369</v>
      </c>
      <c r="O78" s="19">
        <v>40</v>
      </c>
      <c r="P78" s="31" t="s">
        <v>141</v>
      </c>
      <c r="Q78" s="58">
        <v>160</v>
      </c>
      <c r="R78" s="37"/>
      <c r="S78" s="38"/>
      <c r="T78" s="38"/>
      <c r="U78" s="38"/>
      <c r="V78" s="38"/>
      <c r="W78" s="38"/>
      <c r="X78" s="38"/>
    </row>
    <row r="79" spans="2:24" s="32" customFormat="1" ht="65.25" customHeight="1">
      <c r="B79" s="35" t="s">
        <v>124</v>
      </c>
      <c r="C79" s="19" t="s">
        <v>392</v>
      </c>
      <c r="D79" s="20">
        <v>7000</v>
      </c>
      <c r="E79" s="34">
        <f>D79/Q79</f>
        <v>87.5</v>
      </c>
      <c r="F79" s="21">
        <v>45048</v>
      </c>
      <c r="G79" s="22">
        <v>45017</v>
      </c>
      <c r="H79" s="35" t="s">
        <v>54</v>
      </c>
      <c r="I79" s="35">
        <v>2227987</v>
      </c>
      <c r="J79" s="23" t="s">
        <v>50</v>
      </c>
      <c r="K79" s="59" t="s">
        <v>100</v>
      </c>
      <c r="L79" s="19" t="s">
        <v>10</v>
      </c>
      <c r="M79" s="19" t="s">
        <v>125</v>
      </c>
      <c r="N79" s="19" t="s">
        <v>126</v>
      </c>
      <c r="O79" s="19">
        <v>20</v>
      </c>
      <c r="P79" s="31" t="s">
        <v>141</v>
      </c>
      <c r="Q79" s="58">
        <v>80</v>
      </c>
      <c r="R79" s="37"/>
      <c r="S79" s="38"/>
      <c r="T79" s="38"/>
      <c r="U79" s="38"/>
      <c r="V79" s="38"/>
      <c r="W79" s="38"/>
      <c r="X79" s="38"/>
    </row>
    <row r="80" spans="2:24" s="32" customFormat="1" ht="50.25" customHeight="1">
      <c r="B80" s="35" t="s">
        <v>455</v>
      </c>
      <c r="C80" s="19" t="s">
        <v>454</v>
      </c>
      <c r="D80" s="20">
        <v>500</v>
      </c>
      <c r="E80" s="34">
        <v>6.25</v>
      </c>
      <c r="F80" s="21">
        <v>45048</v>
      </c>
      <c r="G80" s="22">
        <v>45017</v>
      </c>
      <c r="H80" s="35" t="s">
        <v>11</v>
      </c>
      <c r="I80" s="19" t="s">
        <v>10</v>
      </c>
      <c r="J80" s="19" t="s">
        <v>10</v>
      </c>
      <c r="K80" s="19" t="s">
        <v>10</v>
      </c>
      <c r="L80" s="19" t="s">
        <v>134</v>
      </c>
      <c r="M80" s="19" t="s">
        <v>453</v>
      </c>
      <c r="N80" s="19" t="s">
        <v>456</v>
      </c>
      <c r="O80" s="19">
        <v>20</v>
      </c>
      <c r="P80" s="19" t="s">
        <v>143</v>
      </c>
      <c r="Q80" s="58">
        <v>80</v>
      </c>
      <c r="R80" s="37"/>
      <c r="S80" s="38"/>
      <c r="T80" s="38"/>
      <c r="U80" s="38"/>
      <c r="V80" s="38"/>
      <c r="W80" s="38"/>
      <c r="X80" s="38"/>
    </row>
    <row r="81" spans="2:24" s="32" customFormat="1" ht="50.25" customHeight="1">
      <c r="B81" s="19" t="s">
        <v>133</v>
      </c>
      <c r="C81" s="19" t="s">
        <v>131</v>
      </c>
      <c r="D81" s="20">
        <v>500</v>
      </c>
      <c r="E81" s="20">
        <f>D81/Q81</f>
        <v>6.25</v>
      </c>
      <c r="F81" s="21">
        <v>45048</v>
      </c>
      <c r="G81" s="22">
        <v>45017</v>
      </c>
      <c r="H81" s="19" t="s">
        <v>11</v>
      </c>
      <c r="I81" s="19" t="s">
        <v>10</v>
      </c>
      <c r="J81" s="23" t="s">
        <v>10</v>
      </c>
      <c r="K81" s="23" t="s">
        <v>10</v>
      </c>
      <c r="L81" s="19" t="s">
        <v>134</v>
      </c>
      <c r="M81" s="19" t="s">
        <v>135</v>
      </c>
      <c r="N81" s="19" t="s">
        <v>370</v>
      </c>
      <c r="O81" s="19">
        <v>20</v>
      </c>
      <c r="P81" s="19" t="s">
        <v>143</v>
      </c>
      <c r="Q81" s="26">
        <v>80</v>
      </c>
      <c r="R81" s="37"/>
      <c r="S81" s="38"/>
      <c r="T81" s="25"/>
      <c r="U81" s="25"/>
      <c r="V81" s="25"/>
      <c r="W81" s="25"/>
      <c r="X81" s="25"/>
    </row>
    <row r="82" spans="2:24" s="32" customFormat="1" ht="50.25" customHeight="1">
      <c r="B82" s="19" t="s">
        <v>136</v>
      </c>
      <c r="C82" s="19" t="s">
        <v>132</v>
      </c>
      <c r="D82" s="20">
        <v>500</v>
      </c>
      <c r="E82" s="20">
        <f>D82/Q82</f>
        <v>6.25</v>
      </c>
      <c r="F82" s="21">
        <v>45048</v>
      </c>
      <c r="G82" s="22">
        <v>45017</v>
      </c>
      <c r="H82" s="19" t="s">
        <v>11</v>
      </c>
      <c r="I82" s="19" t="s">
        <v>10</v>
      </c>
      <c r="J82" s="23" t="s">
        <v>10</v>
      </c>
      <c r="K82" s="23" t="s">
        <v>10</v>
      </c>
      <c r="L82" s="19" t="s">
        <v>138</v>
      </c>
      <c r="M82" s="19" t="s">
        <v>137</v>
      </c>
      <c r="N82" s="19" t="s">
        <v>370</v>
      </c>
      <c r="O82" s="19">
        <v>20</v>
      </c>
      <c r="P82" s="19" t="s">
        <v>143</v>
      </c>
      <c r="Q82" s="26">
        <v>80</v>
      </c>
      <c r="R82" s="37"/>
      <c r="S82" s="38"/>
      <c r="T82" s="25"/>
      <c r="U82" s="25"/>
      <c r="V82" s="25"/>
      <c r="W82" s="25"/>
      <c r="X82" s="25"/>
    </row>
    <row r="83" spans="2:24" s="32" customFormat="1" ht="50.25" customHeight="1">
      <c r="B83" s="19" t="s">
        <v>262</v>
      </c>
      <c r="C83" s="19" t="s">
        <v>347</v>
      </c>
      <c r="D83" s="20">
        <v>4100</v>
      </c>
      <c r="E83" s="20">
        <f>4100/160</f>
        <v>25.625</v>
      </c>
      <c r="F83" s="21">
        <v>45048</v>
      </c>
      <c r="G83" s="22">
        <v>45017</v>
      </c>
      <c r="H83" s="19" t="s">
        <v>11</v>
      </c>
      <c r="I83" s="19" t="s">
        <v>10</v>
      </c>
      <c r="J83" s="19" t="s">
        <v>10</v>
      </c>
      <c r="K83" s="19" t="s">
        <v>10</v>
      </c>
      <c r="L83" s="19" t="s">
        <v>263</v>
      </c>
      <c r="M83" s="19" t="s">
        <v>261</v>
      </c>
      <c r="N83" s="19" t="s">
        <v>305</v>
      </c>
      <c r="O83" s="19">
        <v>40</v>
      </c>
      <c r="P83" s="31" t="s">
        <v>141</v>
      </c>
      <c r="Q83" s="26">
        <v>160</v>
      </c>
      <c r="R83" s="37"/>
      <c r="S83" s="38"/>
      <c r="T83" s="25"/>
      <c r="U83" s="25"/>
      <c r="V83" s="25"/>
      <c r="W83" s="25"/>
      <c r="X83" s="25"/>
    </row>
    <row r="84" spans="2:24" ht="24.75" customHeight="1">
      <c r="B84" s="189" t="s">
        <v>149</v>
      </c>
      <c r="C84" s="189"/>
      <c r="D84" s="189"/>
      <c r="E84" s="189"/>
      <c r="F84" s="189"/>
      <c r="G84" s="189"/>
      <c r="H84" s="189"/>
      <c r="I84" s="189"/>
      <c r="J84" s="189"/>
      <c r="K84" s="189"/>
      <c r="L84" s="189"/>
      <c r="M84" s="189"/>
      <c r="N84" s="189"/>
      <c r="O84" s="189"/>
      <c r="P84" s="189"/>
      <c r="Q84" s="189"/>
      <c r="R84" s="14"/>
      <c r="S84" s="6"/>
      <c r="T84" s="5"/>
      <c r="U84" s="5"/>
      <c r="V84" s="5"/>
      <c r="W84" s="5"/>
      <c r="X84" s="5"/>
    </row>
    <row r="85" spans="2:24" ht="80.25" customHeight="1">
      <c r="B85" s="7" t="s">
        <v>0</v>
      </c>
      <c r="C85" s="7" t="s">
        <v>1</v>
      </c>
      <c r="D85" s="8" t="s">
        <v>2</v>
      </c>
      <c r="E85" s="8" t="s">
        <v>45</v>
      </c>
      <c r="F85" s="9" t="s">
        <v>3</v>
      </c>
      <c r="G85" s="7" t="s">
        <v>4</v>
      </c>
      <c r="H85" s="7" t="s">
        <v>5</v>
      </c>
      <c r="I85" s="7" t="s">
        <v>6</v>
      </c>
      <c r="J85" s="7" t="s">
        <v>7</v>
      </c>
      <c r="K85" s="4" t="s">
        <v>99</v>
      </c>
      <c r="L85" s="7" t="s">
        <v>8</v>
      </c>
      <c r="M85" s="7" t="s">
        <v>25</v>
      </c>
      <c r="N85" s="7" t="s">
        <v>26</v>
      </c>
      <c r="O85" s="7" t="s">
        <v>53</v>
      </c>
      <c r="P85" s="7" t="s">
        <v>130</v>
      </c>
      <c r="Q85" s="4" t="s">
        <v>43</v>
      </c>
      <c r="R85" s="17"/>
      <c r="S85" s="5"/>
      <c r="T85" s="5"/>
      <c r="U85" s="5"/>
      <c r="V85" s="5"/>
      <c r="W85" s="5"/>
      <c r="X85" s="5"/>
    </row>
    <row r="86" spans="2:24" s="45" customFormat="1" ht="50.25" customHeight="1">
      <c r="B86" s="19" t="s">
        <v>1026</v>
      </c>
      <c r="C86" s="19" t="s">
        <v>1025</v>
      </c>
      <c r="D86" s="20">
        <v>1400</v>
      </c>
      <c r="E86" s="20">
        <v>87.5</v>
      </c>
      <c r="F86" s="36">
        <v>45049</v>
      </c>
      <c r="G86" s="22">
        <v>45017</v>
      </c>
      <c r="H86" s="19" t="s">
        <v>12</v>
      </c>
      <c r="I86" s="19">
        <v>3200452</v>
      </c>
      <c r="J86" s="23" t="s">
        <v>50</v>
      </c>
      <c r="K86" s="19" t="s">
        <v>184</v>
      </c>
      <c r="L86" s="59" t="s">
        <v>10</v>
      </c>
      <c r="M86" s="19" t="s">
        <v>1024</v>
      </c>
      <c r="N86" s="19" t="s">
        <v>1027</v>
      </c>
      <c r="O86" s="19">
        <v>4</v>
      </c>
      <c r="P86" s="31" t="s">
        <v>141</v>
      </c>
      <c r="Q86" s="26">
        <v>16</v>
      </c>
      <c r="R86" s="24"/>
      <c r="S86" s="25"/>
      <c r="T86" s="25"/>
      <c r="U86" s="25"/>
      <c r="V86" s="25"/>
      <c r="W86" s="25"/>
      <c r="X86" s="25"/>
    </row>
    <row r="87" spans="2:24" s="32" customFormat="1" ht="63" customHeight="1">
      <c r="B87" s="19" t="s">
        <v>183</v>
      </c>
      <c r="C87" s="19" t="s">
        <v>182</v>
      </c>
      <c r="D87" s="20">
        <v>1400</v>
      </c>
      <c r="E87" s="20">
        <f>D87/Q87</f>
        <v>87.5</v>
      </c>
      <c r="F87" s="36">
        <v>45049</v>
      </c>
      <c r="G87" s="22">
        <v>45017</v>
      </c>
      <c r="H87" s="19" t="s">
        <v>12</v>
      </c>
      <c r="I87" s="19">
        <v>2260563</v>
      </c>
      <c r="J87" s="23" t="s">
        <v>50</v>
      </c>
      <c r="K87" s="19" t="s">
        <v>184</v>
      </c>
      <c r="L87" s="59" t="s">
        <v>10</v>
      </c>
      <c r="M87" s="19" t="s">
        <v>185</v>
      </c>
      <c r="N87" s="19" t="s">
        <v>1085</v>
      </c>
      <c r="O87" s="19">
        <v>4</v>
      </c>
      <c r="P87" s="31" t="s">
        <v>141</v>
      </c>
      <c r="Q87" s="26">
        <v>16</v>
      </c>
      <c r="R87" s="24"/>
      <c r="S87" s="25"/>
      <c r="T87" s="25"/>
      <c r="U87" s="25"/>
      <c r="V87" s="25"/>
      <c r="W87" s="25"/>
      <c r="X87" s="25"/>
    </row>
    <row r="88" spans="2:24" ht="23.25" customHeight="1">
      <c r="B88" s="189" t="s">
        <v>150</v>
      </c>
      <c r="C88" s="189"/>
      <c r="D88" s="189"/>
      <c r="E88" s="189"/>
      <c r="F88" s="189"/>
      <c r="G88" s="189"/>
      <c r="H88" s="189"/>
      <c r="I88" s="189"/>
      <c r="J88" s="189"/>
      <c r="K88" s="189"/>
      <c r="L88" s="189"/>
      <c r="M88" s="189"/>
      <c r="N88" s="189"/>
      <c r="O88" s="189"/>
      <c r="P88" s="189"/>
      <c r="Q88" s="189"/>
      <c r="R88" s="14"/>
      <c r="S88" s="6"/>
      <c r="T88" s="6"/>
      <c r="U88" s="6"/>
      <c r="V88" s="6"/>
      <c r="W88" s="6"/>
      <c r="X88" s="6"/>
    </row>
    <row r="89" spans="2:24" ht="73.5" customHeight="1">
      <c r="B89" s="7" t="s">
        <v>0</v>
      </c>
      <c r="C89" s="7" t="s">
        <v>1</v>
      </c>
      <c r="D89" s="8" t="s">
        <v>2</v>
      </c>
      <c r="E89" s="8" t="s">
        <v>45</v>
      </c>
      <c r="F89" s="9" t="s">
        <v>3</v>
      </c>
      <c r="G89" s="7" t="s">
        <v>4</v>
      </c>
      <c r="H89" s="7" t="s">
        <v>5</v>
      </c>
      <c r="I89" s="7" t="s">
        <v>6</v>
      </c>
      <c r="J89" s="7" t="s">
        <v>7</v>
      </c>
      <c r="K89" s="4" t="s">
        <v>99</v>
      </c>
      <c r="L89" s="7" t="s">
        <v>8</v>
      </c>
      <c r="M89" s="7" t="s">
        <v>25</v>
      </c>
      <c r="N89" s="7" t="s">
        <v>26</v>
      </c>
      <c r="O89" s="7" t="s">
        <v>53</v>
      </c>
      <c r="P89" s="7" t="s">
        <v>130</v>
      </c>
      <c r="Q89" s="4" t="s">
        <v>43</v>
      </c>
      <c r="R89" s="14"/>
      <c r="S89" s="6"/>
      <c r="T89" s="6"/>
      <c r="U89" s="6"/>
      <c r="V89" s="6"/>
      <c r="W89" s="6"/>
      <c r="X89" s="6"/>
    </row>
    <row r="90" spans="2:24" s="32" customFormat="1" ht="50.25" customHeight="1">
      <c r="B90" s="35" t="s">
        <v>151</v>
      </c>
      <c r="C90" s="19" t="s">
        <v>152</v>
      </c>
      <c r="D90" s="20">
        <v>500</v>
      </c>
      <c r="E90" s="34">
        <f>D90/Q90</f>
        <v>6.25</v>
      </c>
      <c r="F90" s="21">
        <v>45049</v>
      </c>
      <c r="G90" s="22">
        <v>45017</v>
      </c>
      <c r="H90" s="35" t="s">
        <v>11</v>
      </c>
      <c r="I90" s="35" t="s">
        <v>10</v>
      </c>
      <c r="J90" s="23" t="s">
        <v>10</v>
      </c>
      <c r="K90" s="59" t="s">
        <v>10</v>
      </c>
      <c r="L90" s="19" t="s">
        <v>153</v>
      </c>
      <c r="M90" s="19" t="s">
        <v>154</v>
      </c>
      <c r="N90" s="19" t="s">
        <v>395</v>
      </c>
      <c r="O90" s="19">
        <v>20</v>
      </c>
      <c r="P90" s="19" t="s">
        <v>143</v>
      </c>
      <c r="Q90" s="58">
        <v>80</v>
      </c>
      <c r="R90" s="37"/>
      <c r="S90" s="38"/>
      <c r="T90" s="38"/>
      <c r="U90" s="38"/>
      <c r="V90" s="38"/>
      <c r="W90" s="38"/>
      <c r="X90" s="38"/>
    </row>
    <row r="91" spans="2:24" s="32" customFormat="1" ht="68.25" customHeight="1">
      <c r="B91" s="19" t="s">
        <v>187</v>
      </c>
      <c r="C91" s="19" t="s">
        <v>186</v>
      </c>
      <c r="D91" s="20">
        <v>1100</v>
      </c>
      <c r="E91" s="20">
        <f>D91/Q91</f>
        <v>68.75</v>
      </c>
      <c r="F91" s="21">
        <v>45049</v>
      </c>
      <c r="G91" s="22">
        <v>45017</v>
      </c>
      <c r="H91" s="19" t="s">
        <v>12</v>
      </c>
      <c r="I91" s="19">
        <v>3206812</v>
      </c>
      <c r="J91" s="23" t="s">
        <v>50</v>
      </c>
      <c r="K91" s="23" t="s">
        <v>100</v>
      </c>
      <c r="L91" s="19" t="s">
        <v>10</v>
      </c>
      <c r="M91" s="19" t="s">
        <v>188</v>
      </c>
      <c r="N91" s="19" t="s">
        <v>619</v>
      </c>
      <c r="O91" s="19">
        <v>4</v>
      </c>
      <c r="P91" s="31" t="s">
        <v>141</v>
      </c>
      <c r="Q91" s="26">
        <v>16</v>
      </c>
      <c r="R91" s="37"/>
      <c r="S91" s="38"/>
      <c r="T91" s="38"/>
      <c r="U91" s="38"/>
      <c r="V91" s="38"/>
      <c r="W91" s="38"/>
      <c r="X91" s="38"/>
    </row>
    <row r="92" spans="2:24" s="32" customFormat="1" ht="50.25" customHeight="1">
      <c r="B92" s="19" t="s">
        <v>158</v>
      </c>
      <c r="C92" s="19" t="s">
        <v>159</v>
      </c>
      <c r="D92" s="20">
        <v>500</v>
      </c>
      <c r="E92" s="20">
        <f>D92/Q92</f>
        <v>6.25</v>
      </c>
      <c r="F92" s="21">
        <v>45049</v>
      </c>
      <c r="G92" s="22">
        <v>45017</v>
      </c>
      <c r="H92" s="19" t="s">
        <v>11</v>
      </c>
      <c r="I92" s="19" t="s">
        <v>10</v>
      </c>
      <c r="J92" s="23" t="s">
        <v>10</v>
      </c>
      <c r="K92" s="23" t="s">
        <v>10</v>
      </c>
      <c r="L92" s="19" t="s">
        <v>153</v>
      </c>
      <c r="M92" s="19" t="s">
        <v>160</v>
      </c>
      <c r="N92" s="19" t="s">
        <v>395</v>
      </c>
      <c r="O92" s="19">
        <v>20</v>
      </c>
      <c r="P92" s="19" t="s">
        <v>143</v>
      </c>
      <c r="Q92" s="26">
        <v>80</v>
      </c>
      <c r="R92" s="37"/>
      <c r="S92" s="38"/>
      <c r="T92" s="38"/>
      <c r="U92" s="38"/>
      <c r="V92" s="38"/>
      <c r="W92" s="38"/>
      <c r="X92" s="38"/>
    </row>
    <row r="93" spans="2:24" s="32" customFormat="1" ht="50.25" customHeight="1">
      <c r="B93" s="19" t="s">
        <v>1040</v>
      </c>
      <c r="C93" s="19" t="s">
        <v>1039</v>
      </c>
      <c r="D93" s="20">
        <v>350</v>
      </c>
      <c r="E93" s="20">
        <v>6.25</v>
      </c>
      <c r="F93" s="21">
        <v>45049</v>
      </c>
      <c r="G93" s="22" t="s">
        <v>1043</v>
      </c>
      <c r="H93" s="19" t="s">
        <v>11</v>
      </c>
      <c r="I93" s="19" t="s">
        <v>10</v>
      </c>
      <c r="J93" s="23" t="s">
        <v>10</v>
      </c>
      <c r="K93" s="23" t="s">
        <v>10</v>
      </c>
      <c r="L93" s="19" t="s">
        <v>1042</v>
      </c>
      <c r="M93" s="19" t="s">
        <v>1038</v>
      </c>
      <c r="N93" s="19" t="s">
        <v>1041</v>
      </c>
      <c r="O93" s="19">
        <v>20</v>
      </c>
      <c r="P93" s="19" t="s">
        <v>143</v>
      </c>
      <c r="Q93" s="26">
        <v>80</v>
      </c>
      <c r="R93" s="37"/>
      <c r="S93" s="38"/>
      <c r="T93" s="38"/>
      <c r="U93" s="38"/>
      <c r="V93" s="38"/>
      <c r="W93" s="38"/>
      <c r="X93" s="38"/>
    </row>
    <row r="94" spans="2:24" s="32" customFormat="1" ht="66" customHeight="1">
      <c r="B94" s="19" t="s">
        <v>265</v>
      </c>
      <c r="C94" s="19" t="s">
        <v>266</v>
      </c>
      <c r="D94" s="20">
        <v>2200</v>
      </c>
      <c r="E94" s="20">
        <f>D94/Q94</f>
        <v>68.75</v>
      </c>
      <c r="F94" s="21">
        <v>45049</v>
      </c>
      <c r="G94" s="22">
        <v>45017</v>
      </c>
      <c r="H94" s="19" t="s">
        <v>12</v>
      </c>
      <c r="I94" s="19">
        <v>1861830</v>
      </c>
      <c r="J94" s="23" t="s">
        <v>50</v>
      </c>
      <c r="K94" s="23" t="s">
        <v>100</v>
      </c>
      <c r="L94" s="19" t="s">
        <v>10</v>
      </c>
      <c r="M94" s="19" t="s">
        <v>264</v>
      </c>
      <c r="N94" s="19" t="s">
        <v>620</v>
      </c>
      <c r="O94" s="19">
        <v>8</v>
      </c>
      <c r="P94" s="31" t="s">
        <v>141</v>
      </c>
      <c r="Q94" s="26">
        <v>32</v>
      </c>
      <c r="R94" s="37"/>
      <c r="S94" s="38"/>
      <c r="T94" s="38"/>
      <c r="U94" s="38"/>
      <c r="V94" s="38"/>
      <c r="W94" s="38"/>
      <c r="X94" s="38"/>
    </row>
    <row r="95" spans="2:24" ht="23.25" customHeight="1">
      <c r="B95" s="189" t="s">
        <v>161</v>
      </c>
      <c r="C95" s="189"/>
      <c r="D95" s="189"/>
      <c r="E95" s="189"/>
      <c r="F95" s="189"/>
      <c r="G95" s="189"/>
      <c r="H95" s="189"/>
      <c r="I95" s="189"/>
      <c r="J95" s="189"/>
      <c r="K95" s="189"/>
      <c r="L95" s="189"/>
      <c r="M95" s="189"/>
      <c r="N95" s="189"/>
      <c r="O95" s="189"/>
      <c r="P95" s="189"/>
      <c r="Q95" s="189"/>
      <c r="R95" s="14"/>
      <c r="S95" s="6"/>
      <c r="T95" s="6"/>
      <c r="U95" s="6"/>
      <c r="V95" s="6"/>
      <c r="W95" s="6"/>
      <c r="X95" s="6"/>
    </row>
    <row r="96" spans="2:24" ht="81" customHeight="1">
      <c r="B96" s="7" t="s">
        <v>0</v>
      </c>
      <c r="C96" s="7" t="s">
        <v>1</v>
      </c>
      <c r="D96" s="8" t="s">
        <v>2</v>
      </c>
      <c r="E96" s="8" t="s">
        <v>45</v>
      </c>
      <c r="F96" s="9" t="s">
        <v>3</v>
      </c>
      <c r="G96" s="7" t="s">
        <v>4</v>
      </c>
      <c r="H96" s="7" t="s">
        <v>5</v>
      </c>
      <c r="I96" s="7" t="s">
        <v>6</v>
      </c>
      <c r="J96" s="7" t="s">
        <v>7</v>
      </c>
      <c r="K96" s="4" t="s">
        <v>99</v>
      </c>
      <c r="L96" s="7" t="s">
        <v>8</v>
      </c>
      <c r="M96" s="7" t="s">
        <v>25</v>
      </c>
      <c r="N96" s="7" t="s">
        <v>26</v>
      </c>
      <c r="O96" s="7" t="s">
        <v>53</v>
      </c>
      <c r="P96" s="7" t="s">
        <v>130</v>
      </c>
      <c r="Q96" s="4" t="s">
        <v>43</v>
      </c>
      <c r="R96" s="14"/>
      <c r="S96" s="6"/>
      <c r="T96" s="6"/>
      <c r="U96" s="6"/>
      <c r="V96" s="6"/>
      <c r="W96" s="6"/>
      <c r="X96" s="6"/>
    </row>
    <row r="97" spans="2:24" s="32" customFormat="1" ht="68.25" customHeight="1">
      <c r="B97" s="35" t="s">
        <v>162</v>
      </c>
      <c r="C97" s="19" t="s">
        <v>163</v>
      </c>
      <c r="D97" s="20">
        <v>1500</v>
      </c>
      <c r="E97" s="34">
        <f>D97/Q97</f>
        <v>18.75</v>
      </c>
      <c r="F97" s="21">
        <v>45048</v>
      </c>
      <c r="G97" s="22">
        <v>45017</v>
      </c>
      <c r="H97" s="35" t="s">
        <v>12</v>
      </c>
      <c r="I97" s="35">
        <v>3042542</v>
      </c>
      <c r="J97" s="23" t="s">
        <v>50</v>
      </c>
      <c r="K97" s="23" t="s">
        <v>100</v>
      </c>
      <c r="L97" s="19" t="s">
        <v>10</v>
      </c>
      <c r="M97" s="19" t="s">
        <v>164</v>
      </c>
      <c r="N97" s="19" t="s">
        <v>452</v>
      </c>
      <c r="O97" s="19">
        <v>20</v>
      </c>
      <c r="P97" s="31" t="s">
        <v>141</v>
      </c>
      <c r="Q97" s="58">
        <v>80</v>
      </c>
      <c r="R97" s="37"/>
      <c r="S97" s="38"/>
      <c r="T97" s="38"/>
      <c r="U97" s="38"/>
      <c r="V97" s="38"/>
      <c r="W97" s="38"/>
      <c r="X97" s="38"/>
    </row>
    <row r="98" spans="2:24" ht="25.5" customHeight="1">
      <c r="B98" s="189" t="s">
        <v>189</v>
      </c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4"/>
      <c r="S98" s="6"/>
      <c r="T98" s="6"/>
      <c r="U98" s="6"/>
      <c r="V98" s="6"/>
      <c r="W98" s="6"/>
      <c r="X98" s="6"/>
    </row>
    <row r="99" spans="2:24" ht="50.25" customHeight="1">
      <c r="B99" s="7" t="s">
        <v>0</v>
      </c>
      <c r="C99" s="7" t="s">
        <v>1</v>
      </c>
      <c r="D99" s="8" t="s">
        <v>2</v>
      </c>
      <c r="E99" s="8" t="s">
        <v>45</v>
      </c>
      <c r="F99" s="9" t="s">
        <v>3</v>
      </c>
      <c r="G99" s="7" t="s">
        <v>4</v>
      </c>
      <c r="H99" s="7" t="s">
        <v>5</v>
      </c>
      <c r="I99" s="7" t="s">
        <v>6</v>
      </c>
      <c r="J99" s="7" t="s">
        <v>7</v>
      </c>
      <c r="K99" s="4" t="s">
        <v>99</v>
      </c>
      <c r="L99" s="7" t="s">
        <v>8</v>
      </c>
      <c r="M99" s="7" t="s">
        <v>25</v>
      </c>
      <c r="N99" s="7" t="s">
        <v>26</v>
      </c>
      <c r="O99" s="7" t="s">
        <v>53</v>
      </c>
      <c r="P99" s="7" t="s">
        <v>130</v>
      </c>
      <c r="Q99" s="4" t="s">
        <v>43</v>
      </c>
      <c r="R99" s="14"/>
      <c r="S99" s="6"/>
      <c r="T99" s="6"/>
      <c r="U99" s="6"/>
      <c r="V99" s="6"/>
      <c r="W99" s="6"/>
      <c r="X99" s="6"/>
    </row>
    <row r="100" spans="2:24" s="32" customFormat="1" ht="60.75" customHeight="1">
      <c r="B100" s="19" t="s">
        <v>190</v>
      </c>
      <c r="C100" s="19" t="s">
        <v>122</v>
      </c>
      <c r="D100" s="20">
        <v>1050</v>
      </c>
      <c r="E100" s="20">
        <f>1050/Q100</f>
        <v>87.5</v>
      </c>
      <c r="F100" s="21">
        <v>45048</v>
      </c>
      <c r="G100" s="22">
        <v>45017</v>
      </c>
      <c r="H100" s="19" t="s">
        <v>12</v>
      </c>
      <c r="I100" s="19">
        <v>2876319</v>
      </c>
      <c r="J100" s="23" t="s">
        <v>50</v>
      </c>
      <c r="K100" s="23" t="s">
        <v>100</v>
      </c>
      <c r="L100" s="19" t="s">
        <v>10</v>
      </c>
      <c r="M100" s="19" t="s">
        <v>191</v>
      </c>
      <c r="N100" s="19" t="s">
        <v>377</v>
      </c>
      <c r="O100" s="19">
        <v>3</v>
      </c>
      <c r="P100" s="19" t="s">
        <v>141</v>
      </c>
      <c r="Q100" s="39">
        <v>12</v>
      </c>
      <c r="R100" s="40"/>
      <c r="S100" s="41"/>
      <c r="T100" s="38"/>
      <c r="U100" s="38"/>
      <c r="V100" s="38"/>
      <c r="W100" s="38"/>
      <c r="X100" s="38"/>
    </row>
    <row r="101" spans="2:24" ht="29.25" customHeight="1">
      <c r="B101" s="189" t="s">
        <v>601</v>
      </c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  <c r="Q101" s="189"/>
      <c r="R101" s="14"/>
      <c r="S101" s="6"/>
      <c r="T101" s="6"/>
      <c r="U101" s="6"/>
      <c r="V101" s="6"/>
      <c r="W101" s="6"/>
      <c r="X101" s="6"/>
    </row>
    <row r="102" spans="2:24" ht="76.5" customHeight="1">
      <c r="B102" s="7" t="s">
        <v>0</v>
      </c>
      <c r="C102" s="7" t="s">
        <v>1</v>
      </c>
      <c r="D102" s="8" t="s">
        <v>2</v>
      </c>
      <c r="E102" s="8" t="s">
        <v>45</v>
      </c>
      <c r="F102" s="9" t="s">
        <v>3</v>
      </c>
      <c r="G102" s="7" t="s">
        <v>4</v>
      </c>
      <c r="H102" s="7" t="s">
        <v>5</v>
      </c>
      <c r="I102" s="7" t="s">
        <v>6</v>
      </c>
      <c r="J102" s="7" t="s">
        <v>7</v>
      </c>
      <c r="K102" s="4" t="s">
        <v>99</v>
      </c>
      <c r="L102" s="7" t="s">
        <v>8</v>
      </c>
      <c r="M102" s="7" t="s">
        <v>25</v>
      </c>
      <c r="N102" s="7" t="s">
        <v>26</v>
      </c>
      <c r="O102" s="7" t="s">
        <v>53</v>
      </c>
      <c r="P102" s="7" t="s">
        <v>130</v>
      </c>
      <c r="Q102" s="4" t="s">
        <v>43</v>
      </c>
      <c r="R102" s="14"/>
      <c r="S102" s="6"/>
      <c r="T102" s="6"/>
      <c r="U102" s="6"/>
      <c r="V102" s="6"/>
      <c r="W102" s="6"/>
      <c r="X102" s="6"/>
    </row>
    <row r="103" spans="2:24" s="32" customFormat="1" ht="50.25" customHeight="1">
      <c r="B103" s="19" t="s">
        <v>604</v>
      </c>
      <c r="C103" s="19" t="s">
        <v>603</v>
      </c>
      <c r="D103" s="20">
        <v>400</v>
      </c>
      <c r="E103" s="20">
        <v>5</v>
      </c>
      <c r="F103" s="21">
        <v>45048</v>
      </c>
      <c r="G103" s="22">
        <v>45017</v>
      </c>
      <c r="H103" s="19" t="s">
        <v>11</v>
      </c>
      <c r="I103" s="23" t="s">
        <v>10</v>
      </c>
      <c r="J103" s="23" t="s">
        <v>10</v>
      </c>
      <c r="K103" s="23" t="s">
        <v>10</v>
      </c>
      <c r="L103" s="23" t="s">
        <v>606</v>
      </c>
      <c r="M103" s="19" t="s">
        <v>602</v>
      </c>
      <c r="N103" s="19" t="s">
        <v>605</v>
      </c>
      <c r="O103" s="19">
        <v>20</v>
      </c>
      <c r="P103" s="19" t="s">
        <v>143</v>
      </c>
      <c r="Q103" s="26">
        <v>80</v>
      </c>
      <c r="R103" s="37"/>
      <c r="S103" s="38"/>
      <c r="T103" s="38"/>
      <c r="U103" s="38"/>
      <c r="V103" s="38"/>
      <c r="W103" s="38"/>
      <c r="X103" s="38"/>
    </row>
    <row r="104" spans="2:24" ht="28.5" customHeight="1">
      <c r="B104" s="189" t="s">
        <v>213</v>
      </c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  <c r="Q104" s="189"/>
      <c r="R104" s="14"/>
      <c r="S104" s="6"/>
      <c r="T104" s="6"/>
      <c r="U104" s="6"/>
      <c r="V104" s="6"/>
      <c r="W104" s="6"/>
      <c r="X104" s="6"/>
    </row>
    <row r="105" spans="2:24" ht="90.75" customHeight="1">
      <c r="B105" s="7" t="s">
        <v>0</v>
      </c>
      <c r="C105" s="7" t="s">
        <v>1</v>
      </c>
      <c r="D105" s="8" t="s">
        <v>2</v>
      </c>
      <c r="E105" s="8" t="s">
        <v>45</v>
      </c>
      <c r="F105" s="9" t="s">
        <v>3</v>
      </c>
      <c r="G105" s="7" t="s">
        <v>4</v>
      </c>
      <c r="H105" s="7" t="s">
        <v>5</v>
      </c>
      <c r="I105" s="7" t="s">
        <v>6</v>
      </c>
      <c r="J105" s="7" t="s">
        <v>7</v>
      </c>
      <c r="K105" s="4" t="s">
        <v>99</v>
      </c>
      <c r="L105" s="7" t="s">
        <v>8</v>
      </c>
      <c r="M105" s="7" t="s">
        <v>25</v>
      </c>
      <c r="N105" s="7" t="s">
        <v>26</v>
      </c>
      <c r="O105" s="7" t="s">
        <v>53</v>
      </c>
      <c r="P105" s="7" t="s">
        <v>130</v>
      </c>
      <c r="Q105" s="4" t="s">
        <v>43</v>
      </c>
      <c r="R105" s="14"/>
      <c r="S105" s="6"/>
      <c r="T105" s="6"/>
      <c r="U105" s="6"/>
      <c r="V105" s="6"/>
      <c r="W105" s="6"/>
      <c r="X105" s="6"/>
    </row>
    <row r="106" spans="2:24" s="45" customFormat="1" ht="69" customHeight="1">
      <c r="B106" s="19" t="s">
        <v>830</v>
      </c>
      <c r="C106" s="19" t="s">
        <v>831</v>
      </c>
      <c r="D106" s="20">
        <v>520</v>
      </c>
      <c r="E106" s="20">
        <v>16.25</v>
      </c>
      <c r="F106" s="36">
        <v>45048</v>
      </c>
      <c r="G106" s="22">
        <v>45017</v>
      </c>
      <c r="H106" s="19" t="s">
        <v>13</v>
      </c>
      <c r="I106" s="19">
        <v>1643667</v>
      </c>
      <c r="J106" s="23" t="s">
        <v>50</v>
      </c>
      <c r="K106" s="23" t="s">
        <v>10</v>
      </c>
      <c r="L106" s="23" t="s">
        <v>10</v>
      </c>
      <c r="M106" s="19" t="s">
        <v>829</v>
      </c>
      <c r="N106" s="19" t="s">
        <v>832</v>
      </c>
      <c r="O106" s="19">
        <v>8</v>
      </c>
      <c r="P106" s="31" t="s">
        <v>140</v>
      </c>
      <c r="Q106" s="26">
        <v>32</v>
      </c>
      <c r="R106" s="37"/>
      <c r="S106" s="38"/>
      <c r="T106" s="38"/>
      <c r="U106" s="38"/>
      <c r="V106" s="38"/>
      <c r="W106" s="38"/>
      <c r="X106" s="38"/>
    </row>
    <row r="107" spans="2:24" s="32" customFormat="1" ht="72" customHeight="1">
      <c r="B107" s="19" t="s">
        <v>773</v>
      </c>
      <c r="C107" s="19" t="s">
        <v>774</v>
      </c>
      <c r="D107" s="20">
        <v>4200</v>
      </c>
      <c r="E107" s="20">
        <v>87.5</v>
      </c>
      <c r="F107" s="36">
        <v>45048</v>
      </c>
      <c r="G107" s="22">
        <v>45017</v>
      </c>
      <c r="H107" s="19" t="s">
        <v>12</v>
      </c>
      <c r="I107" s="72">
        <v>1758366</v>
      </c>
      <c r="J107" s="23" t="s">
        <v>833</v>
      </c>
      <c r="K107" s="23" t="s">
        <v>100</v>
      </c>
      <c r="L107" s="23" t="s">
        <v>10</v>
      </c>
      <c r="M107" s="19" t="s">
        <v>771</v>
      </c>
      <c r="N107" s="19" t="s">
        <v>772</v>
      </c>
      <c r="O107" s="19">
        <v>12</v>
      </c>
      <c r="P107" s="31" t="s">
        <v>141</v>
      </c>
      <c r="Q107" s="26">
        <v>48</v>
      </c>
      <c r="R107" s="37"/>
      <c r="S107" s="38"/>
      <c r="T107" s="38"/>
      <c r="U107" s="38"/>
      <c r="V107" s="38"/>
      <c r="W107" s="38"/>
      <c r="X107" s="38"/>
    </row>
    <row r="108" spans="2:24" s="32" customFormat="1" ht="64.5" customHeight="1">
      <c r="B108" s="19" t="s">
        <v>311</v>
      </c>
      <c r="C108" s="19" t="s">
        <v>312</v>
      </c>
      <c r="D108" s="20">
        <v>2000</v>
      </c>
      <c r="E108" s="20">
        <f>D108/Q108</f>
        <v>25</v>
      </c>
      <c r="F108" s="36">
        <v>45048</v>
      </c>
      <c r="G108" s="22">
        <v>45017</v>
      </c>
      <c r="H108" s="19" t="s">
        <v>41</v>
      </c>
      <c r="I108" s="23" t="s">
        <v>10</v>
      </c>
      <c r="J108" s="23" t="s">
        <v>10</v>
      </c>
      <c r="K108" s="23" t="s">
        <v>10</v>
      </c>
      <c r="L108" s="19" t="s">
        <v>1018</v>
      </c>
      <c r="M108" s="19" t="s">
        <v>314</v>
      </c>
      <c r="N108" s="19" t="s">
        <v>593</v>
      </c>
      <c r="O108" s="19">
        <v>20</v>
      </c>
      <c r="P108" s="31" t="s">
        <v>140</v>
      </c>
      <c r="Q108" s="26">
        <v>80</v>
      </c>
      <c r="R108" s="37"/>
      <c r="S108" s="38"/>
      <c r="T108" s="38"/>
      <c r="U108" s="38"/>
      <c r="V108" s="38"/>
      <c r="W108" s="38"/>
      <c r="X108" s="38"/>
    </row>
    <row r="109" spans="2:24" s="32" customFormat="1" ht="50.25" customHeight="1">
      <c r="B109" s="19" t="s">
        <v>1013</v>
      </c>
      <c r="C109" s="19" t="s">
        <v>1014</v>
      </c>
      <c r="D109" s="20">
        <v>466.66</v>
      </c>
      <c r="E109" s="20">
        <v>6.25</v>
      </c>
      <c r="F109" s="82">
        <v>45048</v>
      </c>
      <c r="G109" s="36" t="s">
        <v>1015</v>
      </c>
      <c r="H109" s="19" t="s">
        <v>41</v>
      </c>
      <c r="I109" s="23" t="s">
        <v>10</v>
      </c>
      <c r="J109" s="23" t="s">
        <v>10</v>
      </c>
      <c r="K109" s="23" t="s">
        <v>10</v>
      </c>
      <c r="L109" s="19" t="s">
        <v>1016</v>
      </c>
      <c r="M109" s="19" t="s">
        <v>1012</v>
      </c>
      <c r="N109" s="19" t="s">
        <v>1017</v>
      </c>
      <c r="O109" s="19">
        <v>20</v>
      </c>
      <c r="P109" s="19" t="s">
        <v>143</v>
      </c>
      <c r="Q109" s="26">
        <v>80</v>
      </c>
      <c r="R109" s="37"/>
      <c r="S109" s="38"/>
      <c r="T109" s="38"/>
      <c r="U109" s="38"/>
      <c r="V109" s="38"/>
      <c r="W109" s="38"/>
      <c r="X109" s="38"/>
    </row>
    <row r="110" spans="2:24" ht="26.25" customHeight="1">
      <c r="B110" s="189" t="s">
        <v>214</v>
      </c>
      <c r="C110" s="189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  <c r="Q110" s="189"/>
      <c r="R110" s="14"/>
      <c r="S110" s="6"/>
      <c r="T110" s="6"/>
      <c r="U110" s="6"/>
      <c r="V110" s="6"/>
      <c r="W110" s="6"/>
      <c r="X110" s="6"/>
    </row>
    <row r="111" spans="2:24" ht="87" customHeight="1">
      <c r="B111" s="7" t="s">
        <v>0</v>
      </c>
      <c r="C111" s="7" t="s">
        <v>1</v>
      </c>
      <c r="D111" s="8" t="s">
        <v>2</v>
      </c>
      <c r="E111" s="8" t="s">
        <v>45</v>
      </c>
      <c r="F111" s="9" t="s">
        <v>3</v>
      </c>
      <c r="G111" s="7" t="s">
        <v>4</v>
      </c>
      <c r="H111" s="7" t="s">
        <v>5</v>
      </c>
      <c r="I111" s="7" t="s">
        <v>6</v>
      </c>
      <c r="J111" s="7" t="s">
        <v>7</v>
      </c>
      <c r="K111" s="4" t="s">
        <v>99</v>
      </c>
      <c r="L111" s="7" t="s">
        <v>8</v>
      </c>
      <c r="M111" s="7" t="s">
        <v>25</v>
      </c>
      <c r="N111" s="7" t="s">
        <v>26</v>
      </c>
      <c r="O111" s="7" t="s">
        <v>53</v>
      </c>
      <c r="P111" s="7" t="s">
        <v>130</v>
      </c>
      <c r="Q111" s="4" t="s">
        <v>43</v>
      </c>
      <c r="R111" s="18" t="s">
        <v>46</v>
      </c>
      <c r="S111" s="18" t="s">
        <v>47</v>
      </c>
      <c r="T111" s="6"/>
      <c r="U111" s="6"/>
      <c r="V111" s="6"/>
      <c r="W111" s="6"/>
      <c r="X111" s="6"/>
    </row>
    <row r="112" spans="2:24" s="32" customFormat="1" ht="50.25" customHeight="1">
      <c r="B112" s="19" t="s">
        <v>82</v>
      </c>
      <c r="C112" s="19" t="s">
        <v>215</v>
      </c>
      <c r="D112" s="20">
        <v>4550</v>
      </c>
      <c r="E112" s="20">
        <f>D112/Q112</f>
        <v>56.875</v>
      </c>
      <c r="F112" s="21">
        <v>45048</v>
      </c>
      <c r="G112" s="22">
        <v>45017</v>
      </c>
      <c r="H112" s="19" t="s">
        <v>9</v>
      </c>
      <c r="I112" s="19" t="s">
        <v>10</v>
      </c>
      <c r="J112" s="19" t="s">
        <v>10</v>
      </c>
      <c r="K112" s="19" t="s">
        <v>10</v>
      </c>
      <c r="L112" s="19" t="s">
        <v>216</v>
      </c>
      <c r="M112" s="19" t="s">
        <v>217</v>
      </c>
      <c r="N112" s="19" t="s">
        <v>226</v>
      </c>
      <c r="O112" s="19">
        <v>20</v>
      </c>
      <c r="P112" s="31" t="s">
        <v>141</v>
      </c>
      <c r="Q112" s="26">
        <v>80</v>
      </c>
      <c r="R112" s="37"/>
      <c r="S112" s="38"/>
      <c r="T112" s="38"/>
      <c r="U112" s="38"/>
      <c r="V112" s="38"/>
      <c r="W112" s="38"/>
      <c r="X112" s="38"/>
    </row>
    <row r="113" spans="2:24" s="32" customFormat="1" ht="68.25" customHeight="1">
      <c r="B113" s="19" t="s">
        <v>254</v>
      </c>
      <c r="C113" s="19" t="s">
        <v>253</v>
      </c>
      <c r="D113" s="20">
        <v>1133</v>
      </c>
      <c r="E113" s="20">
        <v>70.81</v>
      </c>
      <c r="F113" s="21">
        <v>45048</v>
      </c>
      <c r="G113" s="22">
        <v>45017</v>
      </c>
      <c r="H113" s="19" t="s">
        <v>12</v>
      </c>
      <c r="I113" s="19">
        <v>1349779</v>
      </c>
      <c r="J113" s="19" t="s">
        <v>50</v>
      </c>
      <c r="K113" s="19" t="s">
        <v>100</v>
      </c>
      <c r="L113" s="19" t="s">
        <v>10</v>
      </c>
      <c r="M113" s="19" t="s">
        <v>419</v>
      </c>
      <c r="N113" s="19" t="s">
        <v>420</v>
      </c>
      <c r="O113" s="19">
        <v>4</v>
      </c>
      <c r="P113" s="31" t="s">
        <v>141</v>
      </c>
      <c r="Q113" s="26">
        <v>16</v>
      </c>
      <c r="R113" s="37"/>
      <c r="S113" s="38"/>
      <c r="T113" s="38"/>
      <c r="U113" s="38"/>
      <c r="V113" s="38"/>
      <c r="W113" s="38"/>
      <c r="X113" s="38"/>
    </row>
    <row r="114" spans="2:24" s="32" customFormat="1" ht="73.5" customHeight="1">
      <c r="B114" s="19" t="s">
        <v>225</v>
      </c>
      <c r="C114" s="19" t="s">
        <v>220</v>
      </c>
      <c r="D114" s="20">
        <v>2000</v>
      </c>
      <c r="E114" s="20">
        <v>87.5</v>
      </c>
      <c r="F114" s="21">
        <v>45048</v>
      </c>
      <c r="G114" s="22">
        <v>45017</v>
      </c>
      <c r="H114" s="19" t="s">
        <v>54</v>
      </c>
      <c r="I114" s="19">
        <v>1570169</v>
      </c>
      <c r="J114" s="23" t="s">
        <v>50</v>
      </c>
      <c r="K114" s="23" t="s">
        <v>100</v>
      </c>
      <c r="L114" s="19" t="s">
        <v>10</v>
      </c>
      <c r="M114" s="19" t="s">
        <v>227</v>
      </c>
      <c r="N114" s="19" t="s">
        <v>226</v>
      </c>
      <c r="O114" s="19">
        <v>15</v>
      </c>
      <c r="P114" s="31" t="s">
        <v>141</v>
      </c>
      <c r="Q114" s="26" t="s">
        <v>1036</v>
      </c>
      <c r="R114" s="37">
        <v>6</v>
      </c>
      <c r="S114" s="38">
        <v>24</v>
      </c>
      <c r="T114" s="38"/>
      <c r="U114" s="38"/>
      <c r="V114" s="38"/>
      <c r="W114" s="38"/>
      <c r="X114" s="38"/>
    </row>
    <row r="115" spans="2:24" ht="29.25" customHeight="1">
      <c r="B115" s="189" t="s">
        <v>231</v>
      </c>
      <c r="C115" s="189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  <c r="Q115" s="189"/>
      <c r="R115" s="14"/>
      <c r="S115" s="6"/>
      <c r="T115" s="6"/>
      <c r="U115" s="6"/>
      <c r="V115" s="6"/>
      <c r="W115" s="6"/>
      <c r="X115" s="6"/>
    </row>
    <row r="116" spans="2:24" ht="86.25" customHeight="1">
      <c r="B116" s="7" t="s">
        <v>0</v>
      </c>
      <c r="C116" s="7" t="s">
        <v>1</v>
      </c>
      <c r="D116" s="8" t="s">
        <v>2</v>
      </c>
      <c r="E116" s="8" t="s">
        <v>45</v>
      </c>
      <c r="F116" s="9" t="s">
        <v>3</v>
      </c>
      <c r="G116" s="7" t="s">
        <v>4</v>
      </c>
      <c r="H116" s="7" t="s">
        <v>5</v>
      </c>
      <c r="I116" s="7" t="s">
        <v>6</v>
      </c>
      <c r="J116" s="7" t="s">
        <v>7</v>
      </c>
      <c r="K116" s="4" t="s">
        <v>99</v>
      </c>
      <c r="L116" s="7" t="s">
        <v>8</v>
      </c>
      <c r="M116" s="7" t="s">
        <v>25</v>
      </c>
      <c r="N116" s="7" t="s">
        <v>26</v>
      </c>
      <c r="O116" s="7" t="s">
        <v>53</v>
      </c>
      <c r="P116" s="7" t="s">
        <v>130</v>
      </c>
      <c r="Q116" s="4" t="s">
        <v>43</v>
      </c>
      <c r="R116" s="14"/>
      <c r="S116" s="6"/>
      <c r="T116" s="6"/>
      <c r="U116" s="6"/>
      <c r="V116" s="6"/>
      <c r="W116" s="6"/>
      <c r="X116" s="6"/>
    </row>
    <row r="117" spans="2:24" s="32" customFormat="1" ht="68.25" customHeight="1">
      <c r="B117" s="19" t="s">
        <v>232</v>
      </c>
      <c r="C117" s="19" t="s">
        <v>233</v>
      </c>
      <c r="D117" s="20">
        <v>4900</v>
      </c>
      <c r="E117" s="20">
        <f>4900/Q117</f>
        <v>87.5</v>
      </c>
      <c r="F117" s="21">
        <v>45048</v>
      </c>
      <c r="G117" s="22">
        <v>45017</v>
      </c>
      <c r="H117" s="19" t="s">
        <v>54</v>
      </c>
      <c r="I117" s="19">
        <v>1086337</v>
      </c>
      <c r="J117" s="23" t="s">
        <v>50</v>
      </c>
      <c r="K117" s="23" t="s">
        <v>100</v>
      </c>
      <c r="L117" s="19" t="s">
        <v>10</v>
      </c>
      <c r="M117" s="19" t="s">
        <v>234</v>
      </c>
      <c r="N117" s="19" t="s">
        <v>235</v>
      </c>
      <c r="O117" s="19">
        <v>14</v>
      </c>
      <c r="P117" s="19" t="s">
        <v>141</v>
      </c>
      <c r="Q117" s="26">
        <v>56</v>
      </c>
      <c r="R117" s="37"/>
      <c r="S117" s="38"/>
      <c r="T117" s="38"/>
      <c r="U117" s="38"/>
      <c r="V117" s="38"/>
      <c r="W117" s="38"/>
      <c r="X117" s="38"/>
    </row>
    <row r="118" spans="2:24" s="32" customFormat="1" ht="64.5" customHeight="1">
      <c r="B118" s="19" t="s">
        <v>267</v>
      </c>
      <c r="C118" s="19" t="s">
        <v>268</v>
      </c>
      <c r="D118" s="20">
        <v>1500</v>
      </c>
      <c r="E118" s="20">
        <f>1500/Q118</f>
        <v>18.75</v>
      </c>
      <c r="F118" s="21">
        <v>45048</v>
      </c>
      <c r="G118" s="22">
        <v>45017</v>
      </c>
      <c r="H118" s="19" t="s">
        <v>33</v>
      </c>
      <c r="I118" s="19" t="s">
        <v>10</v>
      </c>
      <c r="J118" s="19" t="str">
        <f>J114</f>
        <v>Docente - Universidade Federal de Pelotas</v>
      </c>
      <c r="K118" s="19" t="s">
        <v>10</v>
      </c>
      <c r="L118" s="19" t="s">
        <v>271</v>
      </c>
      <c r="M118" s="19" t="s">
        <v>269</v>
      </c>
      <c r="N118" s="19" t="s">
        <v>270</v>
      </c>
      <c r="O118" s="19">
        <v>20</v>
      </c>
      <c r="P118" s="31" t="s">
        <v>140</v>
      </c>
      <c r="Q118" s="26">
        <v>80</v>
      </c>
      <c r="R118" s="37"/>
      <c r="S118" s="38"/>
      <c r="T118" s="38"/>
      <c r="U118" s="38"/>
      <c r="V118" s="38"/>
      <c r="W118" s="38"/>
      <c r="X118" s="38"/>
    </row>
    <row r="119" spans="2:24" s="32" customFormat="1" ht="50.25" customHeight="1">
      <c r="B119" s="19" t="s">
        <v>598</v>
      </c>
      <c r="C119" s="19" t="s">
        <v>599</v>
      </c>
      <c r="D119" s="20">
        <v>500</v>
      </c>
      <c r="E119" s="20">
        <v>6.25</v>
      </c>
      <c r="F119" s="21">
        <v>45048</v>
      </c>
      <c r="G119" s="22">
        <v>45017</v>
      </c>
      <c r="H119" s="19" t="s">
        <v>11</v>
      </c>
      <c r="I119" s="19" t="s">
        <v>10</v>
      </c>
      <c r="J119" s="19" t="s">
        <v>10</v>
      </c>
      <c r="K119" s="19" t="s">
        <v>10</v>
      </c>
      <c r="L119" s="19" t="s">
        <v>385</v>
      </c>
      <c r="M119" s="19" t="s">
        <v>597</v>
      </c>
      <c r="N119" s="19" t="s">
        <v>600</v>
      </c>
      <c r="O119" s="19">
        <v>20</v>
      </c>
      <c r="P119" s="31" t="s">
        <v>143</v>
      </c>
      <c r="Q119" s="26">
        <v>80</v>
      </c>
      <c r="R119" s="37"/>
      <c r="S119" s="38"/>
      <c r="T119" s="38"/>
      <c r="U119" s="38"/>
      <c r="V119" s="38"/>
      <c r="W119" s="38"/>
      <c r="X119" s="38"/>
    </row>
    <row r="120" spans="2:24" ht="27" customHeight="1">
      <c r="B120" s="189" t="s">
        <v>252</v>
      </c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  <c r="Q120" s="189"/>
      <c r="R120" s="14"/>
      <c r="S120" s="6"/>
      <c r="T120" s="6"/>
      <c r="U120" s="6"/>
      <c r="V120" s="6"/>
      <c r="W120" s="6"/>
      <c r="X120" s="6"/>
    </row>
    <row r="121" spans="2:24" ht="92.25" customHeight="1">
      <c r="B121" s="7" t="s">
        <v>0</v>
      </c>
      <c r="C121" s="7" t="s">
        <v>1</v>
      </c>
      <c r="D121" s="8" t="s">
        <v>2</v>
      </c>
      <c r="E121" s="8" t="s">
        <v>45</v>
      </c>
      <c r="F121" s="9" t="s">
        <v>3</v>
      </c>
      <c r="G121" s="7" t="s">
        <v>4</v>
      </c>
      <c r="H121" s="7" t="s">
        <v>5</v>
      </c>
      <c r="I121" s="7" t="s">
        <v>6</v>
      </c>
      <c r="J121" s="7" t="s">
        <v>7</v>
      </c>
      <c r="K121" s="4" t="s">
        <v>99</v>
      </c>
      <c r="L121" s="7" t="s">
        <v>8</v>
      </c>
      <c r="M121" s="7" t="s">
        <v>25</v>
      </c>
      <c r="N121" s="7" t="s">
        <v>26</v>
      </c>
      <c r="O121" s="7" t="s">
        <v>53</v>
      </c>
      <c r="P121" s="7" t="s">
        <v>130</v>
      </c>
      <c r="Q121" s="4" t="s">
        <v>43</v>
      </c>
      <c r="R121" s="14"/>
      <c r="S121" s="6"/>
      <c r="T121" s="6"/>
      <c r="U121" s="6"/>
      <c r="V121" s="6"/>
      <c r="W121" s="6"/>
      <c r="X121" s="6"/>
    </row>
    <row r="122" spans="2:24" s="32" customFormat="1" ht="72.75" customHeight="1">
      <c r="B122" s="19" t="s">
        <v>254</v>
      </c>
      <c r="C122" s="19" t="s">
        <v>253</v>
      </c>
      <c r="D122" s="20">
        <v>5250</v>
      </c>
      <c r="E122" s="53">
        <v>87.5</v>
      </c>
      <c r="F122" s="21">
        <v>45048</v>
      </c>
      <c r="G122" s="22">
        <v>45017</v>
      </c>
      <c r="H122" s="19" t="s">
        <v>54</v>
      </c>
      <c r="I122" s="19">
        <v>1349779</v>
      </c>
      <c r="J122" s="23" t="s">
        <v>50</v>
      </c>
      <c r="K122" s="23" t="s">
        <v>100</v>
      </c>
      <c r="L122" s="19" t="s">
        <v>10</v>
      </c>
      <c r="M122" s="19" t="s">
        <v>255</v>
      </c>
      <c r="N122" s="19" t="s">
        <v>256</v>
      </c>
      <c r="O122" s="19">
        <v>15</v>
      </c>
      <c r="P122" s="19" t="s">
        <v>141</v>
      </c>
      <c r="Q122" s="26">
        <v>60</v>
      </c>
      <c r="R122" s="37"/>
      <c r="S122" s="38"/>
      <c r="T122" s="38"/>
      <c r="U122" s="38"/>
      <c r="V122" s="38"/>
      <c r="W122" s="38"/>
      <c r="X122" s="38"/>
    </row>
    <row r="123" spans="2:24" ht="28.5" customHeight="1">
      <c r="B123" s="188" t="s">
        <v>315</v>
      </c>
      <c r="C123" s="188"/>
      <c r="D123" s="188"/>
      <c r="E123" s="188"/>
      <c r="F123" s="188"/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188"/>
      <c r="R123" s="17"/>
      <c r="S123" s="5"/>
      <c r="T123" s="5"/>
      <c r="U123" s="5"/>
      <c r="V123" s="5"/>
      <c r="W123" s="5"/>
      <c r="X123" s="5"/>
    </row>
    <row r="124" spans="2:24" ht="78" customHeight="1">
      <c r="B124" s="4" t="s">
        <v>0</v>
      </c>
      <c r="C124" s="4" t="s">
        <v>1</v>
      </c>
      <c r="D124" s="12" t="s">
        <v>2</v>
      </c>
      <c r="E124" s="12" t="s">
        <v>45</v>
      </c>
      <c r="F124" s="11" t="s">
        <v>3</v>
      </c>
      <c r="G124" s="4" t="s">
        <v>4</v>
      </c>
      <c r="H124" s="4" t="s">
        <v>5</v>
      </c>
      <c r="I124" s="4" t="s">
        <v>6</v>
      </c>
      <c r="J124" s="4" t="s">
        <v>7</v>
      </c>
      <c r="K124" s="4" t="s">
        <v>99</v>
      </c>
      <c r="L124" s="4" t="s">
        <v>8</v>
      </c>
      <c r="M124" s="4" t="s">
        <v>25</v>
      </c>
      <c r="N124" s="4" t="s">
        <v>26</v>
      </c>
      <c r="O124" s="4" t="s">
        <v>52</v>
      </c>
      <c r="P124" s="4" t="s">
        <v>130</v>
      </c>
      <c r="Q124" s="4" t="s">
        <v>43</v>
      </c>
      <c r="R124" s="17"/>
      <c r="S124" s="5"/>
      <c r="T124" s="5"/>
      <c r="U124" s="5"/>
      <c r="V124" s="5"/>
      <c r="W124" s="5"/>
      <c r="X124" s="5"/>
    </row>
    <row r="125" spans="2:24" s="32" customFormat="1" ht="64.5" customHeight="1">
      <c r="B125" s="19" t="s">
        <v>316</v>
      </c>
      <c r="C125" s="19" t="s">
        <v>317</v>
      </c>
      <c r="D125" s="20">
        <v>1000</v>
      </c>
      <c r="E125" s="76">
        <f>D125/Q125</f>
        <v>25</v>
      </c>
      <c r="F125" s="68">
        <v>45048</v>
      </c>
      <c r="G125" s="22">
        <v>45017</v>
      </c>
      <c r="H125" s="19" t="s">
        <v>350</v>
      </c>
      <c r="I125" s="19">
        <v>2077657</v>
      </c>
      <c r="J125" s="23" t="s">
        <v>50</v>
      </c>
      <c r="K125" s="23" t="s">
        <v>100</v>
      </c>
      <c r="L125" s="19" t="s">
        <v>10</v>
      </c>
      <c r="M125" s="19" t="s">
        <v>318</v>
      </c>
      <c r="N125" s="19" t="s">
        <v>790</v>
      </c>
      <c r="O125" s="19">
        <v>10</v>
      </c>
      <c r="P125" s="19" t="s">
        <v>141</v>
      </c>
      <c r="Q125" s="26">
        <v>40</v>
      </c>
      <c r="R125" s="24"/>
      <c r="S125" s="25"/>
      <c r="T125" s="25"/>
      <c r="U125" s="25"/>
      <c r="V125" s="25"/>
      <c r="W125" s="25"/>
      <c r="X125" s="25"/>
    </row>
    <row r="126" spans="2:24" s="32" customFormat="1" ht="50.25" customHeight="1">
      <c r="B126" s="19" t="s">
        <v>642</v>
      </c>
      <c r="C126" s="19" t="s">
        <v>640</v>
      </c>
      <c r="D126" s="20">
        <v>500</v>
      </c>
      <c r="E126" s="53">
        <v>6.25</v>
      </c>
      <c r="F126" s="68">
        <v>45048</v>
      </c>
      <c r="G126" s="22">
        <v>45017</v>
      </c>
      <c r="H126" s="19" t="s">
        <v>9</v>
      </c>
      <c r="I126" s="19" t="s">
        <v>10</v>
      </c>
      <c r="J126" s="19" t="s">
        <v>10</v>
      </c>
      <c r="K126" s="19" t="s">
        <v>10</v>
      </c>
      <c r="L126" s="19" t="s">
        <v>354</v>
      </c>
      <c r="M126" s="19" t="s">
        <v>641</v>
      </c>
      <c r="N126" s="19" t="s">
        <v>791</v>
      </c>
      <c r="O126" s="19">
        <v>20</v>
      </c>
      <c r="P126" s="19" t="s">
        <v>143</v>
      </c>
      <c r="Q126" s="26">
        <v>80</v>
      </c>
      <c r="R126" s="24"/>
      <c r="S126" s="25"/>
      <c r="T126" s="25"/>
      <c r="U126" s="25"/>
      <c r="V126" s="25"/>
      <c r="W126" s="25"/>
      <c r="X126" s="25"/>
    </row>
    <row r="127" spans="2:24" s="32" customFormat="1" ht="50.25" customHeight="1">
      <c r="B127" s="19" t="s">
        <v>642</v>
      </c>
      <c r="C127" s="19" t="s">
        <v>640</v>
      </c>
      <c r="D127" s="20">
        <v>316.66</v>
      </c>
      <c r="E127" s="53">
        <v>6.25</v>
      </c>
      <c r="F127" s="68">
        <v>45065</v>
      </c>
      <c r="G127" s="22" t="s">
        <v>1004</v>
      </c>
      <c r="H127" s="19" t="s">
        <v>9</v>
      </c>
      <c r="I127" s="19" t="s">
        <v>10</v>
      </c>
      <c r="J127" s="19" t="s">
        <v>10</v>
      </c>
      <c r="K127" s="19" t="s">
        <v>10</v>
      </c>
      <c r="L127" s="19" t="s">
        <v>354</v>
      </c>
      <c r="M127" s="19" t="s">
        <v>641</v>
      </c>
      <c r="N127" s="19" t="s">
        <v>791</v>
      </c>
      <c r="O127" s="19">
        <v>20</v>
      </c>
      <c r="P127" s="19" t="s">
        <v>143</v>
      </c>
      <c r="Q127" s="26">
        <v>80</v>
      </c>
      <c r="R127" s="24"/>
      <c r="S127" s="25"/>
      <c r="T127" s="25"/>
      <c r="U127" s="25"/>
      <c r="V127" s="25"/>
      <c r="W127" s="25"/>
      <c r="X127" s="25"/>
    </row>
    <row r="128" spans="2:24" s="32" customFormat="1" ht="50.25" customHeight="1">
      <c r="B128" s="19" t="s">
        <v>358</v>
      </c>
      <c r="C128" s="19" t="s">
        <v>357</v>
      </c>
      <c r="D128" s="20">
        <v>500</v>
      </c>
      <c r="E128" s="53">
        <v>6.25</v>
      </c>
      <c r="F128" s="68">
        <v>45048</v>
      </c>
      <c r="G128" s="22">
        <v>45017</v>
      </c>
      <c r="H128" s="19" t="s">
        <v>11</v>
      </c>
      <c r="I128" s="19" t="s">
        <v>10</v>
      </c>
      <c r="J128" s="23" t="s">
        <v>10</v>
      </c>
      <c r="K128" s="23" t="s">
        <v>10</v>
      </c>
      <c r="L128" s="19" t="s">
        <v>354</v>
      </c>
      <c r="M128" s="19" t="s">
        <v>359</v>
      </c>
      <c r="N128" s="19" t="s">
        <v>792</v>
      </c>
      <c r="O128" s="19">
        <v>20</v>
      </c>
      <c r="P128" s="19" t="s">
        <v>143</v>
      </c>
      <c r="Q128" s="26">
        <v>80</v>
      </c>
      <c r="R128" s="24"/>
      <c r="S128" s="25"/>
      <c r="T128" s="25"/>
      <c r="U128" s="25"/>
      <c r="V128" s="25"/>
      <c r="W128" s="25"/>
      <c r="X128" s="25"/>
    </row>
    <row r="129" spans="2:24" s="32" customFormat="1" ht="50.25" customHeight="1">
      <c r="B129" s="19" t="s">
        <v>648</v>
      </c>
      <c r="C129" s="19" t="s">
        <v>647</v>
      </c>
      <c r="D129" s="20">
        <v>500</v>
      </c>
      <c r="E129" s="53">
        <v>6.25</v>
      </c>
      <c r="F129" s="68">
        <v>45048</v>
      </c>
      <c r="G129" s="22">
        <v>45017</v>
      </c>
      <c r="H129" s="19" t="s">
        <v>11</v>
      </c>
      <c r="I129" s="19" t="s">
        <v>10</v>
      </c>
      <c r="J129" s="19" t="s">
        <v>10</v>
      </c>
      <c r="K129" s="19" t="s">
        <v>10</v>
      </c>
      <c r="L129" s="19" t="s">
        <v>105</v>
      </c>
      <c r="M129" s="19" t="s">
        <v>646</v>
      </c>
      <c r="N129" s="19" t="s">
        <v>791</v>
      </c>
      <c r="O129" s="19">
        <v>20</v>
      </c>
      <c r="P129" s="19" t="s">
        <v>143</v>
      </c>
      <c r="Q129" s="26">
        <v>80</v>
      </c>
      <c r="R129" s="24"/>
      <c r="S129" s="25"/>
      <c r="T129" s="25"/>
      <c r="U129" s="25"/>
      <c r="V129" s="25"/>
      <c r="W129" s="25"/>
      <c r="X129" s="25"/>
    </row>
    <row r="130" spans="2:24" s="32" customFormat="1" ht="50.25" customHeight="1">
      <c r="B130" s="19" t="s">
        <v>363</v>
      </c>
      <c r="C130" s="19" t="s">
        <v>364</v>
      </c>
      <c r="D130" s="20">
        <v>500</v>
      </c>
      <c r="E130" s="53">
        <v>6.25</v>
      </c>
      <c r="F130" s="68">
        <v>45048</v>
      </c>
      <c r="G130" s="22">
        <v>45017</v>
      </c>
      <c r="H130" s="19" t="s">
        <v>9</v>
      </c>
      <c r="I130" s="19" t="s">
        <v>10</v>
      </c>
      <c r="J130" s="23" t="s">
        <v>10</v>
      </c>
      <c r="K130" s="23" t="s">
        <v>10</v>
      </c>
      <c r="L130" s="19" t="s">
        <v>354</v>
      </c>
      <c r="M130" s="19" t="s">
        <v>365</v>
      </c>
      <c r="N130" s="19" t="s">
        <v>792</v>
      </c>
      <c r="O130" s="19">
        <v>20</v>
      </c>
      <c r="P130" s="19" t="s">
        <v>143</v>
      </c>
      <c r="Q130" s="26">
        <v>80</v>
      </c>
      <c r="R130" s="37"/>
      <c r="S130" s="38"/>
      <c r="T130" s="38"/>
      <c r="U130" s="38"/>
      <c r="V130" s="38"/>
      <c r="W130" s="38"/>
      <c r="X130" s="38"/>
    </row>
    <row r="131" spans="2:24" s="32" customFormat="1" ht="69.75" customHeight="1">
      <c r="B131" s="19" t="s">
        <v>319</v>
      </c>
      <c r="C131" s="19" t="s">
        <v>835</v>
      </c>
      <c r="D131" s="20">
        <v>1000</v>
      </c>
      <c r="E131" s="77">
        <v>25</v>
      </c>
      <c r="F131" s="68">
        <v>45048</v>
      </c>
      <c r="G131" s="22">
        <v>45017</v>
      </c>
      <c r="H131" s="19" t="s">
        <v>13</v>
      </c>
      <c r="I131" s="19">
        <v>3120717</v>
      </c>
      <c r="J131" s="23" t="s">
        <v>50</v>
      </c>
      <c r="K131" s="23" t="s">
        <v>100</v>
      </c>
      <c r="L131" s="23" t="s">
        <v>10</v>
      </c>
      <c r="M131" s="19" t="s">
        <v>834</v>
      </c>
      <c r="N131" s="19" t="s">
        <v>836</v>
      </c>
      <c r="O131" s="19">
        <v>10</v>
      </c>
      <c r="P131" s="19" t="s">
        <v>141</v>
      </c>
      <c r="Q131" s="26">
        <v>40</v>
      </c>
      <c r="R131" s="37"/>
      <c r="S131" s="38"/>
      <c r="T131" s="38"/>
      <c r="U131" s="38"/>
      <c r="V131" s="38"/>
      <c r="W131" s="38"/>
      <c r="X131" s="38"/>
    </row>
    <row r="132" spans="2:24" s="32" customFormat="1" ht="69.75" customHeight="1">
      <c r="B132" s="19" t="s">
        <v>319</v>
      </c>
      <c r="C132" s="19" t="s">
        <v>835</v>
      </c>
      <c r="D132" s="20">
        <v>1000</v>
      </c>
      <c r="E132" s="77">
        <v>25</v>
      </c>
      <c r="F132" s="68">
        <v>45075</v>
      </c>
      <c r="G132" s="22" t="s">
        <v>1019</v>
      </c>
      <c r="H132" s="19" t="s">
        <v>13</v>
      </c>
      <c r="I132" s="19">
        <v>3120717</v>
      </c>
      <c r="J132" s="23" t="s">
        <v>50</v>
      </c>
      <c r="K132" s="23" t="s">
        <v>100</v>
      </c>
      <c r="L132" s="23" t="s">
        <v>10</v>
      </c>
      <c r="M132" s="19" t="s">
        <v>834</v>
      </c>
      <c r="N132" s="19" t="s">
        <v>836</v>
      </c>
      <c r="O132" s="19">
        <v>10</v>
      </c>
      <c r="P132" s="19" t="s">
        <v>141</v>
      </c>
      <c r="Q132" s="26">
        <v>40</v>
      </c>
      <c r="R132" s="37"/>
      <c r="S132" s="38"/>
      <c r="T132" s="38"/>
      <c r="U132" s="38"/>
      <c r="V132" s="38"/>
      <c r="W132" s="38"/>
      <c r="X132" s="38"/>
    </row>
    <row r="133" spans="2:24" ht="28.5" customHeight="1">
      <c r="B133" s="188" t="s">
        <v>394</v>
      </c>
      <c r="C133" s="188"/>
      <c r="D133" s="188"/>
      <c r="E133" s="188"/>
      <c r="F133" s="188"/>
      <c r="G133" s="188"/>
      <c r="H133" s="188"/>
      <c r="I133" s="188"/>
      <c r="J133" s="188"/>
      <c r="K133" s="188"/>
      <c r="L133" s="188"/>
      <c r="M133" s="188"/>
      <c r="N133" s="188"/>
      <c r="O133" s="188"/>
      <c r="P133" s="188"/>
      <c r="Q133" s="188"/>
      <c r="R133" s="17"/>
      <c r="S133" s="5"/>
      <c r="T133" s="5"/>
      <c r="U133" s="5"/>
      <c r="V133" s="5"/>
      <c r="W133" s="5"/>
      <c r="X133" s="5"/>
    </row>
    <row r="134" spans="2:24" ht="86.25" customHeight="1">
      <c r="B134" s="4" t="s">
        <v>0</v>
      </c>
      <c r="C134" s="4" t="s">
        <v>1</v>
      </c>
      <c r="D134" s="12" t="s">
        <v>2</v>
      </c>
      <c r="E134" s="12" t="s">
        <v>45</v>
      </c>
      <c r="F134" s="11" t="s">
        <v>3</v>
      </c>
      <c r="G134" s="4" t="s">
        <v>4</v>
      </c>
      <c r="H134" s="4" t="s">
        <v>5</v>
      </c>
      <c r="I134" s="4" t="s">
        <v>6</v>
      </c>
      <c r="J134" s="4" t="s">
        <v>7</v>
      </c>
      <c r="K134" s="4" t="s">
        <v>99</v>
      </c>
      <c r="L134" s="4" t="s">
        <v>8</v>
      </c>
      <c r="M134" s="4" t="s">
        <v>25</v>
      </c>
      <c r="N134" s="4" t="s">
        <v>26</v>
      </c>
      <c r="O134" s="4" t="s">
        <v>52</v>
      </c>
      <c r="P134" s="4" t="s">
        <v>130</v>
      </c>
      <c r="Q134" s="4" t="s">
        <v>43</v>
      </c>
      <c r="R134" s="18" t="s">
        <v>46</v>
      </c>
      <c r="S134" s="18" t="s">
        <v>47</v>
      </c>
      <c r="T134" s="5"/>
      <c r="U134" s="5"/>
      <c r="V134" s="5"/>
      <c r="W134" s="5"/>
      <c r="X134" s="5"/>
    </row>
    <row r="135" spans="2:24" s="45" customFormat="1" ht="50.25" customHeight="1">
      <c r="B135" s="31" t="s">
        <v>679</v>
      </c>
      <c r="C135" s="31" t="s">
        <v>680</v>
      </c>
      <c r="D135" s="55">
        <v>500</v>
      </c>
      <c r="E135" s="55">
        <v>6.25</v>
      </c>
      <c r="F135" s="21">
        <v>45049</v>
      </c>
      <c r="G135" s="22">
        <v>45017</v>
      </c>
      <c r="H135" s="31" t="s">
        <v>9</v>
      </c>
      <c r="I135" s="31" t="s">
        <v>10</v>
      </c>
      <c r="J135" s="31" t="s">
        <v>10</v>
      </c>
      <c r="K135" s="31" t="s">
        <v>10</v>
      </c>
      <c r="L135" s="31" t="s">
        <v>681</v>
      </c>
      <c r="M135" s="31" t="s">
        <v>682</v>
      </c>
      <c r="N135" s="31" t="s">
        <v>987</v>
      </c>
      <c r="O135" s="31">
        <v>20</v>
      </c>
      <c r="P135" s="31" t="s">
        <v>683</v>
      </c>
      <c r="Q135" s="26" t="s">
        <v>975</v>
      </c>
      <c r="R135" s="42">
        <v>20</v>
      </c>
      <c r="S135" s="43">
        <v>80</v>
      </c>
      <c r="T135" s="25"/>
      <c r="U135" s="25"/>
      <c r="V135" s="25"/>
      <c r="W135" s="25"/>
      <c r="X135" s="25"/>
    </row>
    <row r="136" spans="2:24" s="32" customFormat="1" ht="50.25" customHeight="1">
      <c r="B136" s="31" t="s">
        <v>684</v>
      </c>
      <c r="C136" s="31" t="s">
        <v>685</v>
      </c>
      <c r="D136" s="55">
        <v>500</v>
      </c>
      <c r="E136" s="55">
        <v>6.25</v>
      </c>
      <c r="F136" s="21">
        <v>45049</v>
      </c>
      <c r="G136" s="22">
        <v>45017</v>
      </c>
      <c r="H136" s="31" t="s">
        <v>11</v>
      </c>
      <c r="I136" s="31" t="s">
        <v>10</v>
      </c>
      <c r="J136" s="31" t="s">
        <v>10</v>
      </c>
      <c r="K136" s="31" t="s">
        <v>10</v>
      </c>
      <c r="L136" s="31" t="s">
        <v>681</v>
      </c>
      <c r="M136" s="31" t="s">
        <v>686</v>
      </c>
      <c r="N136" s="31" t="s">
        <v>987</v>
      </c>
      <c r="O136" s="31">
        <v>20</v>
      </c>
      <c r="P136" s="31" t="s">
        <v>683</v>
      </c>
      <c r="Q136" s="26" t="s">
        <v>975</v>
      </c>
      <c r="R136" s="56">
        <v>20</v>
      </c>
      <c r="S136" s="57">
        <v>80</v>
      </c>
      <c r="T136" s="25"/>
      <c r="U136" s="25"/>
      <c r="V136" s="25"/>
      <c r="W136" s="25"/>
      <c r="X136" s="25"/>
    </row>
    <row r="137" spans="2:24" s="32" customFormat="1" ht="61.5" customHeight="1">
      <c r="B137" s="31" t="s">
        <v>16</v>
      </c>
      <c r="C137" s="31" t="s">
        <v>460</v>
      </c>
      <c r="D137" s="55">
        <v>1100</v>
      </c>
      <c r="E137" s="55">
        <v>13.75</v>
      </c>
      <c r="F137" s="21">
        <v>45049</v>
      </c>
      <c r="G137" s="22">
        <v>45017</v>
      </c>
      <c r="H137" s="31" t="s">
        <v>11</v>
      </c>
      <c r="I137" s="31" t="s">
        <v>10</v>
      </c>
      <c r="J137" s="31" t="s">
        <v>10</v>
      </c>
      <c r="K137" s="31" t="s">
        <v>10</v>
      </c>
      <c r="L137" s="31" t="s">
        <v>42</v>
      </c>
      <c r="M137" s="31" t="s">
        <v>461</v>
      </c>
      <c r="N137" s="31" t="s">
        <v>393</v>
      </c>
      <c r="O137" s="31">
        <v>20</v>
      </c>
      <c r="P137" s="31" t="s">
        <v>139</v>
      </c>
      <c r="Q137" s="26" t="s">
        <v>1053</v>
      </c>
      <c r="R137" s="56">
        <v>20</v>
      </c>
      <c r="S137" s="57">
        <v>80</v>
      </c>
      <c r="T137" s="25"/>
      <c r="U137" s="25"/>
      <c r="V137" s="25"/>
      <c r="W137" s="25"/>
      <c r="X137" s="25"/>
    </row>
    <row r="138" spans="2:24" ht="29.25" customHeight="1">
      <c r="B138" s="189" t="s">
        <v>275</v>
      </c>
      <c r="C138" s="189"/>
      <c r="D138" s="189"/>
      <c r="E138" s="189"/>
      <c r="F138" s="189"/>
      <c r="G138" s="189"/>
      <c r="H138" s="189"/>
      <c r="I138" s="189"/>
      <c r="J138" s="189"/>
      <c r="K138" s="189"/>
      <c r="L138" s="189"/>
      <c r="M138" s="189"/>
      <c r="N138" s="189"/>
      <c r="O138" s="189"/>
      <c r="P138" s="189"/>
      <c r="Q138" s="189"/>
      <c r="R138" s="42"/>
      <c r="S138" s="43"/>
      <c r="T138" s="6"/>
      <c r="U138" s="6"/>
      <c r="V138" s="6"/>
      <c r="W138" s="6"/>
      <c r="X138" s="6"/>
    </row>
    <row r="139" spans="2:24" ht="83.25" customHeight="1">
      <c r="B139" s="7" t="s">
        <v>0</v>
      </c>
      <c r="C139" s="7" t="s">
        <v>1</v>
      </c>
      <c r="D139" s="8" t="s">
        <v>2</v>
      </c>
      <c r="E139" s="8" t="s">
        <v>45</v>
      </c>
      <c r="F139" s="9" t="s">
        <v>3</v>
      </c>
      <c r="G139" s="7" t="s">
        <v>4</v>
      </c>
      <c r="H139" s="7" t="s">
        <v>5</v>
      </c>
      <c r="I139" s="7" t="s">
        <v>6</v>
      </c>
      <c r="J139" s="7" t="s">
        <v>7</v>
      </c>
      <c r="K139" s="4" t="s">
        <v>99</v>
      </c>
      <c r="L139" s="7" t="s">
        <v>8</v>
      </c>
      <c r="M139" s="7" t="s">
        <v>25</v>
      </c>
      <c r="N139" s="7" t="s">
        <v>26</v>
      </c>
      <c r="O139" s="7" t="s">
        <v>53</v>
      </c>
      <c r="P139" s="7" t="s">
        <v>130</v>
      </c>
      <c r="Q139" s="4" t="s">
        <v>43</v>
      </c>
      <c r="R139" s="14"/>
      <c r="S139" s="6"/>
      <c r="T139" s="6"/>
      <c r="U139" s="6"/>
      <c r="V139" s="6"/>
      <c r="W139" s="6"/>
      <c r="X139" s="6"/>
    </row>
    <row r="140" spans="2:24" s="45" customFormat="1" ht="50.25" customHeight="1">
      <c r="B140" s="19" t="s">
        <v>1023</v>
      </c>
      <c r="C140" s="19" t="s">
        <v>1021</v>
      </c>
      <c r="D140" s="20">
        <v>186.66</v>
      </c>
      <c r="E140" s="20">
        <v>5</v>
      </c>
      <c r="F140" s="36">
        <v>45050</v>
      </c>
      <c r="G140" s="22" t="s">
        <v>1008</v>
      </c>
      <c r="H140" s="19" t="s">
        <v>9</v>
      </c>
      <c r="I140" s="19" t="s">
        <v>10</v>
      </c>
      <c r="J140" s="19" t="s">
        <v>10</v>
      </c>
      <c r="K140" s="19" t="s">
        <v>10</v>
      </c>
      <c r="L140" s="19" t="s">
        <v>39</v>
      </c>
      <c r="M140" s="19" t="s">
        <v>1020</v>
      </c>
      <c r="N140" s="19" t="s">
        <v>1022</v>
      </c>
      <c r="O140" s="19">
        <v>20</v>
      </c>
      <c r="P140" s="19" t="s">
        <v>143</v>
      </c>
      <c r="Q140" s="26">
        <v>80</v>
      </c>
      <c r="R140" s="37"/>
      <c r="S140" s="38"/>
      <c r="T140" s="38"/>
      <c r="U140" s="38"/>
      <c r="V140" s="38"/>
      <c r="W140" s="38"/>
      <c r="X140" s="38"/>
    </row>
    <row r="141" spans="2:24" s="32" customFormat="1" ht="66" customHeight="1">
      <c r="B141" s="19" t="s">
        <v>654</v>
      </c>
      <c r="C141" s="19" t="s">
        <v>655</v>
      </c>
      <c r="D141" s="20">
        <v>800</v>
      </c>
      <c r="E141" s="53">
        <v>28.57</v>
      </c>
      <c r="F141" s="36">
        <v>45050</v>
      </c>
      <c r="G141" s="22">
        <v>45017</v>
      </c>
      <c r="H141" s="19" t="s">
        <v>12</v>
      </c>
      <c r="I141" s="19">
        <v>2544852</v>
      </c>
      <c r="J141" s="19" t="s">
        <v>566</v>
      </c>
      <c r="K141" s="19" t="s">
        <v>100</v>
      </c>
      <c r="L141" s="19" t="s">
        <v>10</v>
      </c>
      <c r="M141" s="19" t="s">
        <v>656</v>
      </c>
      <c r="N141" s="19" t="s">
        <v>959</v>
      </c>
      <c r="O141" s="19">
        <v>7</v>
      </c>
      <c r="P141" s="19" t="s">
        <v>658</v>
      </c>
      <c r="Q141" s="26">
        <v>28</v>
      </c>
      <c r="R141" s="37"/>
      <c r="S141" s="38"/>
      <c r="T141" s="38"/>
      <c r="U141" s="38"/>
      <c r="V141" s="38"/>
      <c r="W141" s="38"/>
      <c r="X141" s="38"/>
    </row>
    <row r="142" spans="2:24" s="32" customFormat="1" ht="50.25" customHeight="1">
      <c r="B142" s="19" t="s">
        <v>273</v>
      </c>
      <c r="C142" s="19" t="s">
        <v>274</v>
      </c>
      <c r="D142" s="20">
        <v>400</v>
      </c>
      <c r="E142" s="53">
        <f>400/80</f>
        <v>5</v>
      </c>
      <c r="F142" s="36">
        <v>45050</v>
      </c>
      <c r="G142" s="22">
        <v>45017</v>
      </c>
      <c r="H142" s="19" t="s">
        <v>11</v>
      </c>
      <c r="I142" s="19" t="s">
        <v>10</v>
      </c>
      <c r="J142" s="19" t="s">
        <v>10</v>
      </c>
      <c r="K142" s="19" t="s">
        <v>10</v>
      </c>
      <c r="L142" s="19" t="s">
        <v>39</v>
      </c>
      <c r="M142" s="19" t="s">
        <v>272</v>
      </c>
      <c r="N142" s="19" t="s">
        <v>865</v>
      </c>
      <c r="O142" s="19">
        <v>20</v>
      </c>
      <c r="P142" s="19" t="s">
        <v>143</v>
      </c>
      <c r="Q142" s="26">
        <v>80</v>
      </c>
      <c r="R142" s="37"/>
      <c r="S142" s="38"/>
      <c r="T142" s="38"/>
      <c r="U142" s="38"/>
      <c r="V142" s="38"/>
      <c r="W142" s="38"/>
      <c r="X142" s="38"/>
    </row>
    <row r="143" spans="2:24" ht="23.25" customHeight="1">
      <c r="B143" s="187" t="s">
        <v>346</v>
      </c>
      <c r="C143" s="187"/>
      <c r="D143" s="187"/>
      <c r="E143" s="187"/>
      <c r="F143" s="187"/>
      <c r="G143" s="187"/>
      <c r="H143" s="187"/>
      <c r="I143" s="187"/>
      <c r="J143" s="187"/>
      <c r="K143" s="187"/>
      <c r="L143" s="187"/>
      <c r="M143" s="187"/>
      <c r="N143" s="187"/>
      <c r="O143" s="187"/>
      <c r="P143" s="187"/>
      <c r="Q143" s="187"/>
      <c r="R143" s="14"/>
      <c r="S143" s="6"/>
      <c r="T143" s="6"/>
      <c r="U143" s="6"/>
      <c r="V143" s="6"/>
      <c r="W143" s="6"/>
      <c r="X143" s="6"/>
    </row>
    <row r="144" spans="2:24" ht="83.25" customHeight="1">
      <c r="B144" s="7" t="s">
        <v>0</v>
      </c>
      <c r="C144" s="7" t="s">
        <v>1</v>
      </c>
      <c r="D144" s="8" t="s">
        <v>2</v>
      </c>
      <c r="E144" s="8" t="s">
        <v>45</v>
      </c>
      <c r="F144" s="9" t="s">
        <v>3</v>
      </c>
      <c r="G144" s="7" t="s">
        <v>4</v>
      </c>
      <c r="H144" s="7" t="s">
        <v>5</v>
      </c>
      <c r="I144" s="7" t="s">
        <v>6</v>
      </c>
      <c r="J144" s="7" t="s">
        <v>7</v>
      </c>
      <c r="K144" s="4" t="s">
        <v>99</v>
      </c>
      <c r="L144" s="7" t="s">
        <v>8</v>
      </c>
      <c r="M144" s="7" t="s">
        <v>25</v>
      </c>
      <c r="N144" s="7" t="s">
        <v>26</v>
      </c>
      <c r="O144" s="7" t="s">
        <v>53</v>
      </c>
      <c r="P144" s="7" t="s">
        <v>130</v>
      </c>
      <c r="Q144" s="4" t="s">
        <v>43</v>
      </c>
      <c r="R144" s="14"/>
      <c r="S144" s="6"/>
      <c r="T144" s="6"/>
      <c r="U144" s="6"/>
      <c r="V144" s="6"/>
      <c r="W144" s="6"/>
      <c r="X144" s="6"/>
    </row>
    <row r="145" spans="2:24" s="32" customFormat="1" ht="50.25" customHeight="1">
      <c r="B145" s="19" t="s">
        <v>277</v>
      </c>
      <c r="C145" s="19" t="s">
        <v>278</v>
      </c>
      <c r="D145" s="20">
        <v>4100</v>
      </c>
      <c r="E145" s="53">
        <v>25.62</v>
      </c>
      <c r="F145" s="36">
        <v>45049</v>
      </c>
      <c r="G145" s="22">
        <v>45017</v>
      </c>
      <c r="H145" s="19" t="s">
        <v>9</v>
      </c>
      <c r="I145" s="19" t="s">
        <v>10</v>
      </c>
      <c r="J145" s="23" t="s">
        <v>10</v>
      </c>
      <c r="K145" s="19" t="s">
        <v>10</v>
      </c>
      <c r="L145" s="19" t="s">
        <v>279</v>
      </c>
      <c r="M145" s="19" t="s">
        <v>276</v>
      </c>
      <c r="N145" s="19" t="s">
        <v>386</v>
      </c>
      <c r="O145" s="19">
        <v>40</v>
      </c>
      <c r="P145" s="31" t="s">
        <v>142</v>
      </c>
      <c r="Q145" s="26">
        <v>160</v>
      </c>
      <c r="R145" s="37"/>
      <c r="S145" s="38"/>
      <c r="T145" s="38"/>
      <c r="U145" s="38"/>
      <c r="V145" s="38"/>
      <c r="W145" s="38"/>
      <c r="X145" s="38"/>
    </row>
    <row r="146" spans="2:24" ht="27" customHeight="1">
      <c r="B146" s="187" t="s">
        <v>468</v>
      </c>
      <c r="C146" s="187"/>
      <c r="D146" s="187"/>
      <c r="E146" s="187"/>
      <c r="F146" s="187"/>
      <c r="G146" s="187"/>
      <c r="H146" s="187"/>
      <c r="I146" s="187"/>
      <c r="J146" s="187"/>
      <c r="K146" s="187"/>
      <c r="L146" s="187"/>
      <c r="M146" s="187"/>
      <c r="N146" s="187"/>
      <c r="O146" s="187"/>
      <c r="P146" s="187"/>
      <c r="Q146" s="187"/>
      <c r="R146" s="14"/>
      <c r="S146" s="6"/>
      <c r="T146" s="6"/>
      <c r="U146" s="6"/>
      <c r="V146" s="6"/>
      <c r="W146" s="6"/>
      <c r="X146" s="6"/>
    </row>
    <row r="147" spans="2:24" ht="82.5" customHeight="1">
      <c r="B147" s="7" t="s">
        <v>0</v>
      </c>
      <c r="C147" s="7" t="s">
        <v>1</v>
      </c>
      <c r="D147" s="8" t="s">
        <v>2</v>
      </c>
      <c r="E147" s="8" t="s">
        <v>45</v>
      </c>
      <c r="F147" s="9" t="s">
        <v>3</v>
      </c>
      <c r="G147" s="7" t="s">
        <v>4</v>
      </c>
      <c r="H147" s="7" t="s">
        <v>5</v>
      </c>
      <c r="I147" s="7" t="s">
        <v>6</v>
      </c>
      <c r="J147" s="7" t="s">
        <v>7</v>
      </c>
      <c r="K147" s="4" t="s">
        <v>99</v>
      </c>
      <c r="L147" s="7" t="s">
        <v>8</v>
      </c>
      <c r="M147" s="7" t="s">
        <v>25</v>
      </c>
      <c r="N147" s="7" t="s">
        <v>26</v>
      </c>
      <c r="O147" s="7" t="s">
        <v>53</v>
      </c>
      <c r="P147" s="7" t="s">
        <v>130</v>
      </c>
      <c r="Q147" s="4" t="s">
        <v>43</v>
      </c>
      <c r="R147" s="14"/>
      <c r="S147" s="6"/>
      <c r="T147" s="6"/>
      <c r="U147" s="6"/>
      <c r="V147" s="6"/>
      <c r="W147" s="6"/>
      <c r="X147" s="6"/>
    </row>
    <row r="148" spans="2:24" s="32" customFormat="1" ht="68.25" customHeight="1">
      <c r="B148" s="19" t="s">
        <v>198</v>
      </c>
      <c r="C148" s="19" t="s">
        <v>193</v>
      </c>
      <c r="D148" s="20">
        <v>7000</v>
      </c>
      <c r="E148" s="20">
        <v>87.5</v>
      </c>
      <c r="F148" s="21">
        <v>45048</v>
      </c>
      <c r="G148" s="22">
        <v>45017</v>
      </c>
      <c r="H148" s="19" t="s">
        <v>13</v>
      </c>
      <c r="I148" s="19">
        <v>2572568</v>
      </c>
      <c r="J148" s="23" t="s">
        <v>50</v>
      </c>
      <c r="K148" s="23" t="s">
        <v>100</v>
      </c>
      <c r="L148" s="23" t="s">
        <v>10</v>
      </c>
      <c r="M148" s="19" t="s">
        <v>345</v>
      </c>
      <c r="N148" s="19" t="s">
        <v>543</v>
      </c>
      <c r="O148" s="19">
        <v>20</v>
      </c>
      <c r="P148" s="31" t="s">
        <v>141</v>
      </c>
      <c r="Q148" s="26">
        <v>80</v>
      </c>
      <c r="R148" s="37"/>
      <c r="S148" s="38"/>
      <c r="T148" s="38"/>
      <c r="U148" s="38"/>
      <c r="V148" s="38"/>
      <c r="W148" s="38"/>
      <c r="X148" s="38"/>
    </row>
    <row r="149" spans="2:24" s="32" customFormat="1" ht="67.5" customHeight="1">
      <c r="B149" s="19" t="s">
        <v>195</v>
      </c>
      <c r="C149" s="19" t="s">
        <v>194</v>
      </c>
      <c r="D149" s="20">
        <v>1750</v>
      </c>
      <c r="E149" s="20">
        <v>87.5</v>
      </c>
      <c r="F149" s="21">
        <v>45048</v>
      </c>
      <c r="G149" s="22">
        <v>45017</v>
      </c>
      <c r="H149" s="19" t="s">
        <v>13</v>
      </c>
      <c r="I149" s="19">
        <v>2279977</v>
      </c>
      <c r="J149" s="23" t="s">
        <v>50</v>
      </c>
      <c r="K149" s="23" t="s">
        <v>100</v>
      </c>
      <c r="L149" s="23" t="s">
        <v>10</v>
      </c>
      <c r="M149" s="19" t="s">
        <v>344</v>
      </c>
      <c r="N149" s="19" t="s">
        <v>660</v>
      </c>
      <c r="O149" s="19">
        <v>5</v>
      </c>
      <c r="P149" s="31" t="s">
        <v>141</v>
      </c>
      <c r="Q149" s="26">
        <v>20</v>
      </c>
      <c r="R149" s="37"/>
      <c r="S149" s="38"/>
      <c r="T149" s="38"/>
      <c r="U149" s="38"/>
      <c r="V149" s="38"/>
      <c r="W149" s="38"/>
      <c r="X149" s="38"/>
    </row>
    <row r="150" spans="2:24" s="32" customFormat="1" ht="64.5" customHeight="1">
      <c r="B150" s="19" t="s">
        <v>342</v>
      </c>
      <c r="C150" s="54" t="s">
        <v>341</v>
      </c>
      <c r="D150" s="20">
        <v>5600</v>
      </c>
      <c r="E150" s="20">
        <v>87.5</v>
      </c>
      <c r="F150" s="21">
        <v>45048</v>
      </c>
      <c r="G150" s="22">
        <v>45017</v>
      </c>
      <c r="H150" s="19" t="s">
        <v>12</v>
      </c>
      <c r="I150" s="19">
        <v>1300316</v>
      </c>
      <c r="J150" s="23" t="s">
        <v>50</v>
      </c>
      <c r="K150" s="19" t="s">
        <v>100</v>
      </c>
      <c r="L150" s="19" t="s">
        <v>10</v>
      </c>
      <c r="M150" s="19" t="s">
        <v>343</v>
      </c>
      <c r="N150" s="19" t="s">
        <v>543</v>
      </c>
      <c r="O150" s="19">
        <v>16</v>
      </c>
      <c r="P150" s="31" t="s">
        <v>141</v>
      </c>
      <c r="Q150" s="26">
        <v>64</v>
      </c>
      <c r="R150" s="37"/>
      <c r="S150" s="38"/>
      <c r="T150" s="38"/>
      <c r="U150" s="38"/>
      <c r="V150" s="38"/>
      <c r="W150" s="38"/>
      <c r="X150" s="38"/>
    </row>
    <row r="151" spans="2:24" ht="33" customHeight="1">
      <c r="B151" s="187" t="s">
        <v>467</v>
      </c>
      <c r="C151" s="187"/>
      <c r="D151" s="187"/>
      <c r="E151" s="187"/>
      <c r="F151" s="187"/>
      <c r="G151" s="187"/>
      <c r="H151" s="187"/>
      <c r="I151" s="187"/>
      <c r="J151" s="187"/>
      <c r="K151" s="187"/>
      <c r="L151" s="187"/>
      <c r="M151" s="187"/>
      <c r="N151" s="187"/>
      <c r="O151" s="187"/>
      <c r="P151" s="187"/>
      <c r="Q151" s="187"/>
      <c r="R151" s="14"/>
      <c r="S151" s="6"/>
      <c r="T151" s="6"/>
      <c r="U151" s="6"/>
      <c r="V151" s="6"/>
      <c r="W151" s="6"/>
      <c r="X151" s="6"/>
    </row>
    <row r="152" spans="2:24" ht="80.25" customHeight="1">
      <c r="B152" s="7" t="s">
        <v>0</v>
      </c>
      <c r="C152" s="7" t="s">
        <v>1</v>
      </c>
      <c r="D152" s="8" t="s">
        <v>2</v>
      </c>
      <c r="E152" s="8" t="s">
        <v>45</v>
      </c>
      <c r="F152" s="9" t="s">
        <v>3</v>
      </c>
      <c r="G152" s="7" t="s">
        <v>4</v>
      </c>
      <c r="H152" s="7" t="s">
        <v>5</v>
      </c>
      <c r="I152" s="7" t="s">
        <v>6</v>
      </c>
      <c r="J152" s="7" t="s">
        <v>7</v>
      </c>
      <c r="K152" s="4" t="s">
        <v>99</v>
      </c>
      <c r="L152" s="7" t="s">
        <v>8</v>
      </c>
      <c r="M152" s="7" t="s">
        <v>25</v>
      </c>
      <c r="N152" s="7" t="s">
        <v>26</v>
      </c>
      <c r="O152" s="7" t="s">
        <v>53</v>
      </c>
      <c r="P152" s="7" t="s">
        <v>130</v>
      </c>
      <c r="Q152" s="4" t="s">
        <v>43</v>
      </c>
      <c r="R152" s="14"/>
      <c r="S152" s="6"/>
      <c r="T152" s="6"/>
      <c r="U152" s="6"/>
      <c r="V152" s="6"/>
      <c r="W152" s="6"/>
      <c r="X152" s="6"/>
    </row>
    <row r="153" spans="2:24" s="32" customFormat="1" ht="65.25" customHeight="1">
      <c r="B153" s="19" t="s">
        <v>417</v>
      </c>
      <c r="C153" s="19" t="s">
        <v>416</v>
      </c>
      <c r="D153" s="20">
        <v>2275</v>
      </c>
      <c r="E153" s="53">
        <v>84.6</v>
      </c>
      <c r="F153" s="36">
        <v>45048</v>
      </c>
      <c r="G153" s="22">
        <v>45017</v>
      </c>
      <c r="H153" s="19" t="s">
        <v>12</v>
      </c>
      <c r="I153" s="19">
        <v>1658520</v>
      </c>
      <c r="J153" s="23" t="s">
        <v>50</v>
      </c>
      <c r="K153" s="19" t="s">
        <v>100</v>
      </c>
      <c r="L153" s="19" t="s">
        <v>10</v>
      </c>
      <c r="M153" s="19" t="s">
        <v>418</v>
      </c>
      <c r="N153" s="19" t="s">
        <v>960</v>
      </c>
      <c r="O153" s="19">
        <v>6.5</v>
      </c>
      <c r="P153" s="31" t="s">
        <v>141</v>
      </c>
      <c r="Q153" s="26">
        <v>26</v>
      </c>
      <c r="R153" s="37"/>
      <c r="S153" s="38"/>
      <c r="T153" s="38"/>
      <c r="U153" s="38"/>
      <c r="V153" s="38"/>
      <c r="W153" s="38"/>
      <c r="X153" s="38"/>
    </row>
    <row r="154" spans="2:24" s="32" customFormat="1" ht="65.25" customHeight="1">
      <c r="B154" s="19" t="s">
        <v>417</v>
      </c>
      <c r="C154" s="19" t="s">
        <v>416</v>
      </c>
      <c r="D154" s="20">
        <v>910</v>
      </c>
      <c r="E154" s="53">
        <v>84.6</v>
      </c>
      <c r="F154" s="36">
        <v>45063</v>
      </c>
      <c r="G154" s="22" t="s">
        <v>1028</v>
      </c>
      <c r="H154" s="19" t="s">
        <v>12</v>
      </c>
      <c r="I154" s="19">
        <v>1658520</v>
      </c>
      <c r="J154" s="23" t="s">
        <v>50</v>
      </c>
      <c r="K154" s="19" t="s">
        <v>100</v>
      </c>
      <c r="L154" s="19" t="s">
        <v>10</v>
      </c>
      <c r="M154" s="19" t="s">
        <v>418</v>
      </c>
      <c r="N154" s="19" t="s">
        <v>960</v>
      </c>
      <c r="O154" s="19">
        <v>6.5</v>
      </c>
      <c r="P154" s="31" t="s">
        <v>141</v>
      </c>
      <c r="Q154" s="26">
        <v>26</v>
      </c>
      <c r="R154" s="37"/>
      <c r="S154" s="38"/>
      <c r="T154" s="38"/>
      <c r="U154" s="38"/>
      <c r="V154" s="38"/>
      <c r="W154" s="38"/>
      <c r="X154" s="38"/>
    </row>
    <row r="155" spans="2:24" ht="29.25" customHeight="1">
      <c r="B155" s="187" t="s">
        <v>466</v>
      </c>
      <c r="C155" s="187"/>
      <c r="D155" s="187"/>
      <c r="E155" s="187"/>
      <c r="F155" s="187"/>
      <c r="G155" s="187"/>
      <c r="H155" s="187"/>
      <c r="I155" s="187"/>
      <c r="J155" s="187"/>
      <c r="K155" s="187"/>
      <c r="L155" s="187"/>
      <c r="M155" s="187"/>
      <c r="N155" s="187"/>
      <c r="O155" s="187"/>
      <c r="P155" s="187"/>
      <c r="Q155" s="187"/>
      <c r="R155" s="14"/>
      <c r="S155" s="6"/>
      <c r="T155" s="6"/>
      <c r="U155" s="6"/>
      <c r="V155" s="6"/>
      <c r="W155" s="6"/>
      <c r="X155" s="6"/>
    </row>
    <row r="156" spans="2:24" ht="82.5" customHeight="1">
      <c r="B156" s="7" t="s">
        <v>0</v>
      </c>
      <c r="C156" s="7" t="s">
        <v>1</v>
      </c>
      <c r="D156" s="8" t="s">
        <v>2</v>
      </c>
      <c r="E156" s="8" t="s">
        <v>45</v>
      </c>
      <c r="F156" s="9" t="s">
        <v>3</v>
      </c>
      <c r="G156" s="7" t="s">
        <v>4</v>
      </c>
      <c r="H156" s="7" t="s">
        <v>5</v>
      </c>
      <c r="I156" s="7" t="s">
        <v>6</v>
      </c>
      <c r="J156" s="7" t="s">
        <v>7</v>
      </c>
      <c r="K156" s="4" t="s">
        <v>99</v>
      </c>
      <c r="L156" s="7" t="s">
        <v>8</v>
      </c>
      <c r="M156" s="7" t="s">
        <v>25</v>
      </c>
      <c r="N156" s="7" t="s">
        <v>26</v>
      </c>
      <c r="O156" s="7" t="s">
        <v>53</v>
      </c>
      <c r="P156" s="7" t="s">
        <v>130</v>
      </c>
      <c r="Q156" s="4" t="s">
        <v>43</v>
      </c>
      <c r="R156" s="14"/>
      <c r="S156" s="6"/>
      <c r="T156" s="6"/>
      <c r="U156" s="6"/>
      <c r="V156" s="6"/>
      <c r="W156" s="6"/>
      <c r="X156" s="6"/>
    </row>
    <row r="157" spans="2:24" s="45" customFormat="1" ht="56.25" customHeight="1">
      <c r="B157" s="19" t="s">
        <v>1055</v>
      </c>
      <c r="C157" s="19" t="s">
        <v>1056</v>
      </c>
      <c r="D157" s="20">
        <v>653.33</v>
      </c>
      <c r="E157" s="20">
        <v>87.5</v>
      </c>
      <c r="F157" s="36">
        <v>45048</v>
      </c>
      <c r="G157" s="22" t="s">
        <v>1058</v>
      </c>
      <c r="H157" s="19" t="s">
        <v>12</v>
      </c>
      <c r="I157" s="19">
        <v>2260484</v>
      </c>
      <c r="J157" s="23" t="s">
        <v>50</v>
      </c>
      <c r="K157" s="31" t="s">
        <v>100</v>
      </c>
      <c r="L157" s="19" t="s">
        <v>10</v>
      </c>
      <c r="M157" s="19" t="s">
        <v>1054</v>
      </c>
      <c r="N157" s="19" t="s">
        <v>1057</v>
      </c>
      <c r="O157" s="19">
        <v>14</v>
      </c>
      <c r="P157" s="19" t="s">
        <v>141</v>
      </c>
      <c r="Q157" s="31">
        <v>56</v>
      </c>
      <c r="R157" s="37"/>
      <c r="S157" s="38"/>
      <c r="T157" s="38"/>
      <c r="U157" s="38"/>
      <c r="V157" s="38"/>
      <c r="W157" s="38"/>
      <c r="X157" s="38"/>
    </row>
    <row r="158" spans="2:24" s="45" customFormat="1" ht="61.5" customHeight="1">
      <c r="B158" s="19" t="s">
        <v>464</v>
      </c>
      <c r="C158" s="19" t="s">
        <v>463</v>
      </c>
      <c r="D158" s="20">
        <v>2550</v>
      </c>
      <c r="E158" s="20">
        <v>87.5</v>
      </c>
      <c r="F158" s="36">
        <v>45048</v>
      </c>
      <c r="G158" s="22">
        <v>45017</v>
      </c>
      <c r="H158" s="19" t="s">
        <v>12</v>
      </c>
      <c r="I158" s="19">
        <v>2018492</v>
      </c>
      <c r="J158" s="23" t="s">
        <v>50</v>
      </c>
      <c r="K158" s="31" t="s">
        <v>100</v>
      </c>
      <c r="L158" s="19" t="s">
        <v>10</v>
      </c>
      <c r="M158" s="19" t="s">
        <v>462</v>
      </c>
      <c r="N158" s="19" t="s">
        <v>465</v>
      </c>
      <c r="O158" s="19">
        <v>8</v>
      </c>
      <c r="P158" s="19" t="s">
        <v>141</v>
      </c>
      <c r="Q158" s="26">
        <v>32</v>
      </c>
      <c r="R158" s="37"/>
      <c r="S158" s="38"/>
      <c r="T158" s="38"/>
      <c r="U158" s="38"/>
      <c r="V158" s="38"/>
      <c r="W158" s="38"/>
      <c r="X158" s="38"/>
    </row>
    <row r="159" spans="2:24" ht="18.75" customHeight="1">
      <c r="B159" s="187" t="s">
        <v>1086</v>
      </c>
      <c r="C159" s="187"/>
      <c r="D159" s="187"/>
      <c r="E159" s="187"/>
      <c r="F159" s="187"/>
      <c r="G159" s="187"/>
      <c r="H159" s="187"/>
      <c r="I159" s="187"/>
      <c r="J159" s="187"/>
      <c r="K159" s="187"/>
      <c r="L159" s="187"/>
      <c r="M159" s="187"/>
      <c r="N159" s="187"/>
      <c r="O159" s="187"/>
      <c r="P159" s="187"/>
      <c r="Q159" s="187"/>
      <c r="R159" s="14"/>
      <c r="S159" s="6"/>
      <c r="T159" s="6"/>
      <c r="U159" s="6"/>
      <c r="V159" s="6"/>
      <c r="W159" s="6"/>
      <c r="X159" s="6"/>
    </row>
    <row r="160" spans="2:24" ht="81" customHeight="1">
      <c r="B160" s="7" t="s">
        <v>0</v>
      </c>
      <c r="C160" s="7" t="s">
        <v>1</v>
      </c>
      <c r="D160" s="8" t="s">
        <v>2</v>
      </c>
      <c r="E160" s="8" t="s">
        <v>45</v>
      </c>
      <c r="F160" s="9" t="s">
        <v>3</v>
      </c>
      <c r="G160" s="7" t="s">
        <v>4</v>
      </c>
      <c r="H160" s="7" t="s">
        <v>5</v>
      </c>
      <c r="I160" s="7" t="s">
        <v>6</v>
      </c>
      <c r="J160" s="7" t="s">
        <v>7</v>
      </c>
      <c r="K160" s="4" t="s">
        <v>99</v>
      </c>
      <c r="L160" s="7" t="s">
        <v>8</v>
      </c>
      <c r="M160" s="7" t="s">
        <v>25</v>
      </c>
      <c r="N160" s="7" t="s">
        <v>26</v>
      </c>
      <c r="O160" s="7" t="s">
        <v>53</v>
      </c>
      <c r="P160" s="7" t="s">
        <v>130</v>
      </c>
      <c r="Q160" s="4" t="s">
        <v>43</v>
      </c>
      <c r="R160" s="14"/>
      <c r="S160" s="6"/>
      <c r="T160" s="6"/>
      <c r="U160" s="6"/>
      <c r="V160" s="6"/>
      <c r="W160" s="6"/>
      <c r="X160" s="6"/>
    </row>
    <row r="161" spans="2:24" s="45" customFormat="1" ht="50.25" customHeight="1">
      <c r="B161" s="19" t="s">
        <v>591</v>
      </c>
      <c r="C161" s="19" t="s">
        <v>590</v>
      </c>
      <c r="D161" s="20">
        <v>2550</v>
      </c>
      <c r="E161" s="20">
        <v>79.68</v>
      </c>
      <c r="F161" s="36">
        <v>45069</v>
      </c>
      <c r="G161" s="22">
        <v>45017</v>
      </c>
      <c r="H161" s="19" t="s">
        <v>11</v>
      </c>
      <c r="I161" s="19" t="s">
        <v>10</v>
      </c>
      <c r="J161" s="19" t="s">
        <v>10</v>
      </c>
      <c r="K161" s="19" t="s">
        <v>10</v>
      </c>
      <c r="L161" s="19" t="s">
        <v>800</v>
      </c>
      <c r="M161" s="19" t="s">
        <v>798</v>
      </c>
      <c r="N161" s="19" t="s">
        <v>1062</v>
      </c>
      <c r="O161" s="19">
        <v>8</v>
      </c>
      <c r="P161" s="19" t="s">
        <v>141</v>
      </c>
      <c r="Q161" s="26">
        <v>32</v>
      </c>
      <c r="R161" s="37"/>
      <c r="S161" s="38"/>
      <c r="T161" s="38"/>
      <c r="U161" s="38"/>
      <c r="V161" s="38"/>
      <c r="W161" s="38"/>
      <c r="X161" s="38"/>
    </row>
    <row r="162" spans="2:24" s="32" customFormat="1" ht="50.25" customHeight="1">
      <c r="B162" s="19" t="s">
        <v>378</v>
      </c>
      <c r="C162" s="19" t="s">
        <v>379</v>
      </c>
      <c r="D162" s="20">
        <v>2000</v>
      </c>
      <c r="E162" s="20">
        <v>87.5</v>
      </c>
      <c r="F162" s="36">
        <v>45069</v>
      </c>
      <c r="G162" s="22">
        <v>45017</v>
      </c>
      <c r="H162" s="19" t="s">
        <v>9</v>
      </c>
      <c r="I162" s="19" t="s">
        <v>10</v>
      </c>
      <c r="J162" s="23" t="s">
        <v>10</v>
      </c>
      <c r="K162" s="23" t="s">
        <v>10</v>
      </c>
      <c r="L162" s="19" t="s">
        <v>477</v>
      </c>
      <c r="M162" s="19" t="s">
        <v>478</v>
      </c>
      <c r="N162" s="19" t="s">
        <v>479</v>
      </c>
      <c r="O162" s="19">
        <v>6</v>
      </c>
      <c r="P162" s="19" t="s">
        <v>141</v>
      </c>
      <c r="Q162" s="39">
        <v>24</v>
      </c>
      <c r="R162" s="40"/>
      <c r="S162" s="41"/>
      <c r="T162" s="38"/>
      <c r="U162" s="38"/>
      <c r="V162" s="38"/>
      <c r="W162" s="38"/>
      <c r="X162" s="38"/>
    </row>
    <row r="163" spans="2:24" ht="35.25" customHeight="1">
      <c r="B163" s="186" t="s">
        <v>549</v>
      </c>
      <c r="C163" s="186"/>
      <c r="D163" s="186"/>
      <c r="E163" s="186"/>
      <c r="F163" s="186"/>
      <c r="G163" s="186"/>
      <c r="H163" s="186"/>
      <c r="I163" s="186"/>
      <c r="J163" s="186"/>
      <c r="K163" s="186"/>
      <c r="L163" s="186"/>
      <c r="M163" s="186"/>
      <c r="N163" s="186"/>
      <c r="O163" s="186"/>
      <c r="P163" s="186"/>
      <c r="Q163" s="186"/>
      <c r="R163" s="17"/>
      <c r="S163" s="5"/>
      <c r="T163" s="5"/>
      <c r="U163" s="5"/>
      <c r="V163" s="5"/>
      <c r="W163" s="5"/>
      <c r="X163" s="5"/>
    </row>
    <row r="164" spans="2:24" ht="85.5" customHeight="1">
      <c r="B164" s="7" t="s">
        <v>0</v>
      </c>
      <c r="C164" s="7" t="s">
        <v>1</v>
      </c>
      <c r="D164" s="8" t="s">
        <v>2</v>
      </c>
      <c r="E164" s="8" t="s">
        <v>45</v>
      </c>
      <c r="F164" s="9" t="s">
        <v>3</v>
      </c>
      <c r="G164" s="7" t="s">
        <v>4</v>
      </c>
      <c r="H164" s="7" t="s">
        <v>5</v>
      </c>
      <c r="I164" s="7" t="s">
        <v>6</v>
      </c>
      <c r="J164" s="7" t="s">
        <v>7</v>
      </c>
      <c r="K164" s="4" t="s">
        <v>99</v>
      </c>
      <c r="L164" s="7" t="s">
        <v>8</v>
      </c>
      <c r="M164" s="7" t="s">
        <v>25</v>
      </c>
      <c r="N164" s="7" t="s">
        <v>26</v>
      </c>
      <c r="O164" s="7" t="s">
        <v>53</v>
      </c>
      <c r="P164" s="7" t="s">
        <v>130</v>
      </c>
      <c r="Q164" s="4" t="s">
        <v>43</v>
      </c>
      <c r="R164" s="14"/>
      <c r="S164" s="6"/>
      <c r="T164" s="6"/>
      <c r="U164" s="6"/>
      <c r="V164" s="6"/>
      <c r="W164" s="6"/>
      <c r="X164" s="6"/>
    </row>
    <row r="165" spans="2:24" s="45" customFormat="1" ht="62.25" customHeight="1">
      <c r="B165" s="19" t="s">
        <v>551</v>
      </c>
      <c r="C165" s="19" t="s">
        <v>552</v>
      </c>
      <c r="D165" s="20">
        <v>4600</v>
      </c>
      <c r="E165" s="20">
        <v>71.87</v>
      </c>
      <c r="F165" s="36">
        <v>45049</v>
      </c>
      <c r="G165" s="22">
        <v>45017</v>
      </c>
      <c r="H165" s="19" t="s">
        <v>12</v>
      </c>
      <c r="I165" s="19">
        <v>1333865</v>
      </c>
      <c r="J165" s="19" t="s">
        <v>50</v>
      </c>
      <c r="K165" s="31" t="s">
        <v>100</v>
      </c>
      <c r="L165" s="31" t="s">
        <v>10</v>
      </c>
      <c r="M165" s="19" t="s">
        <v>550</v>
      </c>
      <c r="N165" s="19" t="s">
        <v>553</v>
      </c>
      <c r="O165" s="19">
        <v>16</v>
      </c>
      <c r="P165" s="19" t="s">
        <v>141</v>
      </c>
      <c r="Q165" s="26">
        <v>64</v>
      </c>
      <c r="R165" s="37"/>
      <c r="S165" s="38"/>
      <c r="T165" s="38"/>
      <c r="U165" s="38"/>
      <c r="V165" s="38"/>
      <c r="W165" s="38"/>
      <c r="X165" s="38"/>
    </row>
    <row r="166" spans="2:24" ht="33" customHeight="1">
      <c r="B166" s="186" t="s">
        <v>624</v>
      </c>
      <c r="C166" s="186"/>
      <c r="D166" s="186"/>
      <c r="E166" s="186"/>
      <c r="F166" s="186"/>
      <c r="G166" s="186"/>
      <c r="H166" s="186"/>
      <c r="I166" s="186"/>
      <c r="J166" s="186"/>
      <c r="K166" s="186"/>
      <c r="L166" s="186"/>
      <c r="M166" s="186"/>
      <c r="N166" s="186"/>
      <c r="O166" s="186"/>
      <c r="P166" s="186"/>
      <c r="Q166" s="186"/>
      <c r="R166" s="17"/>
      <c r="S166" s="5"/>
      <c r="T166" s="5"/>
      <c r="U166" s="5"/>
      <c r="V166" s="5"/>
      <c r="W166" s="5"/>
      <c r="X166" s="5"/>
    </row>
    <row r="167" spans="2:24" ht="87.75" customHeight="1">
      <c r="B167" s="7" t="s">
        <v>0</v>
      </c>
      <c r="C167" s="7" t="s">
        <v>1</v>
      </c>
      <c r="D167" s="8" t="s">
        <v>2</v>
      </c>
      <c r="E167" s="8" t="s">
        <v>45</v>
      </c>
      <c r="F167" s="9" t="s">
        <v>3</v>
      </c>
      <c r="G167" s="7" t="s">
        <v>4</v>
      </c>
      <c r="H167" s="7" t="s">
        <v>5</v>
      </c>
      <c r="I167" s="7" t="s">
        <v>6</v>
      </c>
      <c r="J167" s="7" t="s">
        <v>7</v>
      </c>
      <c r="K167" s="4" t="s">
        <v>99</v>
      </c>
      <c r="L167" s="7" t="s">
        <v>8</v>
      </c>
      <c r="M167" s="7" t="s">
        <v>25</v>
      </c>
      <c r="N167" s="7" t="s">
        <v>26</v>
      </c>
      <c r="O167" s="7" t="s">
        <v>53</v>
      </c>
      <c r="P167" s="7" t="s">
        <v>130</v>
      </c>
      <c r="Q167" s="4" t="s">
        <v>43</v>
      </c>
      <c r="R167" s="14"/>
      <c r="S167" s="6"/>
      <c r="T167" s="6"/>
      <c r="U167" s="6"/>
      <c r="V167" s="6"/>
      <c r="W167" s="6"/>
      <c r="X167" s="6"/>
    </row>
    <row r="168" spans="2:24" s="45" customFormat="1" ht="58.5" customHeight="1">
      <c r="B168" s="19" t="s">
        <v>446</v>
      </c>
      <c r="C168" s="19" t="s">
        <v>445</v>
      </c>
      <c r="D168" s="20">
        <v>1050</v>
      </c>
      <c r="E168" s="20">
        <v>87.5</v>
      </c>
      <c r="F168" s="36">
        <v>45049</v>
      </c>
      <c r="G168" s="22">
        <v>45017</v>
      </c>
      <c r="H168" s="19" t="s">
        <v>12</v>
      </c>
      <c r="I168" s="19">
        <v>2892566</v>
      </c>
      <c r="J168" s="19" t="s">
        <v>50</v>
      </c>
      <c r="K168" s="31" t="s">
        <v>100</v>
      </c>
      <c r="L168" s="31" t="s">
        <v>10</v>
      </c>
      <c r="M168" s="19" t="s">
        <v>621</v>
      </c>
      <c r="N168" s="19" t="s">
        <v>622</v>
      </c>
      <c r="O168" s="19">
        <v>3</v>
      </c>
      <c r="P168" s="31" t="s">
        <v>141</v>
      </c>
      <c r="Q168" s="26">
        <v>12</v>
      </c>
      <c r="R168" s="37"/>
      <c r="S168" s="38"/>
      <c r="T168" s="38"/>
      <c r="U168" s="38"/>
      <c r="V168" s="38"/>
      <c r="W168" s="38"/>
      <c r="X168" s="38"/>
    </row>
    <row r="169" spans="2:24" ht="33" customHeight="1">
      <c r="B169" s="186" t="s">
        <v>687</v>
      </c>
      <c r="C169" s="186"/>
      <c r="D169" s="186"/>
      <c r="E169" s="186"/>
      <c r="F169" s="186"/>
      <c r="G169" s="186"/>
      <c r="H169" s="186"/>
      <c r="I169" s="186"/>
      <c r="J169" s="186"/>
      <c r="K169" s="186"/>
      <c r="L169" s="186"/>
      <c r="M169" s="186"/>
      <c r="N169" s="186"/>
      <c r="O169" s="186"/>
      <c r="P169" s="186"/>
      <c r="Q169" s="186"/>
      <c r="R169" s="17"/>
      <c r="S169" s="5"/>
      <c r="T169" s="5"/>
      <c r="U169" s="5"/>
      <c r="V169" s="5"/>
      <c r="W169" s="5"/>
      <c r="X169" s="5"/>
    </row>
    <row r="170" spans="2:24" ht="75" customHeight="1">
      <c r="B170" s="7" t="s">
        <v>0</v>
      </c>
      <c r="C170" s="7" t="s">
        <v>1</v>
      </c>
      <c r="D170" s="8" t="s">
        <v>2</v>
      </c>
      <c r="E170" s="8" t="s">
        <v>45</v>
      </c>
      <c r="F170" s="9" t="s">
        <v>3</v>
      </c>
      <c r="G170" s="7" t="s">
        <v>4</v>
      </c>
      <c r="H170" s="7" t="s">
        <v>5</v>
      </c>
      <c r="I170" s="7" t="s">
        <v>6</v>
      </c>
      <c r="J170" s="7" t="s">
        <v>7</v>
      </c>
      <c r="K170" s="4" t="s">
        <v>99</v>
      </c>
      <c r="L170" s="7" t="s">
        <v>8</v>
      </c>
      <c r="M170" s="7" t="s">
        <v>25</v>
      </c>
      <c r="N170" s="7" t="s">
        <v>26</v>
      </c>
      <c r="O170" s="7" t="s">
        <v>53</v>
      </c>
      <c r="P170" s="7" t="s">
        <v>130</v>
      </c>
      <c r="Q170" s="4" t="s">
        <v>43</v>
      </c>
      <c r="R170" s="14"/>
      <c r="S170" s="6"/>
      <c r="T170" s="6"/>
      <c r="U170" s="6"/>
      <c r="V170" s="6"/>
      <c r="W170" s="6"/>
      <c r="X170" s="6"/>
    </row>
    <row r="171" spans="2:24" s="45" customFormat="1" ht="50.25" customHeight="1">
      <c r="B171" s="19" t="s">
        <v>668</v>
      </c>
      <c r="C171" s="19" t="s">
        <v>667</v>
      </c>
      <c r="D171" s="20">
        <v>500</v>
      </c>
      <c r="E171" s="20">
        <v>6.25</v>
      </c>
      <c r="F171" s="36">
        <v>45048</v>
      </c>
      <c r="G171" s="22">
        <v>45017</v>
      </c>
      <c r="H171" s="19" t="s">
        <v>9</v>
      </c>
      <c r="I171" s="31" t="s">
        <v>10</v>
      </c>
      <c r="J171" s="31" t="s">
        <v>10</v>
      </c>
      <c r="K171" s="31" t="s">
        <v>10</v>
      </c>
      <c r="L171" s="19" t="s">
        <v>670</v>
      </c>
      <c r="M171" s="19" t="s">
        <v>666</v>
      </c>
      <c r="N171" s="19" t="s">
        <v>988</v>
      </c>
      <c r="O171" s="19">
        <v>20</v>
      </c>
      <c r="P171" s="19" t="s">
        <v>143</v>
      </c>
      <c r="Q171" s="26">
        <v>40</v>
      </c>
      <c r="R171" s="37"/>
      <c r="S171" s="38"/>
      <c r="T171" s="38"/>
      <c r="U171" s="38"/>
      <c r="V171" s="38"/>
      <c r="W171" s="38"/>
      <c r="X171" s="38"/>
    </row>
    <row r="172" spans="2:24" ht="24.75" customHeight="1">
      <c r="B172" s="186" t="s">
        <v>688</v>
      </c>
      <c r="C172" s="186"/>
      <c r="D172" s="186"/>
      <c r="E172" s="186"/>
      <c r="F172" s="186"/>
      <c r="G172" s="186"/>
      <c r="H172" s="186"/>
      <c r="I172" s="186"/>
      <c r="J172" s="186"/>
      <c r="K172" s="186"/>
      <c r="L172" s="186"/>
      <c r="M172" s="186"/>
      <c r="N172" s="186"/>
      <c r="O172" s="186"/>
      <c r="P172" s="186"/>
      <c r="Q172" s="186"/>
      <c r="R172" s="17"/>
      <c r="S172" s="5"/>
      <c r="T172" s="5"/>
      <c r="U172" s="5"/>
      <c r="V172" s="5"/>
      <c r="W172" s="5"/>
      <c r="X172" s="5"/>
    </row>
    <row r="173" spans="2:24" ht="77.25" customHeight="1">
      <c r="B173" s="7" t="s">
        <v>0</v>
      </c>
      <c r="C173" s="7" t="s">
        <v>1</v>
      </c>
      <c r="D173" s="8" t="s">
        <v>2</v>
      </c>
      <c r="E173" s="8" t="s">
        <v>45</v>
      </c>
      <c r="F173" s="9" t="s">
        <v>3</v>
      </c>
      <c r="G173" s="7" t="s">
        <v>4</v>
      </c>
      <c r="H173" s="7" t="s">
        <v>5</v>
      </c>
      <c r="I173" s="7" t="s">
        <v>6</v>
      </c>
      <c r="J173" s="7" t="s">
        <v>7</v>
      </c>
      <c r="K173" s="4" t="s">
        <v>99</v>
      </c>
      <c r="L173" s="7" t="s">
        <v>8</v>
      </c>
      <c r="M173" s="7" t="s">
        <v>25</v>
      </c>
      <c r="N173" s="7" t="s">
        <v>26</v>
      </c>
      <c r="O173" s="7" t="s">
        <v>53</v>
      </c>
      <c r="P173" s="7" t="s">
        <v>130</v>
      </c>
      <c r="Q173" s="4" t="s">
        <v>43</v>
      </c>
      <c r="R173" s="14"/>
      <c r="S173" s="6"/>
      <c r="T173" s="6"/>
      <c r="U173" s="6"/>
      <c r="V173" s="6"/>
      <c r="W173" s="6"/>
      <c r="X173" s="6"/>
    </row>
    <row r="174" spans="2:24" s="45" customFormat="1" ht="50.25" customHeight="1">
      <c r="B174" s="19" t="s">
        <v>795</v>
      </c>
      <c r="C174" s="19" t="s">
        <v>794</v>
      </c>
      <c r="D174" s="20">
        <v>1000</v>
      </c>
      <c r="E174" s="20" t="s">
        <v>797</v>
      </c>
      <c r="F174" s="36">
        <v>45048</v>
      </c>
      <c r="G174" s="22">
        <v>45017</v>
      </c>
      <c r="H174" s="19" t="s">
        <v>11</v>
      </c>
      <c r="I174" s="31" t="s">
        <v>10</v>
      </c>
      <c r="J174" s="31" t="s">
        <v>10</v>
      </c>
      <c r="K174" s="31" t="s">
        <v>10</v>
      </c>
      <c r="L174" s="31" t="s">
        <v>681</v>
      </c>
      <c r="M174" s="19" t="s">
        <v>793</v>
      </c>
      <c r="N174" s="19" t="s">
        <v>796</v>
      </c>
      <c r="O174" s="19">
        <v>40</v>
      </c>
      <c r="P174" s="19" t="s">
        <v>143</v>
      </c>
      <c r="Q174" s="26">
        <v>160</v>
      </c>
      <c r="R174" s="37"/>
      <c r="S174" s="38"/>
      <c r="T174" s="38"/>
      <c r="U174" s="38"/>
      <c r="V174" s="38"/>
      <c r="W174" s="38"/>
      <c r="X174" s="38"/>
    </row>
    <row r="175" spans="2:24" s="45" customFormat="1" ht="69.75" customHeight="1">
      <c r="B175" s="19" t="s">
        <v>673</v>
      </c>
      <c r="C175" s="19" t="s">
        <v>672</v>
      </c>
      <c r="D175" s="20">
        <v>1700</v>
      </c>
      <c r="E175" s="20">
        <v>25</v>
      </c>
      <c r="F175" s="36">
        <v>45048</v>
      </c>
      <c r="G175" s="22">
        <v>45017</v>
      </c>
      <c r="H175" s="19" t="s">
        <v>12</v>
      </c>
      <c r="I175" s="19">
        <v>1422670</v>
      </c>
      <c r="J175" s="19" t="s">
        <v>50</v>
      </c>
      <c r="K175" s="31" t="s">
        <v>100</v>
      </c>
      <c r="L175" s="31" t="s">
        <v>10</v>
      </c>
      <c r="M175" s="19" t="s">
        <v>671</v>
      </c>
      <c r="N175" s="19" t="s">
        <v>674</v>
      </c>
      <c r="O175" s="19">
        <v>10</v>
      </c>
      <c r="P175" s="31" t="s">
        <v>141</v>
      </c>
      <c r="Q175" s="26">
        <v>40</v>
      </c>
      <c r="R175" s="37"/>
      <c r="S175" s="38"/>
      <c r="T175" s="38"/>
      <c r="U175" s="38"/>
      <c r="V175" s="38"/>
      <c r="W175" s="38"/>
      <c r="X175" s="38"/>
    </row>
    <row r="176" spans="2:24" ht="24.75" customHeight="1">
      <c r="B176" s="186" t="s">
        <v>1087</v>
      </c>
      <c r="C176" s="186"/>
      <c r="D176" s="186"/>
      <c r="E176" s="186"/>
      <c r="F176" s="186"/>
      <c r="G176" s="186"/>
      <c r="H176" s="186"/>
      <c r="I176" s="186"/>
      <c r="J176" s="186"/>
      <c r="K176" s="186"/>
      <c r="L176" s="186"/>
      <c r="M176" s="186"/>
      <c r="N176" s="186"/>
      <c r="O176" s="186"/>
      <c r="P176" s="186"/>
      <c r="Q176" s="186"/>
      <c r="R176" s="17"/>
      <c r="S176" s="5"/>
      <c r="T176" s="5"/>
      <c r="U176" s="5"/>
      <c r="V176" s="5"/>
      <c r="W176" s="5"/>
      <c r="X176" s="5"/>
    </row>
    <row r="177" spans="2:24" ht="91.5" customHeight="1">
      <c r="B177" s="7" t="s">
        <v>0</v>
      </c>
      <c r="C177" s="7" t="s">
        <v>1</v>
      </c>
      <c r="D177" s="8" t="s">
        <v>2</v>
      </c>
      <c r="E177" s="8" t="s">
        <v>45</v>
      </c>
      <c r="F177" s="9" t="s">
        <v>3</v>
      </c>
      <c r="G177" s="7" t="s">
        <v>4</v>
      </c>
      <c r="H177" s="7" t="s">
        <v>5</v>
      </c>
      <c r="I177" s="7" t="s">
        <v>6</v>
      </c>
      <c r="J177" s="7" t="s">
        <v>7</v>
      </c>
      <c r="K177" s="4" t="s">
        <v>99</v>
      </c>
      <c r="L177" s="7" t="s">
        <v>8</v>
      </c>
      <c r="M177" s="7" t="s">
        <v>25</v>
      </c>
      <c r="N177" s="7" t="s">
        <v>26</v>
      </c>
      <c r="O177" s="7" t="s">
        <v>53</v>
      </c>
      <c r="P177" s="7" t="s">
        <v>130</v>
      </c>
      <c r="Q177" s="4" t="s">
        <v>43</v>
      </c>
      <c r="R177" s="14"/>
      <c r="S177" s="6"/>
      <c r="T177" s="6"/>
      <c r="U177" s="6"/>
      <c r="V177" s="6"/>
      <c r="W177" s="6"/>
      <c r="X177" s="6"/>
    </row>
    <row r="178" spans="2:24" s="45" customFormat="1" ht="72.75" customHeight="1">
      <c r="B178" s="19" t="s">
        <v>471</v>
      </c>
      <c r="C178" s="19" t="s">
        <v>472</v>
      </c>
      <c r="D178" s="20">
        <v>350</v>
      </c>
      <c r="E178" s="20">
        <v>87.5</v>
      </c>
      <c r="F178" s="81">
        <v>45050</v>
      </c>
      <c r="G178" s="22">
        <v>45017</v>
      </c>
      <c r="H178" s="19" t="s">
        <v>12</v>
      </c>
      <c r="I178" s="19">
        <v>1287296</v>
      </c>
      <c r="J178" s="23" t="s">
        <v>473</v>
      </c>
      <c r="K178" s="31" t="s">
        <v>10</v>
      </c>
      <c r="L178" s="31" t="s">
        <v>10</v>
      </c>
      <c r="M178" s="19" t="s">
        <v>726</v>
      </c>
      <c r="N178" s="19" t="s">
        <v>725</v>
      </c>
      <c r="O178" s="19">
        <v>1</v>
      </c>
      <c r="P178" s="31" t="s">
        <v>141</v>
      </c>
      <c r="Q178" s="26">
        <v>4</v>
      </c>
      <c r="R178" s="37"/>
      <c r="S178" s="38"/>
      <c r="T178" s="38"/>
      <c r="U178" s="38"/>
      <c r="V178" s="38"/>
      <c r="W178" s="38"/>
      <c r="X178" s="38"/>
    </row>
    <row r="179" spans="2:24" s="45" customFormat="1" ht="50.25" customHeight="1">
      <c r="B179" s="19" t="s">
        <v>591</v>
      </c>
      <c r="C179" s="19" t="s">
        <v>590</v>
      </c>
      <c r="D179" s="20">
        <v>163.33</v>
      </c>
      <c r="E179" s="20">
        <v>87.5</v>
      </c>
      <c r="F179" s="81">
        <v>45050</v>
      </c>
      <c r="G179" s="22" t="s">
        <v>1061</v>
      </c>
      <c r="H179" s="19" t="s">
        <v>11</v>
      </c>
      <c r="I179" s="19" t="s">
        <v>10</v>
      </c>
      <c r="J179" s="19" t="s">
        <v>10</v>
      </c>
      <c r="K179" s="19" t="s">
        <v>10</v>
      </c>
      <c r="L179" s="19" t="s">
        <v>800</v>
      </c>
      <c r="M179" s="19" t="s">
        <v>1059</v>
      </c>
      <c r="N179" s="19" t="s">
        <v>1060</v>
      </c>
      <c r="O179" s="19">
        <v>2</v>
      </c>
      <c r="P179" s="19" t="s">
        <v>141</v>
      </c>
      <c r="Q179" s="26">
        <v>8</v>
      </c>
      <c r="R179" s="37"/>
      <c r="S179" s="38"/>
      <c r="T179" s="38"/>
      <c r="U179" s="38"/>
      <c r="V179" s="38"/>
      <c r="W179" s="38"/>
      <c r="X179" s="38"/>
    </row>
    <row r="180" spans="2:24" s="45" customFormat="1" ht="67.5" customHeight="1">
      <c r="B180" s="19" t="s">
        <v>190</v>
      </c>
      <c r="C180" s="19" t="s">
        <v>724</v>
      </c>
      <c r="D180" s="20">
        <v>1050</v>
      </c>
      <c r="E180" s="20">
        <v>87.5</v>
      </c>
      <c r="F180" s="81">
        <v>45050</v>
      </c>
      <c r="G180" s="22">
        <v>45017</v>
      </c>
      <c r="H180" s="19" t="s">
        <v>12</v>
      </c>
      <c r="I180" s="19">
        <v>2876319</v>
      </c>
      <c r="J180" s="19" t="s">
        <v>50</v>
      </c>
      <c r="K180" s="31" t="s">
        <v>100</v>
      </c>
      <c r="L180" s="31" t="s">
        <v>10</v>
      </c>
      <c r="M180" s="19" t="s">
        <v>723</v>
      </c>
      <c r="N180" s="19" t="s">
        <v>725</v>
      </c>
      <c r="O180" s="19">
        <v>3</v>
      </c>
      <c r="P180" s="31" t="s">
        <v>141</v>
      </c>
      <c r="Q180" s="26">
        <v>12</v>
      </c>
      <c r="R180" s="37"/>
      <c r="S180" s="38"/>
      <c r="T180" s="38"/>
      <c r="U180" s="38"/>
      <c r="V180" s="38"/>
      <c r="W180" s="38"/>
      <c r="X180" s="38"/>
    </row>
    <row r="181" spans="2:24" ht="24.75" customHeight="1">
      <c r="B181" s="186" t="s">
        <v>764</v>
      </c>
      <c r="C181" s="186"/>
      <c r="D181" s="186"/>
      <c r="E181" s="186"/>
      <c r="F181" s="186"/>
      <c r="G181" s="186"/>
      <c r="H181" s="186"/>
      <c r="I181" s="186"/>
      <c r="J181" s="186"/>
      <c r="K181" s="186"/>
      <c r="L181" s="186"/>
      <c r="M181" s="186"/>
      <c r="N181" s="186"/>
      <c r="O181" s="186"/>
      <c r="P181" s="186"/>
      <c r="Q181" s="186"/>
      <c r="R181" s="17"/>
      <c r="S181" s="5"/>
      <c r="T181" s="5"/>
      <c r="U181" s="5"/>
      <c r="V181" s="5"/>
      <c r="W181" s="5"/>
      <c r="X181" s="5"/>
    </row>
    <row r="182" spans="2:24" ht="85.5" customHeight="1">
      <c r="B182" s="7" t="s">
        <v>0</v>
      </c>
      <c r="C182" s="7" t="s">
        <v>1</v>
      </c>
      <c r="D182" s="8" t="s">
        <v>2</v>
      </c>
      <c r="E182" s="8" t="s">
        <v>45</v>
      </c>
      <c r="F182" s="9" t="s">
        <v>3</v>
      </c>
      <c r="G182" s="7" t="s">
        <v>4</v>
      </c>
      <c r="H182" s="7" t="s">
        <v>5</v>
      </c>
      <c r="I182" s="7" t="s">
        <v>6</v>
      </c>
      <c r="J182" s="7" t="s">
        <v>7</v>
      </c>
      <c r="K182" s="4" t="s">
        <v>99</v>
      </c>
      <c r="L182" s="7" t="s">
        <v>8</v>
      </c>
      <c r="M182" s="7" t="s">
        <v>25</v>
      </c>
      <c r="N182" s="7" t="s">
        <v>26</v>
      </c>
      <c r="O182" s="7" t="s">
        <v>53</v>
      </c>
      <c r="P182" s="7" t="s">
        <v>130</v>
      </c>
      <c r="Q182" s="4" t="s">
        <v>43</v>
      </c>
      <c r="R182" s="14"/>
      <c r="S182" s="6"/>
      <c r="T182" s="6"/>
      <c r="U182" s="6"/>
      <c r="V182" s="6"/>
      <c r="W182" s="6"/>
      <c r="X182" s="6"/>
    </row>
    <row r="183" spans="2:24" s="45" customFormat="1" ht="50.25" customHeight="1">
      <c r="B183" s="19" t="s">
        <v>755</v>
      </c>
      <c r="C183" s="19" t="s">
        <v>754</v>
      </c>
      <c r="D183" s="20">
        <v>500</v>
      </c>
      <c r="E183" s="20">
        <v>6.25</v>
      </c>
      <c r="F183" s="36">
        <v>45049</v>
      </c>
      <c r="G183" s="22">
        <v>45017</v>
      </c>
      <c r="H183" s="19" t="s">
        <v>41</v>
      </c>
      <c r="I183" s="31" t="s">
        <v>10</v>
      </c>
      <c r="J183" s="31" t="s">
        <v>10</v>
      </c>
      <c r="K183" s="31" t="s">
        <v>10</v>
      </c>
      <c r="L183" s="31" t="s">
        <v>180</v>
      </c>
      <c r="M183" s="19" t="s">
        <v>753</v>
      </c>
      <c r="N183" s="21" t="s">
        <v>759</v>
      </c>
      <c r="O183" s="19">
        <v>20</v>
      </c>
      <c r="P183" s="19" t="s">
        <v>143</v>
      </c>
      <c r="Q183" s="26">
        <v>80</v>
      </c>
      <c r="R183" s="37"/>
      <c r="S183" s="38"/>
      <c r="T183" s="38"/>
      <c r="U183" s="38"/>
      <c r="V183" s="38"/>
      <c r="W183" s="38"/>
      <c r="X183" s="38"/>
    </row>
    <row r="184" spans="2:24" s="45" customFormat="1" ht="50.25" customHeight="1">
      <c r="B184" s="19" t="s">
        <v>755</v>
      </c>
      <c r="C184" s="19" t="s">
        <v>754</v>
      </c>
      <c r="D184" s="20">
        <v>316.66</v>
      </c>
      <c r="E184" s="20">
        <v>6.25</v>
      </c>
      <c r="F184" s="36">
        <v>45065</v>
      </c>
      <c r="G184" s="22" t="s">
        <v>1004</v>
      </c>
      <c r="H184" s="19" t="s">
        <v>41</v>
      </c>
      <c r="I184" s="31" t="s">
        <v>10</v>
      </c>
      <c r="J184" s="31" t="s">
        <v>10</v>
      </c>
      <c r="K184" s="31" t="s">
        <v>10</v>
      </c>
      <c r="L184" s="31" t="s">
        <v>180</v>
      </c>
      <c r="M184" s="19" t="s">
        <v>753</v>
      </c>
      <c r="N184" s="21" t="s">
        <v>759</v>
      </c>
      <c r="O184" s="19">
        <v>20</v>
      </c>
      <c r="P184" s="19" t="s">
        <v>143</v>
      </c>
      <c r="Q184" s="26">
        <v>80</v>
      </c>
      <c r="R184" s="37"/>
      <c r="S184" s="38"/>
      <c r="T184" s="38"/>
      <c r="U184" s="38"/>
      <c r="V184" s="38"/>
      <c r="W184" s="38"/>
      <c r="X184" s="38"/>
    </row>
    <row r="185" spans="2:24" s="45" customFormat="1" ht="50.25" customHeight="1">
      <c r="B185" s="19" t="s">
        <v>821</v>
      </c>
      <c r="C185" s="19" t="s">
        <v>820</v>
      </c>
      <c r="D185" s="20">
        <v>2000</v>
      </c>
      <c r="E185" s="20">
        <v>12.5</v>
      </c>
      <c r="F185" s="36">
        <v>45049</v>
      </c>
      <c r="G185" s="22">
        <v>45017</v>
      </c>
      <c r="H185" s="19" t="s">
        <v>693</v>
      </c>
      <c r="I185" s="31" t="s">
        <v>10</v>
      </c>
      <c r="J185" s="31" t="s">
        <v>10</v>
      </c>
      <c r="K185" s="31" t="s">
        <v>10</v>
      </c>
      <c r="L185" s="31" t="s">
        <v>10</v>
      </c>
      <c r="M185" s="19" t="s">
        <v>819</v>
      </c>
      <c r="N185" s="21" t="s">
        <v>822</v>
      </c>
      <c r="O185" s="19">
        <v>40</v>
      </c>
      <c r="P185" s="31" t="s">
        <v>142</v>
      </c>
      <c r="Q185" s="26">
        <v>160</v>
      </c>
      <c r="R185" s="37"/>
      <c r="S185" s="38"/>
      <c r="T185" s="38"/>
      <c r="U185" s="38"/>
      <c r="V185" s="38"/>
      <c r="W185" s="38"/>
      <c r="X185" s="38"/>
    </row>
    <row r="186" spans="2:24" s="45" customFormat="1" ht="68.25" customHeight="1">
      <c r="B186" s="19" t="s">
        <v>758</v>
      </c>
      <c r="C186" s="19" t="s">
        <v>757</v>
      </c>
      <c r="D186" s="20">
        <v>2000</v>
      </c>
      <c r="E186" s="20">
        <v>12.5</v>
      </c>
      <c r="F186" s="36">
        <v>45049</v>
      </c>
      <c r="G186" s="22">
        <v>45017</v>
      </c>
      <c r="H186" s="22" t="s">
        <v>693</v>
      </c>
      <c r="I186" s="31" t="s">
        <v>10</v>
      </c>
      <c r="J186" s="31" t="s">
        <v>10</v>
      </c>
      <c r="K186" s="31" t="s">
        <v>10</v>
      </c>
      <c r="L186" s="31" t="s">
        <v>10</v>
      </c>
      <c r="M186" s="19" t="s">
        <v>756</v>
      </c>
      <c r="N186" s="19" t="s">
        <v>759</v>
      </c>
      <c r="O186" s="19">
        <v>40</v>
      </c>
      <c r="P186" s="31" t="s">
        <v>139</v>
      </c>
      <c r="Q186" s="26">
        <v>160</v>
      </c>
      <c r="R186" s="37"/>
      <c r="S186" s="38"/>
      <c r="T186" s="38"/>
      <c r="U186" s="38"/>
      <c r="V186" s="38"/>
      <c r="W186" s="38"/>
      <c r="X186" s="38"/>
    </row>
    <row r="187" spans="2:24" ht="24.75" customHeight="1">
      <c r="B187" s="186" t="s">
        <v>1088</v>
      </c>
      <c r="C187" s="186"/>
      <c r="D187" s="186"/>
      <c r="E187" s="186"/>
      <c r="F187" s="186"/>
      <c r="G187" s="186"/>
      <c r="H187" s="186"/>
      <c r="I187" s="186"/>
      <c r="J187" s="186"/>
      <c r="K187" s="186"/>
      <c r="L187" s="186"/>
      <c r="M187" s="186"/>
      <c r="N187" s="186"/>
      <c r="O187" s="186"/>
      <c r="P187" s="186"/>
      <c r="Q187" s="186"/>
      <c r="R187" s="17"/>
      <c r="S187" s="5"/>
      <c r="T187" s="5"/>
      <c r="U187" s="5"/>
      <c r="V187" s="5"/>
      <c r="W187" s="5"/>
      <c r="X187" s="5"/>
    </row>
    <row r="188" spans="2:24" ht="79.5" customHeight="1">
      <c r="B188" s="7" t="s">
        <v>0</v>
      </c>
      <c r="C188" s="7" t="s">
        <v>1</v>
      </c>
      <c r="D188" s="8" t="s">
        <v>2</v>
      </c>
      <c r="E188" s="8" t="s">
        <v>45</v>
      </c>
      <c r="F188" s="9" t="s">
        <v>3</v>
      </c>
      <c r="G188" s="7" t="s">
        <v>4</v>
      </c>
      <c r="H188" s="7" t="s">
        <v>5</v>
      </c>
      <c r="I188" s="7" t="s">
        <v>6</v>
      </c>
      <c r="J188" s="7" t="s">
        <v>7</v>
      </c>
      <c r="K188" s="4" t="s">
        <v>99</v>
      </c>
      <c r="L188" s="7" t="s">
        <v>8</v>
      </c>
      <c r="M188" s="7" t="s">
        <v>25</v>
      </c>
      <c r="N188" s="7" t="s">
        <v>26</v>
      </c>
      <c r="O188" s="7" t="s">
        <v>53</v>
      </c>
      <c r="P188" s="7" t="s">
        <v>130</v>
      </c>
      <c r="Q188" s="4" t="s">
        <v>43</v>
      </c>
      <c r="R188" s="14"/>
      <c r="S188" s="6"/>
      <c r="T188" s="6"/>
      <c r="U188" s="6"/>
      <c r="V188" s="6"/>
      <c r="W188" s="6"/>
      <c r="X188" s="6"/>
    </row>
    <row r="189" spans="2:24" s="45" customFormat="1" ht="62.25" customHeight="1">
      <c r="B189" s="19" t="s">
        <v>767</v>
      </c>
      <c r="C189" s="19" t="s">
        <v>766</v>
      </c>
      <c r="D189" s="20">
        <v>1050</v>
      </c>
      <c r="E189" s="20">
        <v>87.5</v>
      </c>
      <c r="F189" s="36">
        <v>45050</v>
      </c>
      <c r="G189" s="22">
        <v>45017</v>
      </c>
      <c r="H189" s="19" t="s">
        <v>13</v>
      </c>
      <c r="I189" s="31">
        <v>1066204</v>
      </c>
      <c r="J189" s="31" t="s">
        <v>50</v>
      </c>
      <c r="K189" s="31" t="s">
        <v>100</v>
      </c>
      <c r="L189" s="31" t="s">
        <v>10</v>
      </c>
      <c r="M189" s="19" t="s">
        <v>765</v>
      </c>
      <c r="N189" s="21" t="s">
        <v>768</v>
      </c>
      <c r="O189" s="70">
        <v>3</v>
      </c>
      <c r="P189" s="31" t="s">
        <v>141</v>
      </c>
      <c r="Q189" s="26">
        <v>12</v>
      </c>
      <c r="R189" s="37"/>
      <c r="S189" s="38"/>
      <c r="T189" s="38"/>
      <c r="U189" s="38"/>
      <c r="V189" s="38"/>
      <c r="W189" s="38"/>
      <c r="X189" s="38"/>
    </row>
    <row r="190" spans="2:24" s="45" customFormat="1" ht="64.5" customHeight="1">
      <c r="B190" s="19" t="s">
        <v>190</v>
      </c>
      <c r="C190" s="19" t="s">
        <v>769</v>
      </c>
      <c r="D190" s="20">
        <v>1050</v>
      </c>
      <c r="E190" s="20">
        <v>87.5</v>
      </c>
      <c r="F190" s="36">
        <v>45050</v>
      </c>
      <c r="G190" s="22">
        <v>45017</v>
      </c>
      <c r="H190" s="19" t="s">
        <v>12</v>
      </c>
      <c r="I190" s="31">
        <v>2876319</v>
      </c>
      <c r="J190" s="31" t="s">
        <v>50</v>
      </c>
      <c r="K190" s="31" t="s">
        <v>100</v>
      </c>
      <c r="L190" s="31" t="s">
        <v>10</v>
      </c>
      <c r="M190" s="19" t="s">
        <v>770</v>
      </c>
      <c r="N190" s="21" t="s">
        <v>768</v>
      </c>
      <c r="O190" s="19">
        <v>3</v>
      </c>
      <c r="P190" s="31" t="s">
        <v>141</v>
      </c>
      <c r="Q190" s="26">
        <v>12</v>
      </c>
      <c r="R190" s="37"/>
      <c r="S190" s="38"/>
      <c r="T190" s="38"/>
      <c r="U190" s="38"/>
      <c r="V190" s="38"/>
      <c r="W190" s="38"/>
      <c r="X190" s="38"/>
    </row>
    <row r="191" spans="2:24" ht="24.75" customHeight="1">
      <c r="B191" s="186" t="s">
        <v>787</v>
      </c>
      <c r="C191" s="186"/>
      <c r="D191" s="186"/>
      <c r="E191" s="186"/>
      <c r="F191" s="186"/>
      <c r="G191" s="186"/>
      <c r="H191" s="186"/>
      <c r="I191" s="186"/>
      <c r="J191" s="186"/>
      <c r="K191" s="186"/>
      <c r="L191" s="186"/>
      <c r="M191" s="186"/>
      <c r="N191" s="186"/>
      <c r="O191" s="186"/>
      <c r="P191" s="186"/>
      <c r="Q191" s="186"/>
      <c r="R191" s="17"/>
      <c r="S191" s="5"/>
      <c r="T191" s="5"/>
      <c r="U191" s="5"/>
      <c r="V191" s="5"/>
      <c r="W191" s="5"/>
      <c r="X191" s="5"/>
    </row>
    <row r="192" spans="2:24" ht="87" customHeight="1">
      <c r="B192" s="7" t="s">
        <v>0</v>
      </c>
      <c r="C192" s="7" t="s">
        <v>1</v>
      </c>
      <c r="D192" s="8" t="s">
        <v>2</v>
      </c>
      <c r="E192" s="8" t="s">
        <v>45</v>
      </c>
      <c r="F192" s="9" t="s">
        <v>3</v>
      </c>
      <c r="G192" s="7" t="s">
        <v>4</v>
      </c>
      <c r="H192" s="7" t="s">
        <v>5</v>
      </c>
      <c r="I192" s="7" t="s">
        <v>6</v>
      </c>
      <c r="J192" s="7" t="s">
        <v>7</v>
      </c>
      <c r="K192" s="4" t="s">
        <v>99</v>
      </c>
      <c r="L192" s="7" t="s">
        <v>8</v>
      </c>
      <c r="M192" s="7" t="s">
        <v>25</v>
      </c>
      <c r="N192" s="7" t="s">
        <v>26</v>
      </c>
      <c r="O192" s="7" t="s">
        <v>53</v>
      </c>
      <c r="P192" s="7" t="s">
        <v>130</v>
      </c>
      <c r="Q192" s="4" t="s">
        <v>43</v>
      </c>
      <c r="R192" s="14"/>
      <c r="S192" s="6"/>
      <c r="T192" s="6"/>
      <c r="U192" s="6"/>
      <c r="V192" s="6"/>
      <c r="W192" s="6"/>
      <c r="X192" s="6"/>
    </row>
    <row r="193" spans="2:24" s="45" customFormat="1" ht="50.25" customHeight="1">
      <c r="B193" s="19" t="s">
        <v>781</v>
      </c>
      <c r="C193" s="19" t="s">
        <v>782</v>
      </c>
      <c r="D193" s="20">
        <v>5000</v>
      </c>
      <c r="E193" s="20">
        <v>62.5</v>
      </c>
      <c r="F193" s="36">
        <v>45050</v>
      </c>
      <c r="G193" s="22">
        <v>45017</v>
      </c>
      <c r="H193" s="19" t="s">
        <v>9</v>
      </c>
      <c r="I193" s="31" t="s">
        <v>10</v>
      </c>
      <c r="J193" s="31" t="s">
        <v>10</v>
      </c>
      <c r="K193" s="31" t="s">
        <v>10</v>
      </c>
      <c r="L193" s="31" t="s">
        <v>788</v>
      </c>
      <c r="M193" s="19" t="s">
        <v>780</v>
      </c>
      <c r="N193" s="19" t="s">
        <v>783</v>
      </c>
      <c r="O193" s="19">
        <v>20</v>
      </c>
      <c r="P193" s="31" t="s">
        <v>141</v>
      </c>
      <c r="Q193" s="26">
        <v>80</v>
      </c>
      <c r="R193" s="37"/>
      <c r="S193" s="38"/>
      <c r="T193" s="38"/>
      <c r="U193" s="38"/>
      <c r="V193" s="38"/>
      <c r="W193" s="38"/>
      <c r="X193" s="38"/>
    </row>
    <row r="194" spans="2:24" s="45" customFormat="1" ht="50.25" customHeight="1">
      <c r="B194" s="19" t="s">
        <v>786</v>
      </c>
      <c r="C194" s="19" t="s">
        <v>785</v>
      </c>
      <c r="D194" s="20">
        <v>5000</v>
      </c>
      <c r="E194" s="20">
        <v>62.5</v>
      </c>
      <c r="F194" s="36">
        <v>45050</v>
      </c>
      <c r="G194" s="22">
        <v>45017</v>
      </c>
      <c r="H194" s="19" t="s">
        <v>11</v>
      </c>
      <c r="I194" s="31" t="s">
        <v>10</v>
      </c>
      <c r="J194" s="31" t="s">
        <v>10</v>
      </c>
      <c r="K194" s="31" t="s">
        <v>10</v>
      </c>
      <c r="L194" s="31" t="s">
        <v>789</v>
      </c>
      <c r="M194" s="19" t="s">
        <v>784</v>
      </c>
      <c r="N194" s="19" t="s">
        <v>783</v>
      </c>
      <c r="O194" s="19">
        <v>20</v>
      </c>
      <c r="P194" s="31" t="s">
        <v>141</v>
      </c>
      <c r="Q194" s="26">
        <v>80</v>
      </c>
      <c r="R194" s="37"/>
      <c r="S194" s="38"/>
      <c r="T194" s="38"/>
      <c r="U194" s="38"/>
      <c r="V194" s="38"/>
      <c r="W194" s="38"/>
      <c r="X194" s="38"/>
    </row>
    <row r="195" spans="2:24" ht="24.75" customHeight="1">
      <c r="B195" s="186" t="s">
        <v>817</v>
      </c>
      <c r="C195" s="186"/>
      <c r="D195" s="186"/>
      <c r="E195" s="186"/>
      <c r="F195" s="186"/>
      <c r="G195" s="186"/>
      <c r="H195" s="186"/>
      <c r="I195" s="186"/>
      <c r="J195" s="186"/>
      <c r="K195" s="186"/>
      <c r="L195" s="186"/>
      <c r="M195" s="186"/>
      <c r="N195" s="186"/>
      <c r="O195" s="186"/>
      <c r="P195" s="186"/>
      <c r="Q195" s="186"/>
      <c r="R195" s="17"/>
      <c r="S195" s="5"/>
      <c r="T195" s="5"/>
      <c r="U195" s="5"/>
      <c r="V195" s="5"/>
      <c r="W195" s="5"/>
      <c r="X195" s="5"/>
    </row>
    <row r="196" spans="2:24" ht="91.5" customHeight="1">
      <c r="B196" s="7" t="s">
        <v>0</v>
      </c>
      <c r="C196" s="7" t="s">
        <v>1</v>
      </c>
      <c r="D196" s="8" t="s">
        <v>2</v>
      </c>
      <c r="E196" s="8" t="s">
        <v>45</v>
      </c>
      <c r="F196" s="9" t="s">
        <v>3</v>
      </c>
      <c r="G196" s="7" t="s">
        <v>4</v>
      </c>
      <c r="H196" s="7" t="s">
        <v>5</v>
      </c>
      <c r="I196" s="7" t="s">
        <v>6</v>
      </c>
      <c r="J196" s="7" t="s">
        <v>7</v>
      </c>
      <c r="K196" s="4" t="s">
        <v>99</v>
      </c>
      <c r="L196" s="7" t="s">
        <v>8</v>
      </c>
      <c r="M196" s="7" t="s">
        <v>25</v>
      </c>
      <c r="N196" s="7" t="s">
        <v>26</v>
      </c>
      <c r="O196" s="7" t="s">
        <v>53</v>
      </c>
      <c r="P196" s="7" t="s">
        <v>130</v>
      </c>
      <c r="Q196" s="4" t="s">
        <v>43</v>
      </c>
      <c r="R196" s="14"/>
      <c r="S196" s="6"/>
      <c r="T196" s="6"/>
      <c r="U196" s="6"/>
      <c r="V196" s="6"/>
      <c r="W196" s="6"/>
      <c r="X196" s="6"/>
    </row>
    <row r="197" spans="2:24" s="45" customFormat="1" ht="58.5" customHeight="1">
      <c r="B197" s="19" t="s">
        <v>886</v>
      </c>
      <c r="C197" s="19" t="s">
        <v>885</v>
      </c>
      <c r="D197" s="20">
        <v>1500</v>
      </c>
      <c r="E197" s="20" t="s">
        <v>887</v>
      </c>
      <c r="F197" s="36">
        <v>45049</v>
      </c>
      <c r="G197" s="22">
        <v>45017</v>
      </c>
      <c r="H197" s="19" t="s">
        <v>12</v>
      </c>
      <c r="I197" s="31">
        <v>2332077</v>
      </c>
      <c r="J197" s="31" t="s">
        <v>50</v>
      </c>
      <c r="K197" s="31" t="s">
        <v>100</v>
      </c>
      <c r="L197" s="31" t="s">
        <v>10</v>
      </c>
      <c r="M197" s="19" t="s">
        <v>884</v>
      </c>
      <c r="N197" s="19" t="s">
        <v>804</v>
      </c>
      <c r="O197" s="19">
        <v>10</v>
      </c>
      <c r="P197" s="31" t="s">
        <v>141</v>
      </c>
      <c r="Q197" s="26">
        <v>40</v>
      </c>
      <c r="R197" s="37"/>
      <c r="S197" s="38"/>
      <c r="T197" s="38"/>
      <c r="U197" s="38"/>
      <c r="V197" s="38"/>
      <c r="W197" s="38"/>
      <c r="X197" s="38"/>
    </row>
    <row r="198" spans="2:24" s="45" customFormat="1" ht="62.25" customHeight="1">
      <c r="B198" s="19" t="s">
        <v>888</v>
      </c>
      <c r="C198" s="19" t="s">
        <v>889</v>
      </c>
      <c r="D198" s="20">
        <v>1500</v>
      </c>
      <c r="E198" s="20">
        <v>37.5</v>
      </c>
      <c r="F198" s="36">
        <v>45049</v>
      </c>
      <c r="G198" s="22">
        <v>45017</v>
      </c>
      <c r="H198" s="19" t="s">
        <v>12</v>
      </c>
      <c r="I198" s="31">
        <v>2475972</v>
      </c>
      <c r="J198" s="31" t="s">
        <v>50</v>
      </c>
      <c r="K198" s="31" t="s">
        <v>100</v>
      </c>
      <c r="L198" s="31" t="s">
        <v>10</v>
      </c>
      <c r="M198" s="19" t="s">
        <v>890</v>
      </c>
      <c r="N198" s="19" t="s">
        <v>804</v>
      </c>
      <c r="O198" s="19">
        <v>10</v>
      </c>
      <c r="P198" s="31" t="s">
        <v>141</v>
      </c>
      <c r="Q198" s="26">
        <v>40</v>
      </c>
      <c r="R198" s="37"/>
      <c r="S198" s="38"/>
      <c r="T198" s="38"/>
      <c r="U198" s="38"/>
      <c r="V198" s="38"/>
      <c r="W198" s="38"/>
      <c r="X198" s="38"/>
    </row>
    <row r="199" spans="2:24" s="45" customFormat="1" ht="70.5" customHeight="1">
      <c r="B199" s="19" t="s">
        <v>894</v>
      </c>
      <c r="C199" s="19" t="s">
        <v>892</v>
      </c>
      <c r="D199" s="20">
        <v>1000</v>
      </c>
      <c r="E199" s="20">
        <v>28.83</v>
      </c>
      <c r="F199" s="36">
        <v>45049</v>
      </c>
      <c r="G199" s="22">
        <v>45017</v>
      </c>
      <c r="H199" s="19" t="s">
        <v>12</v>
      </c>
      <c r="I199" s="31">
        <v>420293</v>
      </c>
      <c r="J199" s="31" t="s">
        <v>893</v>
      </c>
      <c r="K199" s="31" t="s">
        <v>10</v>
      </c>
      <c r="L199" s="31" t="s">
        <v>10</v>
      </c>
      <c r="M199" s="19" t="s">
        <v>891</v>
      </c>
      <c r="N199" s="19" t="s">
        <v>804</v>
      </c>
      <c r="O199" s="19">
        <v>12</v>
      </c>
      <c r="P199" s="31" t="s">
        <v>139</v>
      </c>
      <c r="Q199" s="26">
        <v>48</v>
      </c>
      <c r="R199" s="37"/>
      <c r="S199" s="38"/>
      <c r="T199" s="38"/>
      <c r="U199" s="38"/>
      <c r="V199" s="38"/>
      <c r="W199" s="38"/>
      <c r="X199" s="38"/>
    </row>
    <row r="200" spans="2:24" s="45" customFormat="1" ht="60" customHeight="1">
      <c r="B200" s="19" t="s">
        <v>979</v>
      </c>
      <c r="C200" s="19" t="s">
        <v>980</v>
      </c>
      <c r="D200" s="20">
        <v>1500</v>
      </c>
      <c r="E200" s="20">
        <v>37.5</v>
      </c>
      <c r="F200" s="36">
        <v>45049</v>
      </c>
      <c r="G200" s="22">
        <v>45017</v>
      </c>
      <c r="H200" s="19" t="s">
        <v>12</v>
      </c>
      <c r="I200" s="31">
        <v>1450963</v>
      </c>
      <c r="J200" s="31" t="s">
        <v>50</v>
      </c>
      <c r="K200" s="31" t="s">
        <v>100</v>
      </c>
      <c r="L200" s="31" t="s">
        <v>10</v>
      </c>
      <c r="M200" s="19" t="s">
        <v>978</v>
      </c>
      <c r="N200" s="19" t="s">
        <v>804</v>
      </c>
      <c r="O200" s="19">
        <v>10</v>
      </c>
      <c r="P200" s="31" t="s">
        <v>141</v>
      </c>
      <c r="Q200" s="26">
        <v>40</v>
      </c>
      <c r="R200" s="37"/>
      <c r="S200" s="38"/>
      <c r="T200" s="38"/>
      <c r="U200" s="38"/>
      <c r="V200" s="38"/>
      <c r="W200" s="38"/>
      <c r="X200" s="38"/>
    </row>
    <row r="201" spans="2:24" s="45" customFormat="1" ht="50.25" customHeight="1">
      <c r="B201" s="19" t="s">
        <v>803</v>
      </c>
      <c r="C201" s="19" t="s">
        <v>802</v>
      </c>
      <c r="D201" s="20">
        <v>500</v>
      </c>
      <c r="E201" s="20">
        <v>15.62</v>
      </c>
      <c r="F201" s="36">
        <v>45049</v>
      </c>
      <c r="G201" s="22">
        <v>45017</v>
      </c>
      <c r="H201" s="19" t="s">
        <v>9</v>
      </c>
      <c r="I201" s="31" t="s">
        <v>10</v>
      </c>
      <c r="J201" s="31" t="s">
        <v>10</v>
      </c>
      <c r="K201" s="31" t="s">
        <v>10</v>
      </c>
      <c r="L201" s="31" t="s">
        <v>805</v>
      </c>
      <c r="M201" s="19" t="s">
        <v>801</v>
      </c>
      <c r="N201" s="19" t="s">
        <v>804</v>
      </c>
      <c r="O201" s="19">
        <v>8</v>
      </c>
      <c r="P201" s="31" t="s">
        <v>142</v>
      </c>
      <c r="Q201" s="26">
        <v>32</v>
      </c>
      <c r="R201" s="37"/>
      <c r="S201" s="38"/>
      <c r="T201" s="38"/>
      <c r="U201" s="38"/>
      <c r="V201" s="38"/>
      <c r="W201" s="38"/>
      <c r="X201" s="38"/>
    </row>
    <row r="202" spans="2:24" s="45" customFormat="1" ht="67.5" customHeight="1">
      <c r="B202" s="19" t="s">
        <v>921</v>
      </c>
      <c r="C202" s="19" t="s">
        <v>920</v>
      </c>
      <c r="D202" s="20">
        <v>1000</v>
      </c>
      <c r="E202" s="20">
        <v>25</v>
      </c>
      <c r="F202" s="36">
        <v>45049</v>
      </c>
      <c r="G202" s="22">
        <v>45017</v>
      </c>
      <c r="H202" s="19" t="s">
        <v>54</v>
      </c>
      <c r="I202" s="31">
        <v>1856308</v>
      </c>
      <c r="J202" s="31" t="s">
        <v>922</v>
      </c>
      <c r="K202" s="31" t="s">
        <v>10</v>
      </c>
      <c r="L202" s="31" t="s">
        <v>10</v>
      </c>
      <c r="M202" s="19" t="s">
        <v>923</v>
      </c>
      <c r="N202" s="19" t="s">
        <v>804</v>
      </c>
      <c r="O202" s="19">
        <v>12</v>
      </c>
      <c r="P202" s="31" t="s">
        <v>141</v>
      </c>
      <c r="Q202" s="26">
        <v>40</v>
      </c>
      <c r="R202" s="37"/>
      <c r="S202" s="38"/>
      <c r="T202" s="38"/>
      <c r="U202" s="38"/>
      <c r="V202" s="38"/>
      <c r="W202" s="38"/>
      <c r="X202" s="38"/>
    </row>
    <row r="203" spans="2:24" s="45" customFormat="1" ht="65.25" customHeight="1">
      <c r="B203" s="19" t="s">
        <v>897</v>
      </c>
      <c r="C203" s="19" t="s">
        <v>896</v>
      </c>
      <c r="D203" s="20">
        <v>1500</v>
      </c>
      <c r="E203" s="20">
        <v>37.5</v>
      </c>
      <c r="F203" s="36">
        <v>45049</v>
      </c>
      <c r="G203" s="22">
        <v>45017</v>
      </c>
      <c r="H203" s="19" t="s">
        <v>12</v>
      </c>
      <c r="I203" s="31">
        <v>1241728</v>
      </c>
      <c r="J203" s="31" t="s">
        <v>566</v>
      </c>
      <c r="K203" s="31" t="s">
        <v>100</v>
      </c>
      <c r="L203" s="31" t="s">
        <v>10</v>
      </c>
      <c r="M203" s="19" t="s">
        <v>895</v>
      </c>
      <c r="N203" s="19" t="s">
        <v>898</v>
      </c>
      <c r="O203" s="19">
        <v>10</v>
      </c>
      <c r="P203" s="31" t="s">
        <v>141</v>
      </c>
      <c r="Q203" s="26">
        <v>40</v>
      </c>
      <c r="R203" s="37"/>
      <c r="S203" s="38"/>
      <c r="T203" s="38"/>
      <c r="U203" s="38"/>
      <c r="V203" s="38"/>
      <c r="W203" s="38"/>
      <c r="X203" s="38"/>
    </row>
    <row r="204" spans="2:24" ht="24.75" customHeight="1">
      <c r="B204" s="188" t="s">
        <v>924</v>
      </c>
      <c r="C204" s="188"/>
      <c r="D204" s="188"/>
      <c r="E204" s="188"/>
      <c r="F204" s="188"/>
      <c r="G204" s="188"/>
      <c r="H204" s="188"/>
      <c r="I204" s="188"/>
      <c r="J204" s="188"/>
      <c r="K204" s="188"/>
      <c r="L204" s="188"/>
      <c r="M204" s="188"/>
      <c r="N204" s="188"/>
      <c r="O204" s="188"/>
      <c r="P204" s="188"/>
      <c r="Q204" s="188"/>
      <c r="R204" s="17"/>
      <c r="S204" s="5"/>
      <c r="T204" s="5"/>
      <c r="U204" s="5"/>
      <c r="V204" s="5"/>
      <c r="W204" s="5"/>
      <c r="X204" s="5"/>
    </row>
    <row r="205" spans="2:24" ht="83.25" customHeight="1">
      <c r="B205" s="7" t="s">
        <v>0</v>
      </c>
      <c r="C205" s="7" t="s">
        <v>1</v>
      </c>
      <c r="D205" s="8" t="s">
        <v>2</v>
      </c>
      <c r="E205" s="8" t="s">
        <v>45</v>
      </c>
      <c r="F205" s="9" t="s">
        <v>3</v>
      </c>
      <c r="G205" s="7" t="s">
        <v>4</v>
      </c>
      <c r="H205" s="7" t="s">
        <v>5</v>
      </c>
      <c r="I205" s="7" t="s">
        <v>6</v>
      </c>
      <c r="J205" s="7" t="s">
        <v>7</v>
      </c>
      <c r="K205" s="4" t="s">
        <v>99</v>
      </c>
      <c r="L205" s="7" t="s">
        <v>8</v>
      </c>
      <c r="M205" s="7" t="s">
        <v>25</v>
      </c>
      <c r="N205" s="7" t="s">
        <v>26</v>
      </c>
      <c r="O205" s="7" t="s">
        <v>53</v>
      </c>
      <c r="P205" s="7" t="s">
        <v>130</v>
      </c>
      <c r="Q205" s="4" t="s">
        <v>43</v>
      </c>
      <c r="R205" s="14"/>
      <c r="S205" s="6"/>
      <c r="T205" s="6"/>
      <c r="U205" s="6"/>
      <c r="V205" s="6"/>
      <c r="W205" s="6"/>
      <c r="X205" s="6"/>
    </row>
    <row r="206" spans="2:24" s="69" customFormat="1" ht="50.25" customHeight="1">
      <c r="B206" s="31" t="s">
        <v>825</v>
      </c>
      <c r="C206" s="31" t="s">
        <v>824</v>
      </c>
      <c r="D206" s="55">
        <v>6000</v>
      </c>
      <c r="E206" s="55">
        <v>75</v>
      </c>
      <c r="F206" s="36">
        <v>45049</v>
      </c>
      <c r="G206" s="22">
        <v>45017</v>
      </c>
      <c r="H206" s="31" t="s">
        <v>11</v>
      </c>
      <c r="I206" s="31" t="s">
        <v>10</v>
      </c>
      <c r="J206" s="31" t="s">
        <v>10</v>
      </c>
      <c r="K206" s="31" t="s">
        <v>10</v>
      </c>
      <c r="L206" s="31" t="s">
        <v>789</v>
      </c>
      <c r="M206" s="31" t="s">
        <v>823</v>
      </c>
      <c r="N206" s="31" t="s">
        <v>827</v>
      </c>
      <c r="O206" s="31">
        <v>20</v>
      </c>
      <c r="P206" s="31" t="s">
        <v>141</v>
      </c>
      <c r="Q206" s="26">
        <v>80</v>
      </c>
      <c r="R206" s="24"/>
      <c r="S206" s="25"/>
      <c r="T206" s="25"/>
      <c r="U206" s="25"/>
      <c r="V206" s="25"/>
      <c r="W206" s="25"/>
      <c r="X206" s="25"/>
    </row>
    <row r="207" spans="2:24" ht="24.75" customHeight="1">
      <c r="B207" s="188" t="s">
        <v>955</v>
      </c>
      <c r="C207" s="188"/>
      <c r="D207" s="188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  <c r="Q207" s="188"/>
      <c r="R207" s="17"/>
      <c r="S207" s="5"/>
      <c r="T207" s="5"/>
      <c r="U207" s="5"/>
      <c r="V207" s="5"/>
      <c r="W207" s="5"/>
      <c r="X207" s="5"/>
    </row>
    <row r="208" spans="2:24" ht="91.5" customHeight="1">
      <c r="B208" s="7" t="s">
        <v>0</v>
      </c>
      <c r="C208" s="7" t="s">
        <v>1</v>
      </c>
      <c r="D208" s="8" t="s">
        <v>2</v>
      </c>
      <c r="E208" s="8" t="s">
        <v>45</v>
      </c>
      <c r="F208" s="9" t="s">
        <v>3</v>
      </c>
      <c r="G208" s="7" t="s">
        <v>4</v>
      </c>
      <c r="H208" s="7" t="s">
        <v>5</v>
      </c>
      <c r="I208" s="7" t="s">
        <v>6</v>
      </c>
      <c r="J208" s="7" t="s">
        <v>7</v>
      </c>
      <c r="K208" s="4" t="s">
        <v>99</v>
      </c>
      <c r="L208" s="7" t="s">
        <v>8</v>
      </c>
      <c r="M208" s="7" t="s">
        <v>25</v>
      </c>
      <c r="N208" s="7" t="s">
        <v>26</v>
      </c>
      <c r="O208" s="7" t="s">
        <v>53</v>
      </c>
      <c r="P208" s="7" t="s">
        <v>130</v>
      </c>
      <c r="Q208" s="4" t="s">
        <v>43</v>
      </c>
      <c r="R208" s="14"/>
      <c r="S208" s="6"/>
      <c r="T208" s="6"/>
      <c r="U208" s="6"/>
      <c r="V208" s="6"/>
      <c r="W208" s="6"/>
      <c r="X208" s="6"/>
    </row>
    <row r="209" spans="2:24" s="45" customFormat="1" ht="50.25" customHeight="1">
      <c r="B209" s="19" t="s">
        <v>933</v>
      </c>
      <c r="C209" s="19" t="s">
        <v>932</v>
      </c>
      <c r="D209" s="20">
        <v>500</v>
      </c>
      <c r="E209" s="20">
        <v>6.25</v>
      </c>
      <c r="F209" s="36">
        <v>45050</v>
      </c>
      <c r="G209" s="78">
        <v>45017</v>
      </c>
      <c r="H209" s="19" t="s">
        <v>9</v>
      </c>
      <c r="I209" s="31" t="s">
        <v>10</v>
      </c>
      <c r="J209" s="31" t="s">
        <v>10</v>
      </c>
      <c r="K209" s="31" t="s">
        <v>10</v>
      </c>
      <c r="L209" s="19" t="s">
        <v>934</v>
      </c>
      <c r="M209" s="19" t="s">
        <v>931</v>
      </c>
      <c r="N209" s="19" t="s">
        <v>929</v>
      </c>
      <c r="O209" s="19">
        <v>20</v>
      </c>
      <c r="P209" s="19" t="s">
        <v>143</v>
      </c>
      <c r="Q209" s="26">
        <v>80</v>
      </c>
      <c r="R209" s="37"/>
      <c r="S209" s="38"/>
      <c r="T209" s="38"/>
      <c r="U209" s="38"/>
      <c r="V209" s="38"/>
      <c r="W209" s="38"/>
      <c r="X209" s="38"/>
    </row>
    <row r="210" spans="2:24" s="45" customFormat="1" ht="50.25" customHeight="1">
      <c r="B210" s="19" t="s">
        <v>936</v>
      </c>
      <c r="C210" s="19" t="s">
        <v>935</v>
      </c>
      <c r="D210" s="20">
        <v>500</v>
      </c>
      <c r="E210" s="20">
        <v>6.25</v>
      </c>
      <c r="F210" s="36">
        <v>45050</v>
      </c>
      <c r="G210" s="78">
        <v>45017</v>
      </c>
      <c r="H210" s="19" t="s">
        <v>9</v>
      </c>
      <c r="I210" s="31" t="s">
        <v>10</v>
      </c>
      <c r="J210" s="31" t="s">
        <v>10</v>
      </c>
      <c r="K210" s="31" t="s">
        <v>10</v>
      </c>
      <c r="L210" s="19" t="s">
        <v>354</v>
      </c>
      <c r="M210" s="19" t="s">
        <v>937</v>
      </c>
      <c r="N210" s="19" t="s">
        <v>929</v>
      </c>
      <c r="O210" s="19">
        <v>20</v>
      </c>
      <c r="P210" s="19" t="s">
        <v>143</v>
      </c>
      <c r="Q210" s="26">
        <v>80</v>
      </c>
      <c r="R210" s="37"/>
      <c r="S210" s="38"/>
      <c r="T210" s="38"/>
      <c r="U210" s="38"/>
      <c r="V210" s="38"/>
      <c r="W210" s="38"/>
      <c r="X210" s="38"/>
    </row>
    <row r="211" spans="2:24" s="45" customFormat="1" ht="50.25" customHeight="1">
      <c r="B211" s="19" t="s">
        <v>940</v>
      </c>
      <c r="C211" s="19" t="s">
        <v>939</v>
      </c>
      <c r="D211" s="20">
        <v>500</v>
      </c>
      <c r="E211" s="20">
        <v>6.25</v>
      </c>
      <c r="F211" s="36">
        <v>45050</v>
      </c>
      <c r="G211" s="78">
        <v>45017</v>
      </c>
      <c r="H211" s="19" t="s">
        <v>11</v>
      </c>
      <c r="I211" s="31" t="s">
        <v>10</v>
      </c>
      <c r="J211" s="31" t="s">
        <v>10</v>
      </c>
      <c r="K211" s="31" t="s">
        <v>10</v>
      </c>
      <c r="L211" s="19" t="s">
        <v>928</v>
      </c>
      <c r="M211" s="19" t="s">
        <v>938</v>
      </c>
      <c r="N211" s="19" t="s">
        <v>929</v>
      </c>
      <c r="O211" s="19">
        <v>20</v>
      </c>
      <c r="P211" s="19" t="s">
        <v>143</v>
      </c>
      <c r="Q211" s="26">
        <v>80</v>
      </c>
      <c r="R211" s="37"/>
      <c r="S211" s="38"/>
      <c r="T211" s="38"/>
      <c r="U211" s="38"/>
      <c r="V211" s="38"/>
      <c r="W211" s="38"/>
      <c r="X211" s="38"/>
    </row>
    <row r="212" spans="2:24" s="45" customFormat="1" ht="50.25" customHeight="1">
      <c r="B212" s="19" t="s">
        <v>943</v>
      </c>
      <c r="C212" s="19" t="s">
        <v>942</v>
      </c>
      <c r="D212" s="20">
        <v>500</v>
      </c>
      <c r="E212" s="20">
        <v>6.25</v>
      </c>
      <c r="F212" s="36">
        <v>45050</v>
      </c>
      <c r="G212" s="78">
        <v>45017</v>
      </c>
      <c r="H212" s="19" t="s">
        <v>9</v>
      </c>
      <c r="I212" s="31" t="s">
        <v>10</v>
      </c>
      <c r="J212" s="31" t="s">
        <v>10</v>
      </c>
      <c r="K212" s="31" t="s">
        <v>10</v>
      </c>
      <c r="L212" s="19" t="s">
        <v>944</v>
      </c>
      <c r="M212" s="19" t="s">
        <v>941</v>
      </c>
      <c r="N212" s="19" t="s">
        <v>929</v>
      </c>
      <c r="O212" s="19">
        <v>20</v>
      </c>
      <c r="P212" s="19" t="s">
        <v>143</v>
      </c>
      <c r="Q212" s="26">
        <v>80</v>
      </c>
      <c r="R212" s="37"/>
      <c r="S212" s="38"/>
      <c r="T212" s="38"/>
      <c r="U212" s="38"/>
      <c r="V212" s="38"/>
      <c r="W212" s="38"/>
      <c r="X212" s="38"/>
    </row>
    <row r="213" spans="2:24" s="45" customFormat="1" ht="50.25" customHeight="1">
      <c r="B213" s="19" t="s">
        <v>947</v>
      </c>
      <c r="C213" s="19" t="s">
        <v>946</v>
      </c>
      <c r="D213" s="20">
        <v>500</v>
      </c>
      <c r="E213" s="20">
        <v>6.25</v>
      </c>
      <c r="F213" s="36">
        <v>45050</v>
      </c>
      <c r="G213" s="78">
        <v>45017</v>
      </c>
      <c r="H213" s="19" t="s">
        <v>9</v>
      </c>
      <c r="I213" s="31" t="s">
        <v>10</v>
      </c>
      <c r="J213" s="31" t="s">
        <v>10</v>
      </c>
      <c r="K213" s="31" t="s">
        <v>10</v>
      </c>
      <c r="L213" s="19" t="s">
        <v>180</v>
      </c>
      <c r="M213" s="19" t="s">
        <v>945</v>
      </c>
      <c r="N213" s="19" t="s">
        <v>929</v>
      </c>
      <c r="O213" s="19">
        <v>20</v>
      </c>
      <c r="P213" s="19" t="s">
        <v>143</v>
      </c>
      <c r="Q213" s="26">
        <v>80</v>
      </c>
      <c r="R213" s="37"/>
      <c r="S213" s="38"/>
      <c r="T213" s="38"/>
      <c r="U213" s="38"/>
      <c r="V213" s="38"/>
      <c r="W213" s="38"/>
      <c r="X213" s="38"/>
    </row>
    <row r="214" spans="2:24" s="45" customFormat="1" ht="50.25" customHeight="1">
      <c r="B214" s="19" t="s">
        <v>947</v>
      </c>
      <c r="C214" s="19" t="s">
        <v>946</v>
      </c>
      <c r="D214" s="20">
        <v>166.66</v>
      </c>
      <c r="E214" s="20">
        <v>6.25</v>
      </c>
      <c r="F214" s="36">
        <v>45057</v>
      </c>
      <c r="G214" s="78" t="s">
        <v>1037</v>
      </c>
      <c r="H214" s="19" t="s">
        <v>9</v>
      </c>
      <c r="I214" s="31" t="s">
        <v>10</v>
      </c>
      <c r="J214" s="31" t="s">
        <v>10</v>
      </c>
      <c r="K214" s="31" t="s">
        <v>10</v>
      </c>
      <c r="L214" s="19" t="s">
        <v>180</v>
      </c>
      <c r="M214" s="19" t="s">
        <v>945</v>
      </c>
      <c r="N214" s="19" t="s">
        <v>929</v>
      </c>
      <c r="O214" s="19">
        <v>20</v>
      </c>
      <c r="P214" s="19" t="s">
        <v>143</v>
      </c>
      <c r="Q214" s="26">
        <v>80</v>
      </c>
      <c r="R214" s="37"/>
      <c r="S214" s="38"/>
      <c r="T214" s="38"/>
      <c r="U214" s="38"/>
      <c r="V214" s="38"/>
      <c r="W214" s="38"/>
      <c r="X214" s="38"/>
    </row>
    <row r="215" spans="2:24" s="45" customFormat="1" ht="50.25" customHeight="1">
      <c r="B215" s="19" t="s">
        <v>949</v>
      </c>
      <c r="C215" s="19" t="s">
        <v>950</v>
      </c>
      <c r="D215" s="20">
        <v>500</v>
      </c>
      <c r="E215" s="20">
        <v>6.25</v>
      </c>
      <c r="F215" s="36">
        <v>45050</v>
      </c>
      <c r="G215" s="78">
        <v>45017</v>
      </c>
      <c r="H215" s="19" t="s">
        <v>11</v>
      </c>
      <c r="I215" s="31" t="s">
        <v>10</v>
      </c>
      <c r="J215" s="31" t="s">
        <v>10</v>
      </c>
      <c r="K215" s="31" t="s">
        <v>10</v>
      </c>
      <c r="L215" s="19" t="s">
        <v>354</v>
      </c>
      <c r="M215" s="19" t="s">
        <v>948</v>
      </c>
      <c r="N215" s="19" t="s">
        <v>929</v>
      </c>
      <c r="O215" s="19">
        <v>20</v>
      </c>
      <c r="P215" s="19" t="s">
        <v>143</v>
      </c>
      <c r="Q215" s="26">
        <v>80</v>
      </c>
      <c r="R215" s="37"/>
      <c r="S215" s="38"/>
      <c r="T215" s="38"/>
      <c r="U215" s="38"/>
      <c r="V215" s="38"/>
      <c r="W215" s="38"/>
      <c r="X215" s="38"/>
    </row>
    <row r="216" spans="2:24" s="45" customFormat="1" ht="50.25" customHeight="1">
      <c r="B216" s="19" t="s">
        <v>953</v>
      </c>
      <c r="C216" s="19" t="s">
        <v>952</v>
      </c>
      <c r="D216" s="20">
        <v>500</v>
      </c>
      <c r="E216" s="20">
        <v>6.25</v>
      </c>
      <c r="F216" s="36">
        <v>45050</v>
      </c>
      <c r="G216" s="78">
        <v>45017</v>
      </c>
      <c r="H216" s="19" t="s">
        <v>9</v>
      </c>
      <c r="I216" s="31" t="s">
        <v>10</v>
      </c>
      <c r="J216" s="31" t="s">
        <v>10</v>
      </c>
      <c r="K216" s="31" t="s">
        <v>10</v>
      </c>
      <c r="L216" s="19" t="s">
        <v>954</v>
      </c>
      <c r="M216" s="19" t="s">
        <v>951</v>
      </c>
      <c r="N216" s="19" t="s">
        <v>929</v>
      </c>
      <c r="O216" s="19">
        <v>20</v>
      </c>
      <c r="P216" s="19" t="s">
        <v>143</v>
      </c>
      <c r="Q216" s="26">
        <v>80</v>
      </c>
      <c r="R216" s="37"/>
      <c r="S216" s="38"/>
      <c r="T216" s="38"/>
      <c r="U216" s="38"/>
      <c r="V216" s="38"/>
      <c r="W216" s="38"/>
      <c r="X216" s="38"/>
    </row>
    <row r="217" spans="2:24" ht="24.75" customHeight="1">
      <c r="B217" s="188" t="s">
        <v>989</v>
      </c>
      <c r="C217" s="188"/>
      <c r="D217" s="188"/>
      <c r="E217" s="188"/>
      <c r="F217" s="188"/>
      <c r="G217" s="188"/>
      <c r="H217" s="188"/>
      <c r="I217" s="188"/>
      <c r="J217" s="188"/>
      <c r="K217" s="188"/>
      <c r="L217" s="188"/>
      <c r="M217" s="188"/>
      <c r="N217" s="188"/>
      <c r="O217" s="188"/>
      <c r="P217" s="188"/>
      <c r="Q217" s="188"/>
      <c r="R217" s="17"/>
      <c r="S217" s="5"/>
      <c r="T217" s="5"/>
      <c r="U217" s="5"/>
      <c r="V217" s="5"/>
      <c r="W217" s="5"/>
      <c r="X217" s="5"/>
    </row>
    <row r="218" spans="2:24" ht="88.5" customHeight="1">
      <c r="B218" s="7" t="s">
        <v>0</v>
      </c>
      <c r="C218" s="7" t="s">
        <v>1</v>
      </c>
      <c r="D218" s="8" t="s">
        <v>2</v>
      </c>
      <c r="E218" s="8" t="s">
        <v>45</v>
      </c>
      <c r="F218" s="9" t="s">
        <v>3</v>
      </c>
      <c r="G218" s="7" t="s">
        <v>4</v>
      </c>
      <c r="H218" s="7" t="s">
        <v>5</v>
      </c>
      <c r="I218" s="7" t="s">
        <v>6</v>
      </c>
      <c r="J218" s="7" t="s">
        <v>7</v>
      </c>
      <c r="K218" s="4" t="s">
        <v>99</v>
      </c>
      <c r="L218" s="7" t="s">
        <v>8</v>
      </c>
      <c r="M218" s="7" t="s">
        <v>25</v>
      </c>
      <c r="N218" s="7" t="s">
        <v>26</v>
      </c>
      <c r="O218" s="7" t="s">
        <v>53</v>
      </c>
      <c r="P218" s="7" t="s">
        <v>130</v>
      </c>
      <c r="Q218" s="4" t="s">
        <v>43</v>
      </c>
      <c r="R218" s="14"/>
      <c r="S218" s="6"/>
      <c r="T218" s="6"/>
      <c r="U218" s="6"/>
      <c r="V218" s="6"/>
      <c r="W218" s="6"/>
      <c r="X218" s="6"/>
    </row>
    <row r="219" spans="2:24" s="45" customFormat="1" ht="50.25" customHeight="1">
      <c r="B219" s="19" t="s">
        <v>990</v>
      </c>
      <c r="C219" s="19" t="s">
        <v>991</v>
      </c>
      <c r="D219" s="20">
        <v>183.33</v>
      </c>
      <c r="E219" s="20">
        <v>6.25</v>
      </c>
      <c r="F219" s="36">
        <v>45048</v>
      </c>
      <c r="G219" s="19" t="s">
        <v>995</v>
      </c>
      <c r="H219" s="19" t="s">
        <v>11</v>
      </c>
      <c r="I219" s="31" t="s">
        <v>10</v>
      </c>
      <c r="J219" s="31" t="s">
        <v>10</v>
      </c>
      <c r="K219" s="31" t="s">
        <v>10</v>
      </c>
      <c r="L219" s="19" t="s">
        <v>992</v>
      </c>
      <c r="M219" s="19" t="s">
        <v>993</v>
      </c>
      <c r="N219" s="19" t="s">
        <v>994</v>
      </c>
      <c r="O219" s="19">
        <v>20</v>
      </c>
      <c r="P219" s="19" t="s">
        <v>143</v>
      </c>
      <c r="Q219" s="26">
        <v>80</v>
      </c>
      <c r="R219" s="37"/>
      <c r="S219" s="38"/>
      <c r="T219" s="38"/>
      <c r="U219" s="38"/>
      <c r="V219" s="38"/>
      <c r="W219" s="38"/>
      <c r="X219" s="38"/>
    </row>
    <row r="220" spans="2:24" s="45" customFormat="1" ht="50.25" customHeight="1">
      <c r="B220" s="19" t="s">
        <v>1003</v>
      </c>
      <c r="C220" s="19" t="s">
        <v>999</v>
      </c>
      <c r="D220" s="20">
        <v>183.33</v>
      </c>
      <c r="E220" s="20">
        <v>6.25</v>
      </c>
      <c r="F220" s="36">
        <v>45048</v>
      </c>
      <c r="G220" s="19" t="s">
        <v>995</v>
      </c>
      <c r="H220" s="19" t="s">
        <v>11</v>
      </c>
      <c r="I220" s="31" t="s">
        <v>10</v>
      </c>
      <c r="J220" s="31" t="s">
        <v>10</v>
      </c>
      <c r="K220" s="31" t="s">
        <v>10</v>
      </c>
      <c r="L220" s="19" t="s">
        <v>1000</v>
      </c>
      <c r="M220" s="19" t="s">
        <v>997</v>
      </c>
      <c r="N220" s="19" t="s">
        <v>994</v>
      </c>
      <c r="O220" s="19">
        <v>20</v>
      </c>
      <c r="P220" s="19" t="s">
        <v>143</v>
      </c>
      <c r="Q220" s="26">
        <v>80</v>
      </c>
      <c r="R220" s="37"/>
      <c r="S220" s="38"/>
      <c r="T220" s="38"/>
      <c r="U220" s="38"/>
      <c r="V220" s="38"/>
      <c r="W220" s="38"/>
      <c r="X220" s="38"/>
    </row>
    <row r="221" spans="2:24" s="45" customFormat="1" ht="50.25" customHeight="1">
      <c r="B221" s="19" t="s">
        <v>998</v>
      </c>
      <c r="C221" s="19" t="s">
        <v>999</v>
      </c>
      <c r="D221" s="20">
        <v>283.33</v>
      </c>
      <c r="E221" s="20">
        <v>6.25</v>
      </c>
      <c r="F221" s="36">
        <v>45065</v>
      </c>
      <c r="G221" s="19" t="s">
        <v>1002</v>
      </c>
      <c r="H221" s="19" t="s">
        <v>11</v>
      </c>
      <c r="I221" s="31" t="s">
        <v>10</v>
      </c>
      <c r="J221" s="31" t="s">
        <v>10</v>
      </c>
      <c r="K221" s="31" t="s">
        <v>10</v>
      </c>
      <c r="L221" s="19" t="s">
        <v>1000</v>
      </c>
      <c r="M221" s="19" t="s">
        <v>1001</v>
      </c>
      <c r="N221" s="19" t="s">
        <v>996</v>
      </c>
      <c r="O221" s="19">
        <v>20</v>
      </c>
      <c r="P221" s="19" t="s">
        <v>143</v>
      </c>
      <c r="Q221" s="26">
        <v>80</v>
      </c>
      <c r="R221" s="37"/>
      <c r="S221" s="38"/>
      <c r="T221" s="38"/>
      <c r="U221" s="38"/>
      <c r="V221" s="38"/>
      <c r="W221" s="38"/>
      <c r="X221" s="38"/>
    </row>
    <row r="222" spans="2:24" ht="24.75" customHeight="1">
      <c r="B222" s="188" t="s">
        <v>1005</v>
      </c>
      <c r="C222" s="188"/>
      <c r="D222" s="188"/>
      <c r="E222" s="188"/>
      <c r="F222" s="188"/>
      <c r="G222" s="188"/>
      <c r="H222" s="188"/>
      <c r="I222" s="188"/>
      <c r="J222" s="188"/>
      <c r="K222" s="188"/>
      <c r="L222" s="188"/>
      <c r="M222" s="188"/>
      <c r="N222" s="188"/>
      <c r="O222" s="188"/>
      <c r="P222" s="188"/>
      <c r="Q222" s="188"/>
      <c r="R222" s="17"/>
      <c r="S222" s="5"/>
      <c r="T222" s="5"/>
      <c r="U222" s="5"/>
      <c r="V222" s="5"/>
      <c r="W222" s="5"/>
      <c r="X222" s="5"/>
    </row>
    <row r="223" spans="2:24" ht="91.5" customHeight="1">
      <c r="B223" s="7" t="s">
        <v>0</v>
      </c>
      <c r="C223" s="7" t="s">
        <v>1</v>
      </c>
      <c r="D223" s="8" t="s">
        <v>2</v>
      </c>
      <c r="E223" s="8" t="s">
        <v>45</v>
      </c>
      <c r="F223" s="9" t="s">
        <v>3</v>
      </c>
      <c r="G223" s="7" t="s">
        <v>4</v>
      </c>
      <c r="H223" s="7" t="s">
        <v>5</v>
      </c>
      <c r="I223" s="7" t="s">
        <v>6</v>
      </c>
      <c r="J223" s="7" t="s">
        <v>7</v>
      </c>
      <c r="K223" s="4" t="s">
        <v>99</v>
      </c>
      <c r="L223" s="7" t="s">
        <v>8</v>
      </c>
      <c r="M223" s="7" t="s">
        <v>25</v>
      </c>
      <c r="N223" s="7" t="s">
        <v>26</v>
      </c>
      <c r="O223" s="7" t="s">
        <v>53</v>
      </c>
      <c r="P223" s="7" t="s">
        <v>130</v>
      </c>
      <c r="Q223" s="4" t="s">
        <v>43</v>
      </c>
      <c r="R223" s="14"/>
      <c r="S223" s="6"/>
      <c r="T223" s="6"/>
      <c r="U223" s="6"/>
      <c r="V223" s="6"/>
      <c r="W223" s="6"/>
      <c r="X223" s="6"/>
    </row>
    <row r="224" spans="2:24" s="45" customFormat="1" ht="82.5" customHeight="1">
      <c r="B224" s="19" t="s">
        <v>94</v>
      </c>
      <c r="C224" s="19" t="s">
        <v>1007</v>
      </c>
      <c r="D224" s="20">
        <v>746.66</v>
      </c>
      <c r="E224" s="20">
        <v>20</v>
      </c>
      <c r="F224" s="36">
        <v>45049</v>
      </c>
      <c r="G224" s="19" t="s">
        <v>1033</v>
      </c>
      <c r="H224" s="19" t="s">
        <v>11</v>
      </c>
      <c r="I224" s="31" t="s">
        <v>10</v>
      </c>
      <c r="J224" s="31" t="s">
        <v>10</v>
      </c>
      <c r="K224" s="31" t="s">
        <v>10</v>
      </c>
      <c r="L224" s="19" t="s">
        <v>1009</v>
      </c>
      <c r="M224" s="19" t="s">
        <v>1006</v>
      </c>
      <c r="N224" s="19" t="s">
        <v>1010</v>
      </c>
      <c r="O224" s="31">
        <v>20</v>
      </c>
      <c r="P224" s="31" t="s">
        <v>139</v>
      </c>
      <c r="Q224" s="26">
        <v>80</v>
      </c>
      <c r="R224" s="37"/>
      <c r="S224" s="38"/>
      <c r="T224" s="38"/>
      <c r="U224" s="38"/>
      <c r="V224" s="38"/>
      <c r="W224" s="38"/>
      <c r="X224" s="38"/>
    </row>
    <row r="225" spans="2:24" ht="24.75" customHeight="1">
      <c r="B225" s="188" t="s">
        <v>1029</v>
      </c>
      <c r="C225" s="188"/>
      <c r="D225" s="188"/>
      <c r="E225" s="188"/>
      <c r="F225" s="188"/>
      <c r="G225" s="188"/>
      <c r="H225" s="188"/>
      <c r="I225" s="188"/>
      <c r="J225" s="188"/>
      <c r="K225" s="188"/>
      <c r="L225" s="188"/>
      <c r="M225" s="188"/>
      <c r="N225" s="188"/>
      <c r="O225" s="188"/>
      <c r="P225" s="188"/>
      <c r="Q225" s="188"/>
      <c r="R225" s="17"/>
      <c r="S225" s="5"/>
      <c r="T225" s="5"/>
      <c r="U225" s="5"/>
      <c r="V225" s="5"/>
      <c r="W225" s="5"/>
      <c r="X225" s="5"/>
    </row>
    <row r="226" spans="2:24" ht="79.5" customHeight="1">
      <c r="B226" s="7" t="s">
        <v>0</v>
      </c>
      <c r="C226" s="7" t="s">
        <v>1</v>
      </c>
      <c r="D226" s="8" t="s">
        <v>2</v>
      </c>
      <c r="E226" s="8" t="s">
        <v>45</v>
      </c>
      <c r="F226" s="9" t="s">
        <v>3</v>
      </c>
      <c r="G226" s="7" t="s">
        <v>4</v>
      </c>
      <c r="H226" s="7" t="s">
        <v>5</v>
      </c>
      <c r="I226" s="7" t="s">
        <v>6</v>
      </c>
      <c r="J226" s="7" t="s">
        <v>7</v>
      </c>
      <c r="K226" s="4" t="s">
        <v>99</v>
      </c>
      <c r="L226" s="7" t="s">
        <v>8</v>
      </c>
      <c r="M226" s="7" t="s">
        <v>25</v>
      </c>
      <c r="N226" s="7" t="s">
        <v>26</v>
      </c>
      <c r="O226" s="7" t="s">
        <v>53</v>
      </c>
      <c r="P226" s="7" t="s">
        <v>130</v>
      </c>
      <c r="Q226" s="4" t="s">
        <v>43</v>
      </c>
      <c r="R226" s="14"/>
      <c r="S226" s="6"/>
      <c r="T226" s="6"/>
      <c r="U226" s="6"/>
      <c r="V226" s="6"/>
      <c r="W226" s="6"/>
      <c r="X226" s="6"/>
    </row>
    <row r="227" spans="2:24" s="45" customFormat="1" ht="59.25" customHeight="1">
      <c r="B227" s="19" t="s">
        <v>1031</v>
      </c>
      <c r="C227" s="19" t="s">
        <v>1032</v>
      </c>
      <c r="D227" s="20">
        <v>1666.66</v>
      </c>
      <c r="E227" s="20">
        <v>83.33</v>
      </c>
      <c r="F227" s="36">
        <v>45050</v>
      </c>
      <c r="G227" s="78" t="s">
        <v>1035</v>
      </c>
      <c r="H227" s="19" t="s">
        <v>12</v>
      </c>
      <c r="I227" s="19">
        <v>2263618</v>
      </c>
      <c r="J227" s="31" t="s">
        <v>566</v>
      </c>
      <c r="K227" s="31" t="s">
        <v>100</v>
      </c>
      <c r="L227" s="31" t="s">
        <v>10</v>
      </c>
      <c r="M227" s="19" t="s">
        <v>1030</v>
      </c>
      <c r="N227" s="19" t="s">
        <v>1034</v>
      </c>
      <c r="O227" s="19">
        <v>7.5</v>
      </c>
      <c r="P227" s="31" t="s">
        <v>141</v>
      </c>
      <c r="Q227" s="26">
        <v>30</v>
      </c>
      <c r="R227" s="37"/>
      <c r="S227" s="38"/>
      <c r="T227" s="38"/>
      <c r="U227" s="38"/>
      <c r="V227" s="38"/>
      <c r="W227" s="38"/>
      <c r="X227" s="38"/>
    </row>
    <row r="228" spans="2:24" s="69" customFormat="1" ht="50.25" customHeight="1">
      <c r="B228" s="52"/>
      <c r="C228" s="52"/>
      <c r="D228" s="74"/>
      <c r="E228" s="74"/>
      <c r="F228" s="51"/>
      <c r="G228" s="75"/>
      <c r="H228" s="52"/>
      <c r="I228" s="52"/>
      <c r="J228" s="52"/>
      <c r="K228" s="52"/>
      <c r="L228" s="52"/>
      <c r="M228" s="52"/>
      <c r="N228" s="52"/>
      <c r="O228" s="52"/>
      <c r="P228" s="52"/>
      <c r="Q228" s="43"/>
      <c r="R228" s="24"/>
      <c r="S228" s="25"/>
      <c r="T228" s="25"/>
      <c r="U228" s="25"/>
      <c r="V228" s="25"/>
      <c r="W228" s="25"/>
      <c r="X228" s="25"/>
    </row>
    <row r="229" spans="2:24" s="69" customFormat="1" ht="50.25" customHeight="1">
      <c r="B229" s="52"/>
      <c r="C229" s="52"/>
      <c r="D229" s="74"/>
      <c r="E229" s="74"/>
      <c r="F229" s="51"/>
      <c r="G229" s="75"/>
      <c r="H229" s="52"/>
      <c r="I229" s="52"/>
      <c r="J229" s="52"/>
      <c r="K229" s="52"/>
      <c r="L229" s="52"/>
      <c r="M229" s="52"/>
      <c r="N229" s="52"/>
      <c r="O229" s="52"/>
      <c r="P229" s="52"/>
      <c r="Q229" s="43"/>
      <c r="R229" s="24"/>
      <c r="S229" s="25"/>
      <c r="T229" s="25"/>
      <c r="U229" s="25"/>
      <c r="V229" s="25"/>
      <c r="W229" s="25"/>
      <c r="X229" s="25"/>
    </row>
    <row r="230" spans="2:24" s="45" customFormat="1" ht="50.25" customHeight="1">
      <c r="B230" s="49"/>
      <c r="C230" s="49"/>
      <c r="D230" s="50"/>
      <c r="E230" s="50"/>
      <c r="F230" s="51"/>
      <c r="G230" s="49"/>
      <c r="H230" s="49"/>
      <c r="I230" s="49"/>
      <c r="J230" s="49"/>
      <c r="K230" s="52"/>
      <c r="L230" s="49"/>
      <c r="M230" s="49"/>
      <c r="N230" s="49"/>
      <c r="O230" s="49"/>
      <c r="P230" s="49"/>
      <c r="Q230" s="43"/>
      <c r="R230" s="37"/>
      <c r="S230" s="38"/>
      <c r="T230" s="38"/>
      <c r="U230" s="38"/>
      <c r="V230" s="38"/>
      <c r="W230" s="38"/>
      <c r="X230" s="38"/>
    </row>
    <row r="231" spans="2:24" s="45" customFormat="1" ht="50.25" customHeight="1">
      <c r="B231" s="49"/>
      <c r="C231" s="49"/>
      <c r="D231" s="50"/>
      <c r="E231" s="50"/>
      <c r="F231" s="51"/>
      <c r="G231" s="49"/>
      <c r="H231" s="49"/>
      <c r="I231" s="49"/>
      <c r="J231" s="49"/>
      <c r="K231" s="52"/>
      <c r="L231" s="49"/>
      <c r="M231" s="49"/>
      <c r="N231" s="49"/>
      <c r="O231" s="49"/>
      <c r="P231" s="49"/>
      <c r="Q231" s="43"/>
      <c r="R231" s="37"/>
      <c r="S231" s="38"/>
      <c r="T231" s="38"/>
      <c r="U231" s="38"/>
      <c r="V231" s="38"/>
      <c r="W231" s="38"/>
      <c r="X231" s="38"/>
    </row>
    <row r="232" spans="2:24" ht="50.25" customHeight="1">
      <c r="B232" s="2"/>
      <c r="C232" s="2"/>
      <c r="D232" s="3"/>
      <c r="E232" s="3"/>
      <c r="F232" s="10"/>
      <c r="G232" s="29"/>
      <c r="H232" s="1"/>
      <c r="I232" s="2"/>
      <c r="J232" s="2"/>
      <c r="K232" s="2"/>
      <c r="L232" s="2"/>
      <c r="M232" s="2"/>
      <c r="N232" s="2"/>
      <c r="O232" s="1"/>
      <c r="P232" s="1"/>
      <c r="Q232" s="46"/>
      <c r="R232" s="14"/>
      <c r="S232" s="6"/>
      <c r="T232" s="6"/>
      <c r="U232" s="6"/>
      <c r="V232" s="6"/>
      <c r="W232" s="6"/>
      <c r="X232" s="6"/>
    </row>
    <row r="233" spans="2:24" ht="50.25" customHeight="1">
      <c r="B233" s="2"/>
      <c r="C233" s="2"/>
      <c r="D233" s="3"/>
      <c r="E233" s="3"/>
      <c r="F233" s="10"/>
      <c r="G233" s="29"/>
      <c r="H233" s="1"/>
      <c r="I233" s="2"/>
      <c r="J233" s="2"/>
      <c r="K233" s="2"/>
      <c r="L233" s="2"/>
      <c r="M233" s="2"/>
      <c r="N233" s="2"/>
      <c r="O233" s="1"/>
      <c r="P233" s="1"/>
      <c r="Q233" s="46"/>
      <c r="R233" s="14"/>
      <c r="S233" s="6"/>
      <c r="T233" s="6"/>
      <c r="U233" s="6"/>
      <c r="V233" s="6"/>
      <c r="W233" s="6"/>
      <c r="X233" s="6"/>
    </row>
  </sheetData>
  <sheetProtection/>
  <mergeCells count="40">
    <mergeCell ref="B48:Q48"/>
    <mergeCell ref="B54:Q54"/>
    <mergeCell ref="B133:Q133"/>
    <mergeCell ref="B84:Q84"/>
    <mergeCell ref="B98:Q98"/>
    <mergeCell ref="B76:Q76"/>
    <mergeCell ref="B104:Q104"/>
    <mergeCell ref="B59:Q59"/>
    <mergeCell ref="B110:Q110"/>
    <mergeCell ref="B115:Q115"/>
    <mergeCell ref="B151:Q151"/>
    <mergeCell ref="B225:Q225"/>
    <mergeCell ref="B1:Q1"/>
    <mergeCell ref="B2:Q2"/>
    <mergeCell ref="B35:Q35"/>
    <mergeCell ref="B40:Q40"/>
    <mergeCell ref="B45:Q45"/>
    <mergeCell ref="B159:Q159"/>
    <mergeCell ref="B163:Q163"/>
    <mergeCell ref="B166:Q166"/>
    <mergeCell ref="B120:Q120"/>
    <mergeCell ref="B123:Q123"/>
    <mergeCell ref="B88:Q88"/>
    <mergeCell ref="B95:Q95"/>
    <mergeCell ref="B222:Q222"/>
    <mergeCell ref="B172:Q172"/>
    <mergeCell ref="B176:Q176"/>
    <mergeCell ref="B181:Q181"/>
    <mergeCell ref="B101:Q101"/>
    <mergeCell ref="B138:Q138"/>
    <mergeCell ref="B195:Q195"/>
    <mergeCell ref="B204:Q204"/>
    <mergeCell ref="B207:Q207"/>
    <mergeCell ref="B217:Q217"/>
    <mergeCell ref="B143:Q143"/>
    <mergeCell ref="B146:Q146"/>
    <mergeCell ref="B191:Q191"/>
    <mergeCell ref="B155:Q155"/>
    <mergeCell ref="B187:Q187"/>
    <mergeCell ref="B169:Q169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50" r:id="rId2"/>
  <rowBreaks count="15" manualBreakCount="15">
    <brk id="13" max="16" man="1"/>
    <brk id="28" max="16" man="1"/>
    <brk id="43" max="16" man="1"/>
    <brk id="58" max="16" man="1"/>
    <brk id="75" max="16" man="1"/>
    <brk id="93" max="16" man="1"/>
    <brk id="109" max="16" man="1"/>
    <brk id="125" max="16" man="1"/>
    <brk id="142" max="16" man="1"/>
    <brk id="158" max="16" man="1"/>
    <brk id="175" max="16" man="1"/>
    <brk id="190" max="16" man="1"/>
    <brk id="206" max="16" man="1"/>
    <brk id="224" max="16" man="1"/>
    <brk id="232" max="16" man="1"/>
  </rowBreaks>
  <colBreaks count="1" manualBreakCount="1">
    <brk id="1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18"/>
  <sheetViews>
    <sheetView zoomScale="90" zoomScaleNormal="90" zoomScaleSheetLayoutView="80" workbookViewId="0" topLeftCell="B182">
      <selection activeCell="B65" sqref="A65:IV75"/>
    </sheetView>
  </sheetViews>
  <sheetFormatPr defaultColWidth="15.140625" defaultRowHeight="50.25" customHeight="1"/>
  <cols>
    <col min="1" max="1" width="5.140625" style="0" customWidth="1"/>
    <col min="2" max="2" width="15.7109375" style="0" customWidth="1"/>
    <col min="3" max="3" width="32.28125" style="28" customWidth="1"/>
    <col min="4" max="4" width="11.00390625" style="0" customWidth="1"/>
    <col min="5" max="5" width="10.140625" style="0" customWidth="1"/>
    <col min="6" max="6" width="13.140625" style="0" customWidth="1"/>
    <col min="7" max="7" width="16.140625" style="30" customWidth="1"/>
    <col min="8" max="9" width="15.140625" style="0" customWidth="1"/>
    <col min="10" max="10" width="14.140625" style="0" customWidth="1"/>
    <col min="11" max="11" width="15.140625" style="0" customWidth="1"/>
    <col min="12" max="12" width="28.00390625" style="0" customWidth="1"/>
    <col min="13" max="13" width="14.28125" style="0" customWidth="1"/>
    <col min="14" max="16" width="15.140625" style="0" customWidth="1"/>
    <col min="17" max="17" width="16.57421875" style="47" customWidth="1"/>
  </cols>
  <sheetData>
    <row r="1" spans="2:19" ht="126" customHeight="1">
      <c r="B1" s="191" t="s">
        <v>1172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6"/>
      <c r="S1" s="15"/>
    </row>
    <row r="2" spans="2:24" ht="29.25" customHeight="1">
      <c r="B2" s="186" t="s">
        <v>49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7"/>
      <c r="S2" s="5"/>
      <c r="T2" s="5"/>
      <c r="U2" s="5"/>
      <c r="V2" s="5"/>
      <c r="W2" s="5"/>
      <c r="X2" s="5"/>
    </row>
    <row r="3" spans="2:24" ht="96" customHeight="1">
      <c r="B3" s="4" t="s">
        <v>0</v>
      </c>
      <c r="C3" s="4" t="s">
        <v>1</v>
      </c>
      <c r="D3" s="12" t="s">
        <v>2</v>
      </c>
      <c r="E3" s="12" t="s">
        <v>45</v>
      </c>
      <c r="F3" s="11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99</v>
      </c>
      <c r="L3" s="4" t="s">
        <v>8</v>
      </c>
      <c r="M3" s="4" t="s">
        <v>25</v>
      </c>
      <c r="N3" s="4" t="s">
        <v>26</v>
      </c>
      <c r="O3" s="4" t="s">
        <v>52</v>
      </c>
      <c r="P3" s="4" t="s">
        <v>130</v>
      </c>
      <c r="Q3" s="27" t="s">
        <v>43</v>
      </c>
      <c r="R3" s="17"/>
      <c r="S3" s="5"/>
      <c r="T3" s="5"/>
      <c r="U3" s="5"/>
      <c r="V3" s="5"/>
      <c r="W3" s="5"/>
      <c r="X3" s="5"/>
    </row>
    <row r="4" spans="2:24" s="32" customFormat="1" ht="50.25" customHeight="1">
      <c r="B4" s="33" t="s">
        <v>109</v>
      </c>
      <c r="C4" s="33" t="s">
        <v>108</v>
      </c>
      <c r="D4" s="44">
        <v>6150</v>
      </c>
      <c r="E4" s="34">
        <f>D4/Q4</f>
        <v>38.4375</v>
      </c>
      <c r="F4" s="86">
        <v>45082</v>
      </c>
      <c r="G4" s="22">
        <v>45047</v>
      </c>
      <c r="H4" s="35" t="s">
        <v>9</v>
      </c>
      <c r="I4" s="35" t="s">
        <v>10</v>
      </c>
      <c r="J4" s="35" t="s">
        <v>10</v>
      </c>
      <c r="K4" s="35" t="s">
        <v>10</v>
      </c>
      <c r="L4" s="31" t="s">
        <v>60</v>
      </c>
      <c r="M4" s="31" t="s">
        <v>110</v>
      </c>
      <c r="N4" s="31" t="s">
        <v>727</v>
      </c>
      <c r="O4" s="33">
        <v>40</v>
      </c>
      <c r="P4" s="31" t="s">
        <v>141</v>
      </c>
      <c r="Q4" s="48">
        <v>160</v>
      </c>
      <c r="R4" s="24"/>
      <c r="S4" s="25"/>
      <c r="T4" s="25"/>
      <c r="U4" s="25"/>
      <c r="V4" s="25"/>
      <c r="W4" s="25"/>
      <c r="X4" s="25"/>
    </row>
    <row r="5" spans="2:24" s="32" customFormat="1" ht="87" customHeight="1">
      <c r="B5" s="33" t="s">
        <v>807</v>
      </c>
      <c r="C5" s="33" t="s">
        <v>808</v>
      </c>
      <c r="D5" s="44">
        <v>1575</v>
      </c>
      <c r="E5" s="34">
        <v>10.94</v>
      </c>
      <c r="F5" s="86">
        <v>45082</v>
      </c>
      <c r="G5" s="22">
        <v>45047</v>
      </c>
      <c r="H5" s="35" t="s">
        <v>9</v>
      </c>
      <c r="I5" s="35" t="s">
        <v>10</v>
      </c>
      <c r="J5" s="35" t="s">
        <v>10</v>
      </c>
      <c r="K5" s="35" t="s">
        <v>10</v>
      </c>
      <c r="L5" s="31" t="s">
        <v>484</v>
      </c>
      <c r="M5" s="31" t="s">
        <v>806</v>
      </c>
      <c r="N5" s="31" t="s">
        <v>1063</v>
      </c>
      <c r="O5" s="33">
        <v>36</v>
      </c>
      <c r="P5" s="31" t="s">
        <v>139</v>
      </c>
      <c r="Q5" s="48">
        <v>144</v>
      </c>
      <c r="R5" s="24"/>
      <c r="S5" s="25"/>
      <c r="T5" s="25"/>
      <c r="U5" s="25"/>
      <c r="V5" s="25"/>
      <c r="W5" s="25"/>
      <c r="X5" s="25"/>
    </row>
    <row r="6" spans="2:24" s="32" customFormat="1" ht="72" customHeight="1">
      <c r="B6" s="33" t="s">
        <v>1066</v>
      </c>
      <c r="C6" s="33" t="s">
        <v>1064</v>
      </c>
      <c r="D6" s="44">
        <v>1575</v>
      </c>
      <c r="E6" s="34">
        <v>10.9375</v>
      </c>
      <c r="F6" s="86">
        <v>45082</v>
      </c>
      <c r="G6" s="22">
        <v>45047</v>
      </c>
      <c r="H6" s="35" t="s">
        <v>9</v>
      </c>
      <c r="I6" s="35" t="s">
        <v>10</v>
      </c>
      <c r="J6" s="35" t="s">
        <v>10</v>
      </c>
      <c r="K6" s="35" t="s">
        <v>10</v>
      </c>
      <c r="L6" s="31" t="s">
        <v>484</v>
      </c>
      <c r="M6" s="31" t="s">
        <v>1065</v>
      </c>
      <c r="N6" s="31" t="s">
        <v>1067</v>
      </c>
      <c r="O6" s="33">
        <v>36</v>
      </c>
      <c r="P6" s="31" t="s">
        <v>139</v>
      </c>
      <c r="Q6" s="48">
        <v>144</v>
      </c>
      <c r="R6" s="24"/>
      <c r="S6" s="25"/>
      <c r="T6" s="25"/>
      <c r="U6" s="25"/>
      <c r="V6" s="25"/>
      <c r="W6" s="25"/>
      <c r="X6" s="25"/>
    </row>
    <row r="7" spans="2:24" s="32" customFormat="1" ht="72.75" customHeight="1">
      <c r="B7" s="33" t="s">
        <v>237</v>
      </c>
      <c r="C7" s="33" t="s">
        <v>238</v>
      </c>
      <c r="D7" s="44">
        <v>1750</v>
      </c>
      <c r="E7" s="34">
        <f>1750/Q7</f>
        <v>10.9375</v>
      </c>
      <c r="F7" s="86">
        <v>45082</v>
      </c>
      <c r="G7" s="22">
        <v>45047</v>
      </c>
      <c r="H7" s="35" t="s">
        <v>9</v>
      </c>
      <c r="I7" s="35" t="s">
        <v>10</v>
      </c>
      <c r="J7" s="35" t="s">
        <v>10</v>
      </c>
      <c r="K7" s="35" t="s">
        <v>10</v>
      </c>
      <c r="L7" s="31" t="s">
        <v>250</v>
      </c>
      <c r="M7" s="31" t="s">
        <v>236</v>
      </c>
      <c r="N7" s="31" t="s">
        <v>728</v>
      </c>
      <c r="O7" s="33">
        <v>40</v>
      </c>
      <c r="P7" s="31" t="s">
        <v>139</v>
      </c>
      <c r="Q7" s="48">
        <v>160</v>
      </c>
      <c r="R7" s="24"/>
      <c r="S7" s="25"/>
      <c r="T7" s="25"/>
      <c r="U7" s="25"/>
      <c r="V7" s="25"/>
      <c r="W7" s="25"/>
      <c r="X7" s="25"/>
    </row>
    <row r="8" spans="2:24" s="32" customFormat="1" ht="58.5" customHeight="1">
      <c r="B8" s="33" t="s">
        <v>1070</v>
      </c>
      <c r="C8" s="33" t="s">
        <v>1071</v>
      </c>
      <c r="D8" s="44">
        <v>6150</v>
      </c>
      <c r="E8" s="34">
        <v>38.44</v>
      </c>
      <c r="F8" s="86">
        <v>45082</v>
      </c>
      <c r="G8" s="22">
        <v>45047</v>
      </c>
      <c r="H8" s="35" t="s">
        <v>9</v>
      </c>
      <c r="I8" s="35" t="s">
        <v>10</v>
      </c>
      <c r="J8" s="35" t="s">
        <v>10</v>
      </c>
      <c r="K8" s="35" t="s">
        <v>10</v>
      </c>
      <c r="L8" s="31" t="s">
        <v>1072</v>
      </c>
      <c r="M8" s="31" t="s">
        <v>1069</v>
      </c>
      <c r="N8" s="31" t="s">
        <v>1073</v>
      </c>
      <c r="O8" s="33">
        <v>40</v>
      </c>
      <c r="P8" s="31" t="s">
        <v>141</v>
      </c>
      <c r="Q8" s="48">
        <v>160</v>
      </c>
      <c r="R8" s="24"/>
      <c r="S8" s="25"/>
      <c r="T8" s="25"/>
      <c r="U8" s="25"/>
      <c r="V8" s="25"/>
      <c r="W8" s="25"/>
      <c r="X8" s="25"/>
    </row>
    <row r="9" spans="2:24" s="32" customFormat="1" ht="72.75" customHeight="1">
      <c r="B9" s="33" t="s">
        <v>239</v>
      </c>
      <c r="C9" s="33" t="s">
        <v>241</v>
      </c>
      <c r="D9" s="44">
        <v>1575</v>
      </c>
      <c r="E9" s="34">
        <v>10.94</v>
      </c>
      <c r="F9" s="86">
        <v>45082</v>
      </c>
      <c r="G9" s="22">
        <v>45047</v>
      </c>
      <c r="H9" s="35" t="s">
        <v>9</v>
      </c>
      <c r="I9" s="35" t="s">
        <v>10</v>
      </c>
      <c r="J9" s="35" t="s">
        <v>10</v>
      </c>
      <c r="K9" s="35" t="s">
        <v>10</v>
      </c>
      <c r="L9" s="31" t="s">
        <v>484</v>
      </c>
      <c r="M9" s="31" t="s">
        <v>982</v>
      </c>
      <c r="N9" s="31" t="s">
        <v>1068</v>
      </c>
      <c r="O9" s="33">
        <v>36</v>
      </c>
      <c r="P9" s="31" t="s">
        <v>139</v>
      </c>
      <c r="Q9" s="48">
        <v>160</v>
      </c>
      <c r="R9" s="24"/>
      <c r="S9" s="25"/>
      <c r="T9" s="25"/>
      <c r="U9" s="25"/>
      <c r="V9" s="25"/>
      <c r="W9" s="25"/>
      <c r="X9" s="25"/>
    </row>
    <row r="10" spans="2:24" s="32" customFormat="1" ht="72.75" customHeight="1">
      <c r="B10" s="33" t="s">
        <v>901</v>
      </c>
      <c r="C10" s="33" t="s">
        <v>902</v>
      </c>
      <c r="D10" s="44">
        <v>6150</v>
      </c>
      <c r="E10" s="34">
        <v>38.44</v>
      </c>
      <c r="F10" s="86">
        <v>45082</v>
      </c>
      <c r="G10" s="22">
        <v>45047</v>
      </c>
      <c r="H10" s="35" t="s">
        <v>693</v>
      </c>
      <c r="I10" s="35" t="s">
        <v>10</v>
      </c>
      <c r="J10" s="35" t="s">
        <v>10</v>
      </c>
      <c r="K10" s="35" t="s">
        <v>10</v>
      </c>
      <c r="L10" s="35" t="s">
        <v>10</v>
      </c>
      <c r="M10" s="31" t="s">
        <v>1074</v>
      </c>
      <c r="N10" s="31" t="s">
        <v>1075</v>
      </c>
      <c r="O10" s="33">
        <v>40</v>
      </c>
      <c r="P10" s="31" t="s">
        <v>141</v>
      </c>
      <c r="Q10" s="48">
        <v>160</v>
      </c>
      <c r="R10" s="24"/>
      <c r="S10" s="25"/>
      <c r="T10" s="25"/>
      <c r="U10" s="25"/>
      <c r="V10" s="25"/>
      <c r="W10" s="25"/>
      <c r="X10" s="25"/>
    </row>
    <row r="11" spans="2:24" s="32" customFormat="1" ht="81" customHeight="1">
      <c r="B11" s="33" t="s">
        <v>494</v>
      </c>
      <c r="C11" s="33" t="s">
        <v>699</v>
      </c>
      <c r="D11" s="44">
        <v>1575</v>
      </c>
      <c r="E11" s="34">
        <v>10.94</v>
      </c>
      <c r="F11" s="86">
        <v>45082</v>
      </c>
      <c r="G11" s="22">
        <v>45047</v>
      </c>
      <c r="H11" s="35" t="s">
        <v>9</v>
      </c>
      <c r="I11" s="35" t="s">
        <v>10</v>
      </c>
      <c r="J11" s="35" t="s">
        <v>10</v>
      </c>
      <c r="K11" s="35" t="s">
        <v>10</v>
      </c>
      <c r="L11" s="31" t="s">
        <v>484</v>
      </c>
      <c r="M11" s="31" t="s">
        <v>493</v>
      </c>
      <c r="N11" s="31" t="s">
        <v>1077</v>
      </c>
      <c r="O11" s="33">
        <v>36</v>
      </c>
      <c r="P11" s="31" t="s">
        <v>139</v>
      </c>
      <c r="Q11" s="48">
        <v>144</v>
      </c>
      <c r="R11" s="24"/>
      <c r="S11" s="25"/>
      <c r="T11" s="25"/>
      <c r="U11" s="25"/>
      <c r="V11" s="25"/>
      <c r="W11" s="25"/>
      <c r="X11" s="25"/>
    </row>
    <row r="12" spans="2:24" s="32" customFormat="1" ht="66" customHeight="1">
      <c r="B12" s="33" t="s">
        <v>307</v>
      </c>
      <c r="C12" s="33" t="s">
        <v>308</v>
      </c>
      <c r="D12" s="44">
        <v>1575</v>
      </c>
      <c r="E12" s="34">
        <f>1750/Q12</f>
        <v>10.9375</v>
      </c>
      <c r="F12" s="86">
        <v>45082</v>
      </c>
      <c r="G12" s="22">
        <v>45047</v>
      </c>
      <c r="H12" s="35" t="s">
        <v>9</v>
      </c>
      <c r="I12" s="35" t="s">
        <v>10</v>
      </c>
      <c r="J12" s="35" t="s">
        <v>10</v>
      </c>
      <c r="K12" s="35" t="s">
        <v>10</v>
      </c>
      <c r="L12" s="31" t="s">
        <v>212</v>
      </c>
      <c r="M12" s="31" t="s">
        <v>309</v>
      </c>
      <c r="N12" s="31" t="s">
        <v>1078</v>
      </c>
      <c r="O12" s="33">
        <v>40</v>
      </c>
      <c r="P12" s="31" t="s">
        <v>139</v>
      </c>
      <c r="Q12" s="48">
        <f>40*4</f>
        <v>160</v>
      </c>
      <c r="R12" s="24"/>
      <c r="S12" s="25"/>
      <c r="T12" s="25"/>
      <c r="U12" s="25"/>
      <c r="V12" s="25"/>
      <c r="W12" s="25"/>
      <c r="X12" s="25"/>
    </row>
    <row r="13" spans="2:24" s="32" customFormat="1" ht="62.25" customHeight="1">
      <c r="B13" s="33" t="s">
        <v>31</v>
      </c>
      <c r="C13" s="33" t="s">
        <v>32</v>
      </c>
      <c r="D13" s="44">
        <v>1750</v>
      </c>
      <c r="E13" s="34">
        <f>1750/Q13</f>
        <v>10.9375</v>
      </c>
      <c r="F13" s="86">
        <v>45082</v>
      </c>
      <c r="G13" s="22">
        <v>45047</v>
      </c>
      <c r="H13" s="35" t="s">
        <v>9</v>
      </c>
      <c r="I13" s="35" t="s">
        <v>10</v>
      </c>
      <c r="J13" s="35" t="s">
        <v>10</v>
      </c>
      <c r="K13" s="35" t="s">
        <v>10</v>
      </c>
      <c r="L13" s="31" t="s">
        <v>212</v>
      </c>
      <c r="M13" s="31" t="s">
        <v>249</v>
      </c>
      <c r="N13" s="31" t="s">
        <v>732</v>
      </c>
      <c r="O13" s="33">
        <v>40</v>
      </c>
      <c r="P13" s="31" t="s">
        <v>139</v>
      </c>
      <c r="Q13" s="48">
        <f>40*4</f>
        <v>160</v>
      </c>
      <c r="R13" s="24"/>
      <c r="S13" s="25"/>
      <c r="T13" s="25"/>
      <c r="U13" s="25"/>
      <c r="V13" s="25"/>
      <c r="W13" s="25"/>
      <c r="X13" s="25"/>
    </row>
    <row r="14" spans="2:24" s="32" customFormat="1" ht="66" customHeight="1">
      <c r="B14" s="33" t="s">
        <v>203</v>
      </c>
      <c r="C14" s="33" t="s">
        <v>172</v>
      </c>
      <c r="D14" s="44">
        <v>1575</v>
      </c>
      <c r="E14" s="34">
        <f>D14/Q14</f>
        <v>10.9375</v>
      </c>
      <c r="F14" s="86">
        <v>45082</v>
      </c>
      <c r="G14" s="22">
        <v>45047</v>
      </c>
      <c r="H14" s="35" t="s">
        <v>41</v>
      </c>
      <c r="I14" s="35" t="s">
        <v>10</v>
      </c>
      <c r="J14" s="35" t="s">
        <v>10</v>
      </c>
      <c r="K14" s="35" t="s">
        <v>10</v>
      </c>
      <c r="L14" s="31" t="s">
        <v>212</v>
      </c>
      <c r="M14" s="31" t="s">
        <v>204</v>
      </c>
      <c r="N14" s="31" t="s">
        <v>1080</v>
      </c>
      <c r="O14" s="33">
        <v>36</v>
      </c>
      <c r="P14" s="31" t="s">
        <v>139</v>
      </c>
      <c r="Q14" s="48">
        <v>144</v>
      </c>
      <c r="R14" s="24"/>
      <c r="S14" s="25"/>
      <c r="T14" s="25"/>
      <c r="U14" s="25"/>
      <c r="V14" s="25"/>
      <c r="W14" s="25"/>
      <c r="X14" s="25"/>
    </row>
    <row r="15" spans="2:24" s="32" customFormat="1" ht="72" customHeight="1">
      <c r="B15" s="33" t="s">
        <v>205</v>
      </c>
      <c r="C15" s="33" t="s">
        <v>173</v>
      </c>
      <c r="D15" s="44">
        <v>1575</v>
      </c>
      <c r="E15" s="34">
        <f>D15/Q15</f>
        <v>10.9375</v>
      </c>
      <c r="F15" s="86">
        <v>45082</v>
      </c>
      <c r="G15" s="22">
        <v>45047</v>
      </c>
      <c r="H15" s="35" t="s">
        <v>41</v>
      </c>
      <c r="I15" s="35" t="s">
        <v>10</v>
      </c>
      <c r="J15" s="35" t="s">
        <v>10</v>
      </c>
      <c r="K15" s="35" t="s">
        <v>10</v>
      </c>
      <c r="L15" s="31" t="s">
        <v>212</v>
      </c>
      <c r="M15" s="31" t="s">
        <v>206</v>
      </c>
      <c r="N15" s="31" t="s">
        <v>1080</v>
      </c>
      <c r="O15" s="33">
        <v>36</v>
      </c>
      <c r="P15" s="31" t="s">
        <v>139</v>
      </c>
      <c r="Q15" s="48">
        <v>144</v>
      </c>
      <c r="R15" s="24"/>
      <c r="S15" s="25"/>
      <c r="T15" s="25"/>
      <c r="U15" s="25"/>
      <c r="V15" s="25"/>
      <c r="W15" s="25"/>
      <c r="X15" s="25"/>
    </row>
    <row r="16" spans="2:24" s="32" customFormat="1" ht="66" customHeight="1">
      <c r="B16" s="33" t="s">
        <v>497</v>
      </c>
      <c r="C16" s="33" t="s">
        <v>496</v>
      </c>
      <c r="D16" s="44">
        <v>1575</v>
      </c>
      <c r="E16" s="34">
        <v>10.94</v>
      </c>
      <c r="F16" s="86">
        <v>45082</v>
      </c>
      <c r="G16" s="22">
        <v>45047</v>
      </c>
      <c r="H16" s="35" t="s">
        <v>9</v>
      </c>
      <c r="I16" s="35" t="s">
        <v>10</v>
      </c>
      <c r="J16" s="35" t="s">
        <v>10</v>
      </c>
      <c r="K16" s="35" t="s">
        <v>10</v>
      </c>
      <c r="L16" s="31" t="s">
        <v>484</v>
      </c>
      <c r="M16" s="31" t="s">
        <v>495</v>
      </c>
      <c r="N16" s="31" t="s">
        <v>1077</v>
      </c>
      <c r="O16" s="33">
        <v>36</v>
      </c>
      <c r="P16" s="31" t="s">
        <v>139</v>
      </c>
      <c r="Q16" s="48">
        <v>144</v>
      </c>
      <c r="R16" s="24"/>
      <c r="S16" s="25"/>
      <c r="T16" s="25"/>
      <c r="U16" s="25"/>
      <c r="V16" s="25"/>
      <c r="W16" s="25"/>
      <c r="X16" s="25"/>
    </row>
    <row r="17" spans="2:24" s="32" customFormat="1" ht="50.25" customHeight="1">
      <c r="B17" s="33" t="s">
        <v>21</v>
      </c>
      <c r="C17" s="33" t="s">
        <v>22</v>
      </c>
      <c r="D17" s="44">
        <v>6150</v>
      </c>
      <c r="E17" s="34">
        <v>38.44</v>
      </c>
      <c r="F17" s="86">
        <v>45082</v>
      </c>
      <c r="G17" s="22">
        <v>45047</v>
      </c>
      <c r="H17" s="35" t="s">
        <v>9</v>
      </c>
      <c r="I17" s="35" t="s">
        <v>10</v>
      </c>
      <c r="J17" s="35" t="s">
        <v>10</v>
      </c>
      <c r="K17" s="35" t="s">
        <v>10</v>
      </c>
      <c r="L17" s="31" t="s">
        <v>15</v>
      </c>
      <c r="M17" s="31" t="s">
        <v>28</v>
      </c>
      <c r="N17" s="31" t="s">
        <v>734</v>
      </c>
      <c r="O17" s="33">
        <v>40</v>
      </c>
      <c r="P17" s="31" t="s">
        <v>141</v>
      </c>
      <c r="Q17" s="48">
        <f>40*4</f>
        <v>160</v>
      </c>
      <c r="R17" s="24"/>
      <c r="S17" s="25"/>
      <c r="T17" s="25"/>
      <c r="U17" s="25"/>
      <c r="V17" s="25"/>
      <c r="W17" s="25"/>
      <c r="X17" s="25"/>
    </row>
    <row r="18" spans="2:24" s="32" customFormat="1" ht="50.25" customHeight="1">
      <c r="B18" s="33" t="s">
        <v>505</v>
      </c>
      <c r="C18" s="33" t="s">
        <v>506</v>
      </c>
      <c r="D18" s="44">
        <v>1575</v>
      </c>
      <c r="E18" s="34">
        <v>10.94</v>
      </c>
      <c r="F18" s="86">
        <v>45082</v>
      </c>
      <c r="G18" s="22">
        <v>45047</v>
      </c>
      <c r="H18" s="35" t="s">
        <v>9</v>
      </c>
      <c r="I18" s="35" t="s">
        <v>10</v>
      </c>
      <c r="J18" s="35" t="s">
        <v>10</v>
      </c>
      <c r="K18" s="35" t="s">
        <v>10</v>
      </c>
      <c r="L18" s="31" t="s">
        <v>484</v>
      </c>
      <c r="M18" s="31" t="s">
        <v>504</v>
      </c>
      <c r="N18" s="31" t="s">
        <v>1077</v>
      </c>
      <c r="O18" s="33">
        <v>36</v>
      </c>
      <c r="P18" s="31" t="s">
        <v>139</v>
      </c>
      <c r="Q18" s="48">
        <v>144</v>
      </c>
      <c r="R18" s="24"/>
      <c r="S18" s="25"/>
      <c r="T18" s="25"/>
      <c r="U18" s="25"/>
      <c r="V18" s="25"/>
      <c r="W18" s="25"/>
      <c r="X18" s="25"/>
    </row>
    <row r="19" spans="2:24" s="32" customFormat="1" ht="69.75" customHeight="1">
      <c r="B19" s="33" t="s">
        <v>402</v>
      </c>
      <c r="C19" s="33" t="s">
        <v>403</v>
      </c>
      <c r="D19" s="44">
        <v>1575</v>
      </c>
      <c r="E19" s="34">
        <v>10.94</v>
      </c>
      <c r="F19" s="86">
        <v>45082</v>
      </c>
      <c r="G19" s="22">
        <v>45047</v>
      </c>
      <c r="H19" s="35" t="s">
        <v>11</v>
      </c>
      <c r="I19" s="35" t="s">
        <v>10</v>
      </c>
      <c r="J19" s="35" t="s">
        <v>10</v>
      </c>
      <c r="K19" s="35" t="s">
        <v>10</v>
      </c>
      <c r="L19" s="31" t="s">
        <v>250</v>
      </c>
      <c r="M19" s="31" t="s">
        <v>401</v>
      </c>
      <c r="N19" s="31" t="s">
        <v>1081</v>
      </c>
      <c r="O19" s="33">
        <v>36</v>
      </c>
      <c r="P19" s="31" t="s">
        <v>139</v>
      </c>
      <c r="Q19" s="48">
        <v>144</v>
      </c>
      <c r="R19" s="24"/>
      <c r="S19" s="25"/>
      <c r="T19" s="25"/>
      <c r="U19" s="25"/>
      <c r="V19" s="25"/>
      <c r="W19" s="25"/>
      <c r="X19" s="25"/>
    </row>
    <row r="20" spans="2:24" s="32" customFormat="1" ht="66" customHeight="1">
      <c r="B20" s="33" t="s">
        <v>406</v>
      </c>
      <c r="C20" s="33" t="s">
        <v>405</v>
      </c>
      <c r="D20" s="44">
        <v>1750</v>
      </c>
      <c r="E20" s="34">
        <v>10.94</v>
      </c>
      <c r="F20" s="86">
        <v>45082</v>
      </c>
      <c r="G20" s="22">
        <v>45047</v>
      </c>
      <c r="H20" s="35" t="s">
        <v>9</v>
      </c>
      <c r="I20" s="35" t="s">
        <v>10</v>
      </c>
      <c r="J20" s="35" t="s">
        <v>10</v>
      </c>
      <c r="K20" s="35" t="s">
        <v>10</v>
      </c>
      <c r="L20" s="31" t="s">
        <v>212</v>
      </c>
      <c r="M20" s="31" t="s">
        <v>404</v>
      </c>
      <c r="N20" s="31" t="s">
        <v>744</v>
      </c>
      <c r="O20" s="33">
        <v>40</v>
      </c>
      <c r="P20" s="31" t="s">
        <v>139</v>
      </c>
      <c r="Q20" s="48">
        <v>160</v>
      </c>
      <c r="R20" s="24"/>
      <c r="S20" s="25"/>
      <c r="T20" s="25"/>
      <c r="U20" s="25"/>
      <c r="V20" s="25"/>
      <c r="W20" s="25"/>
      <c r="X20" s="25"/>
    </row>
    <row r="21" spans="2:24" s="32" customFormat="1" ht="50.25" customHeight="1">
      <c r="B21" s="33" t="s">
        <v>581</v>
      </c>
      <c r="C21" s="33" t="s">
        <v>580</v>
      </c>
      <c r="D21" s="44">
        <v>4400</v>
      </c>
      <c r="E21" s="34">
        <v>27.5</v>
      </c>
      <c r="F21" s="86">
        <v>45082</v>
      </c>
      <c r="G21" s="22">
        <v>45047</v>
      </c>
      <c r="H21" s="35" t="s">
        <v>9</v>
      </c>
      <c r="I21" s="35" t="s">
        <v>10</v>
      </c>
      <c r="J21" s="35" t="s">
        <v>10</v>
      </c>
      <c r="K21" s="35" t="s">
        <v>10</v>
      </c>
      <c r="L21" s="31" t="s">
        <v>583</v>
      </c>
      <c r="M21" s="31" t="s">
        <v>582</v>
      </c>
      <c r="N21" s="31" t="s">
        <v>741</v>
      </c>
      <c r="O21" s="33">
        <v>40</v>
      </c>
      <c r="P21" s="31" t="s">
        <v>141</v>
      </c>
      <c r="Q21" s="48">
        <v>160</v>
      </c>
      <c r="R21" s="24"/>
      <c r="S21" s="25"/>
      <c r="T21" s="25"/>
      <c r="U21" s="25"/>
      <c r="V21" s="25"/>
      <c r="W21" s="25"/>
      <c r="X21" s="25"/>
    </row>
    <row r="22" spans="2:24" s="32" customFormat="1" ht="77.25" customHeight="1">
      <c r="B22" s="33" t="s">
        <v>296</v>
      </c>
      <c r="C22" s="33" t="s">
        <v>297</v>
      </c>
      <c r="D22" s="44">
        <v>1575</v>
      </c>
      <c r="E22" s="34">
        <f>1575/Q22</f>
        <v>10.9375</v>
      </c>
      <c r="F22" s="86">
        <v>45082</v>
      </c>
      <c r="G22" s="22">
        <v>45047</v>
      </c>
      <c r="H22" s="35" t="s">
        <v>9</v>
      </c>
      <c r="I22" s="35" t="s">
        <v>10</v>
      </c>
      <c r="J22" s="35" t="s">
        <v>10</v>
      </c>
      <c r="K22" s="35" t="s">
        <v>10</v>
      </c>
      <c r="L22" s="31" t="s">
        <v>250</v>
      </c>
      <c r="M22" s="31" t="s">
        <v>295</v>
      </c>
      <c r="N22" s="31" t="s">
        <v>1079</v>
      </c>
      <c r="O22" s="33">
        <v>36</v>
      </c>
      <c r="P22" s="31" t="s">
        <v>139</v>
      </c>
      <c r="Q22" s="48">
        <v>144</v>
      </c>
      <c r="R22" s="24"/>
      <c r="S22" s="25"/>
      <c r="T22" s="25"/>
      <c r="U22" s="25"/>
      <c r="V22" s="25"/>
      <c r="W22" s="25"/>
      <c r="X22" s="25"/>
    </row>
    <row r="23" spans="2:24" s="32" customFormat="1" ht="67.5" customHeight="1">
      <c r="B23" s="33" t="s">
        <v>207</v>
      </c>
      <c r="C23" s="33" t="s">
        <v>174</v>
      </c>
      <c r="D23" s="44">
        <v>1575</v>
      </c>
      <c r="E23" s="34">
        <f>D23/Q23</f>
        <v>10.9375</v>
      </c>
      <c r="F23" s="86">
        <v>45082</v>
      </c>
      <c r="G23" s="22">
        <v>45047</v>
      </c>
      <c r="H23" s="35" t="s">
        <v>41</v>
      </c>
      <c r="I23" s="35" t="s">
        <v>10</v>
      </c>
      <c r="J23" s="35" t="s">
        <v>10</v>
      </c>
      <c r="K23" s="35" t="s">
        <v>10</v>
      </c>
      <c r="L23" s="31" t="s">
        <v>212</v>
      </c>
      <c r="M23" s="31" t="s">
        <v>208</v>
      </c>
      <c r="N23" s="31" t="s">
        <v>1080</v>
      </c>
      <c r="O23" s="33">
        <v>36</v>
      </c>
      <c r="P23" s="31" t="s">
        <v>139</v>
      </c>
      <c r="Q23" s="48">
        <v>144</v>
      </c>
      <c r="R23" s="24"/>
      <c r="S23" s="25"/>
      <c r="T23" s="25"/>
      <c r="U23" s="25"/>
      <c r="V23" s="25"/>
      <c r="W23" s="25"/>
      <c r="X23" s="25"/>
    </row>
    <row r="24" spans="2:24" s="32" customFormat="1" ht="68.25" customHeight="1">
      <c r="B24" s="33" t="s">
        <v>408</v>
      </c>
      <c r="C24" s="33" t="s">
        <v>409</v>
      </c>
      <c r="D24" s="44">
        <v>1750</v>
      </c>
      <c r="E24" s="34">
        <v>10.94</v>
      </c>
      <c r="F24" s="86">
        <v>45082</v>
      </c>
      <c r="G24" s="22">
        <v>45047</v>
      </c>
      <c r="H24" s="35" t="s">
        <v>9</v>
      </c>
      <c r="I24" s="35" t="s">
        <v>10</v>
      </c>
      <c r="J24" s="35" t="s">
        <v>10</v>
      </c>
      <c r="K24" s="35" t="s">
        <v>10</v>
      </c>
      <c r="L24" s="31" t="s">
        <v>251</v>
      </c>
      <c r="M24" s="31" t="s">
        <v>407</v>
      </c>
      <c r="N24" s="31" t="s">
        <v>744</v>
      </c>
      <c r="O24" s="33">
        <v>40</v>
      </c>
      <c r="P24" s="31" t="s">
        <v>139</v>
      </c>
      <c r="Q24" s="48">
        <v>160</v>
      </c>
      <c r="R24" s="24"/>
      <c r="S24" s="25"/>
      <c r="T24" s="25"/>
      <c r="U24" s="25"/>
      <c r="V24" s="25"/>
      <c r="W24" s="25"/>
      <c r="X24" s="25"/>
    </row>
    <row r="25" spans="2:24" s="32" customFormat="1" ht="78.75" customHeight="1">
      <c r="B25" s="33" t="s">
        <v>512</v>
      </c>
      <c r="C25" s="33" t="s">
        <v>513</v>
      </c>
      <c r="D25" s="44">
        <v>1575</v>
      </c>
      <c r="E25" s="34">
        <v>10.94</v>
      </c>
      <c r="F25" s="86">
        <v>45082</v>
      </c>
      <c r="G25" s="22">
        <v>45047</v>
      </c>
      <c r="H25" s="35" t="s">
        <v>9</v>
      </c>
      <c r="I25" s="35" t="s">
        <v>10</v>
      </c>
      <c r="J25" s="35" t="s">
        <v>10</v>
      </c>
      <c r="K25" s="35" t="s">
        <v>10</v>
      </c>
      <c r="L25" s="31" t="s">
        <v>484</v>
      </c>
      <c r="M25" s="31" t="s">
        <v>511</v>
      </c>
      <c r="N25" s="31" t="s">
        <v>1077</v>
      </c>
      <c r="O25" s="33">
        <v>36</v>
      </c>
      <c r="P25" s="31" t="s">
        <v>139</v>
      </c>
      <c r="Q25" s="48">
        <v>114</v>
      </c>
      <c r="R25" s="24"/>
      <c r="S25" s="25"/>
      <c r="T25" s="25"/>
      <c r="U25" s="25"/>
      <c r="V25" s="25"/>
      <c r="W25" s="25"/>
      <c r="X25" s="25"/>
    </row>
    <row r="26" spans="2:24" s="32" customFormat="1" ht="50.25" customHeight="1">
      <c r="B26" s="33" t="s">
        <v>116</v>
      </c>
      <c r="C26" s="33" t="s">
        <v>114</v>
      </c>
      <c r="D26" s="44">
        <v>6150</v>
      </c>
      <c r="E26" s="34">
        <f>D26/Q26</f>
        <v>38.4375</v>
      </c>
      <c r="F26" s="86">
        <v>45082</v>
      </c>
      <c r="G26" s="22">
        <v>45047</v>
      </c>
      <c r="H26" s="35" t="s">
        <v>33</v>
      </c>
      <c r="I26" s="35" t="s">
        <v>10</v>
      </c>
      <c r="J26" s="35" t="s">
        <v>10</v>
      </c>
      <c r="K26" s="35" t="s">
        <v>10</v>
      </c>
      <c r="L26" s="31" t="s">
        <v>14</v>
      </c>
      <c r="M26" s="31" t="s">
        <v>115</v>
      </c>
      <c r="N26" s="31" t="s">
        <v>747</v>
      </c>
      <c r="O26" s="33">
        <v>40</v>
      </c>
      <c r="P26" s="31" t="s">
        <v>142</v>
      </c>
      <c r="Q26" s="48">
        <v>160</v>
      </c>
      <c r="R26" s="24"/>
      <c r="S26" s="25"/>
      <c r="T26" s="25"/>
      <c r="U26" s="25"/>
      <c r="V26" s="25"/>
      <c r="W26" s="25"/>
      <c r="X26" s="25"/>
    </row>
    <row r="27" spans="2:24" s="32" customFormat="1" ht="75" customHeight="1">
      <c r="B27" s="33" t="s">
        <v>209</v>
      </c>
      <c r="C27" s="33" t="s">
        <v>175</v>
      </c>
      <c r="D27" s="44">
        <v>1575</v>
      </c>
      <c r="E27" s="34">
        <v>10.94</v>
      </c>
      <c r="F27" s="86">
        <v>45082</v>
      </c>
      <c r="G27" s="22">
        <v>45047</v>
      </c>
      <c r="H27" s="35" t="s">
        <v>9</v>
      </c>
      <c r="I27" s="35" t="s">
        <v>10</v>
      </c>
      <c r="J27" s="35" t="s">
        <v>10</v>
      </c>
      <c r="K27" s="35" t="s">
        <v>10</v>
      </c>
      <c r="L27" s="31" t="s">
        <v>484</v>
      </c>
      <c r="M27" s="31" t="s">
        <v>514</v>
      </c>
      <c r="N27" s="31" t="s">
        <v>1077</v>
      </c>
      <c r="O27" s="33">
        <v>36</v>
      </c>
      <c r="P27" s="31" t="s">
        <v>139</v>
      </c>
      <c r="Q27" s="48">
        <v>144</v>
      </c>
      <c r="R27" s="24"/>
      <c r="S27" s="25"/>
      <c r="T27" s="25"/>
      <c r="U27" s="25"/>
      <c r="V27" s="25"/>
      <c r="W27" s="25"/>
      <c r="X27" s="25"/>
    </row>
    <row r="28" spans="2:24" s="32" customFormat="1" ht="72.75" customHeight="1">
      <c r="B28" s="33" t="s">
        <v>907</v>
      </c>
      <c r="C28" s="31" t="s">
        <v>906</v>
      </c>
      <c r="D28" s="44">
        <v>1575</v>
      </c>
      <c r="E28" s="34">
        <v>10.94</v>
      </c>
      <c r="F28" s="86">
        <v>45082</v>
      </c>
      <c r="G28" s="22">
        <v>45047</v>
      </c>
      <c r="H28" s="35" t="s">
        <v>9</v>
      </c>
      <c r="I28" s="35" t="s">
        <v>10</v>
      </c>
      <c r="J28" s="35" t="s">
        <v>10</v>
      </c>
      <c r="K28" s="35" t="s">
        <v>10</v>
      </c>
      <c r="L28" s="31" t="s">
        <v>484</v>
      </c>
      <c r="M28" s="31" t="s">
        <v>905</v>
      </c>
      <c r="N28" s="31" t="s">
        <v>1082</v>
      </c>
      <c r="O28" s="33">
        <v>36</v>
      </c>
      <c r="P28" s="31" t="s">
        <v>139</v>
      </c>
      <c r="Q28" s="48">
        <v>144</v>
      </c>
      <c r="R28" s="24"/>
      <c r="S28" s="25"/>
      <c r="T28" s="25"/>
      <c r="U28" s="25"/>
      <c r="V28" s="25"/>
      <c r="W28" s="25"/>
      <c r="X28" s="25"/>
    </row>
    <row r="29" spans="2:24" s="32" customFormat="1" ht="50.25" customHeight="1">
      <c r="B29" s="33" t="s">
        <v>520</v>
      </c>
      <c r="C29" s="33" t="s">
        <v>519</v>
      </c>
      <c r="D29" s="44">
        <v>4400</v>
      </c>
      <c r="E29" s="34">
        <v>27.5</v>
      </c>
      <c r="F29" s="86">
        <v>45082</v>
      </c>
      <c r="G29" s="22">
        <v>45047</v>
      </c>
      <c r="H29" s="35" t="s">
        <v>9</v>
      </c>
      <c r="I29" s="35" t="s">
        <v>10</v>
      </c>
      <c r="J29" s="35" t="s">
        <v>10</v>
      </c>
      <c r="K29" s="35" t="s">
        <v>10</v>
      </c>
      <c r="L29" s="31" t="s">
        <v>14</v>
      </c>
      <c r="M29" s="31" t="s">
        <v>518</v>
      </c>
      <c r="N29" s="31" t="s">
        <v>749</v>
      </c>
      <c r="O29" s="33">
        <v>40</v>
      </c>
      <c r="P29" s="31" t="s">
        <v>142</v>
      </c>
      <c r="Q29" s="48">
        <v>160</v>
      </c>
      <c r="R29" s="24"/>
      <c r="S29" s="25"/>
      <c r="T29" s="25"/>
      <c r="U29" s="25"/>
      <c r="V29" s="25"/>
      <c r="W29" s="25"/>
      <c r="X29" s="25"/>
    </row>
    <row r="30" spans="2:24" s="32" customFormat="1" ht="50.25" customHeight="1">
      <c r="B30" s="33" t="s">
        <v>128</v>
      </c>
      <c r="C30" s="33" t="s">
        <v>127</v>
      </c>
      <c r="D30" s="44">
        <v>6150</v>
      </c>
      <c r="E30" s="34">
        <f>D30/Q30</f>
        <v>38.4375</v>
      </c>
      <c r="F30" s="86">
        <v>45082</v>
      </c>
      <c r="G30" s="22">
        <v>45047</v>
      </c>
      <c r="H30" s="35" t="s">
        <v>9</v>
      </c>
      <c r="I30" s="35" t="s">
        <v>10</v>
      </c>
      <c r="J30" s="35" t="s">
        <v>10</v>
      </c>
      <c r="K30" s="35" t="s">
        <v>10</v>
      </c>
      <c r="L30" s="31" t="s">
        <v>15</v>
      </c>
      <c r="M30" s="31" t="s">
        <v>129</v>
      </c>
      <c r="N30" s="31" t="s">
        <v>751</v>
      </c>
      <c r="O30" s="33">
        <v>40</v>
      </c>
      <c r="P30" s="31" t="s">
        <v>141</v>
      </c>
      <c r="Q30" s="48">
        <v>160</v>
      </c>
      <c r="R30" s="24"/>
      <c r="S30" s="25"/>
      <c r="T30" s="25"/>
      <c r="U30" s="25"/>
      <c r="V30" s="25"/>
      <c r="W30" s="25"/>
      <c r="X30" s="25"/>
    </row>
    <row r="31" spans="2:24" s="32" customFormat="1" ht="69.75" customHeight="1">
      <c r="B31" s="33" t="s">
        <v>246</v>
      </c>
      <c r="C31" s="33" t="s">
        <v>301</v>
      </c>
      <c r="D31" s="44">
        <v>1575</v>
      </c>
      <c r="E31" s="34">
        <v>10.94</v>
      </c>
      <c r="F31" s="86">
        <v>45082</v>
      </c>
      <c r="G31" s="22">
        <v>45047</v>
      </c>
      <c r="H31" s="35" t="s">
        <v>9</v>
      </c>
      <c r="I31" s="35" t="s">
        <v>10</v>
      </c>
      <c r="J31" s="35" t="s">
        <v>10</v>
      </c>
      <c r="K31" s="35" t="s">
        <v>10</v>
      </c>
      <c r="L31" s="31" t="s">
        <v>484</v>
      </c>
      <c r="M31" s="31" t="s">
        <v>521</v>
      </c>
      <c r="N31" s="31" t="s">
        <v>1077</v>
      </c>
      <c r="O31" s="33">
        <v>36</v>
      </c>
      <c r="P31" s="31" t="s">
        <v>139</v>
      </c>
      <c r="Q31" s="48">
        <v>144</v>
      </c>
      <c r="R31" s="24"/>
      <c r="S31" s="25"/>
      <c r="T31" s="25"/>
      <c r="U31" s="25"/>
      <c r="V31" s="25"/>
      <c r="W31" s="25"/>
      <c r="X31" s="25"/>
    </row>
    <row r="32" spans="2:24" s="32" customFormat="1" ht="72" customHeight="1">
      <c r="B32" s="33" t="s">
        <v>303</v>
      </c>
      <c r="C32" s="33" t="s">
        <v>304</v>
      </c>
      <c r="D32" s="44">
        <v>1575</v>
      </c>
      <c r="E32" s="34">
        <f>1575/Q32</f>
        <v>10.9375</v>
      </c>
      <c r="F32" s="86">
        <v>45082</v>
      </c>
      <c r="G32" s="22">
        <v>45047</v>
      </c>
      <c r="H32" s="35" t="s">
        <v>9</v>
      </c>
      <c r="I32" s="35" t="s">
        <v>10</v>
      </c>
      <c r="J32" s="35" t="s">
        <v>10</v>
      </c>
      <c r="K32" s="35" t="s">
        <v>10</v>
      </c>
      <c r="L32" s="31" t="s">
        <v>250</v>
      </c>
      <c r="M32" s="31" t="s">
        <v>302</v>
      </c>
      <c r="N32" s="31" t="s">
        <v>1083</v>
      </c>
      <c r="O32" s="33">
        <v>36</v>
      </c>
      <c r="P32" s="31" t="s">
        <v>139</v>
      </c>
      <c r="Q32" s="48">
        <v>144</v>
      </c>
      <c r="R32" s="24"/>
      <c r="S32" s="25"/>
      <c r="T32" s="25"/>
      <c r="U32" s="25"/>
      <c r="V32" s="25"/>
      <c r="W32" s="25"/>
      <c r="X32" s="25"/>
    </row>
    <row r="33" spans="2:24" ht="25.5" customHeight="1">
      <c r="B33" s="188" t="s">
        <v>44</v>
      </c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7"/>
      <c r="S33" s="5"/>
      <c r="T33" s="5"/>
      <c r="U33" s="5"/>
      <c r="V33" s="5"/>
      <c r="W33" s="5"/>
      <c r="X33" s="5"/>
    </row>
    <row r="34" spans="2:24" ht="93" customHeight="1">
      <c r="B34" s="4" t="s">
        <v>0</v>
      </c>
      <c r="C34" s="4" t="s">
        <v>1</v>
      </c>
      <c r="D34" s="12" t="s">
        <v>2</v>
      </c>
      <c r="E34" s="12" t="s">
        <v>45</v>
      </c>
      <c r="F34" s="9" t="s">
        <v>3</v>
      </c>
      <c r="G34" s="4" t="s">
        <v>4</v>
      </c>
      <c r="H34" s="4" t="s">
        <v>5</v>
      </c>
      <c r="I34" s="4" t="s">
        <v>6</v>
      </c>
      <c r="J34" s="4" t="s">
        <v>7</v>
      </c>
      <c r="K34" s="4" t="s">
        <v>99</v>
      </c>
      <c r="L34" s="4" t="s">
        <v>8</v>
      </c>
      <c r="M34" s="4" t="s">
        <v>25</v>
      </c>
      <c r="N34" s="4" t="s">
        <v>26</v>
      </c>
      <c r="O34" s="4" t="s">
        <v>52</v>
      </c>
      <c r="P34" s="4" t="s">
        <v>130</v>
      </c>
      <c r="Q34" s="4" t="s">
        <v>43</v>
      </c>
      <c r="R34" s="17"/>
      <c r="S34" s="5"/>
      <c r="T34" s="5"/>
      <c r="U34" s="5"/>
      <c r="V34" s="5"/>
      <c r="W34" s="5"/>
      <c r="X34" s="5"/>
    </row>
    <row r="35" spans="2:24" s="32" customFormat="1" ht="67.5" customHeight="1">
      <c r="B35" s="33" t="s">
        <v>19</v>
      </c>
      <c r="C35" s="33" t="s">
        <v>20</v>
      </c>
      <c r="D35" s="34">
        <v>900</v>
      </c>
      <c r="E35" s="34">
        <f>D35/Q35</f>
        <v>37.5</v>
      </c>
      <c r="F35" s="86">
        <v>45079</v>
      </c>
      <c r="G35" s="22">
        <v>45047</v>
      </c>
      <c r="H35" s="35" t="s">
        <v>12</v>
      </c>
      <c r="I35" s="35">
        <v>1547987</v>
      </c>
      <c r="J35" s="19" t="s">
        <v>50</v>
      </c>
      <c r="K35" s="19" t="s">
        <v>100</v>
      </c>
      <c r="L35" s="19" t="s">
        <v>10</v>
      </c>
      <c r="M35" s="19" t="s">
        <v>30</v>
      </c>
      <c r="N35" s="19" t="s">
        <v>522</v>
      </c>
      <c r="O35" s="35">
        <v>6</v>
      </c>
      <c r="P35" s="31" t="s">
        <v>141</v>
      </c>
      <c r="Q35" s="26">
        <f>O35*4</f>
        <v>24</v>
      </c>
      <c r="R35" s="24"/>
      <c r="S35" s="25"/>
      <c r="T35" s="25"/>
      <c r="U35" s="25"/>
      <c r="V35" s="25"/>
      <c r="W35" s="25"/>
      <c r="X35" s="25"/>
    </row>
    <row r="36" spans="2:24" s="32" customFormat="1" ht="80.25" customHeight="1">
      <c r="B36" s="31" t="s">
        <v>17</v>
      </c>
      <c r="C36" s="31" t="s">
        <v>18</v>
      </c>
      <c r="D36" s="20">
        <v>550</v>
      </c>
      <c r="E36" s="34">
        <f>550/Q36</f>
        <v>27.5</v>
      </c>
      <c r="F36" s="86">
        <v>45079</v>
      </c>
      <c r="G36" s="22">
        <v>45047</v>
      </c>
      <c r="H36" s="19" t="s">
        <v>12</v>
      </c>
      <c r="I36" s="19">
        <v>1768974</v>
      </c>
      <c r="J36" s="19" t="s">
        <v>51</v>
      </c>
      <c r="K36" s="31" t="s">
        <v>10</v>
      </c>
      <c r="L36" s="19" t="s">
        <v>10</v>
      </c>
      <c r="M36" s="19" t="s">
        <v>29</v>
      </c>
      <c r="N36" s="19" t="s">
        <v>522</v>
      </c>
      <c r="O36" s="19">
        <v>5</v>
      </c>
      <c r="P36" s="19" t="s">
        <v>144</v>
      </c>
      <c r="Q36" s="26">
        <f>O36*4</f>
        <v>20</v>
      </c>
      <c r="R36" s="24"/>
      <c r="S36" s="25"/>
      <c r="T36" s="25"/>
      <c r="U36" s="25"/>
      <c r="V36" s="25"/>
      <c r="W36" s="25"/>
      <c r="X36" s="25"/>
    </row>
    <row r="37" spans="2:24" s="32" customFormat="1" ht="50.25" customHeight="1">
      <c r="B37" s="33" t="s">
        <v>387</v>
      </c>
      <c r="C37" s="33" t="s">
        <v>388</v>
      </c>
      <c r="D37" s="34">
        <v>1000</v>
      </c>
      <c r="E37" s="34">
        <v>62.5</v>
      </c>
      <c r="F37" s="86">
        <v>45079</v>
      </c>
      <c r="G37" s="22">
        <v>45047</v>
      </c>
      <c r="H37" s="35" t="s">
        <v>9</v>
      </c>
      <c r="I37" s="35" t="s">
        <v>10</v>
      </c>
      <c r="J37" s="19" t="s">
        <v>10</v>
      </c>
      <c r="K37" s="19" t="s">
        <v>10</v>
      </c>
      <c r="L37" s="19" t="s">
        <v>10</v>
      </c>
      <c r="M37" s="19" t="s">
        <v>389</v>
      </c>
      <c r="N37" s="19" t="s">
        <v>1171</v>
      </c>
      <c r="O37" s="35">
        <v>4</v>
      </c>
      <c r="P37" s="31" t="s">
        <v>141</v>
      </c>
      <c r="Q37" s="26">
        <v>16</v>
      </c>
      <c r="R37" s="24"/>
      <c r="S37" s="25"/>
      <c r="T37" s="25"/>
      <c r="U37" s="25"/>
      <c r="V37" s="25"/>
      <c r="W37" s="25"/>
      <c r="X37" s="25"/>
    </row>
    <row r="38" spans="2:24" ht="26.25" customHeight="1">
      <c r="B38" s="189" t="s">
        <v>55</v>
      </c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4"/>
      <c r="S38" s="6"/>
      <c r="T38" s="5"/>
      <c r="U38" s="5"/>
      <c r="V38" s="5"/>
      <c r="W38" s="5"/>
      <c r="X38" s="5"/>
    </row>
    <row r="39" spans="2:24" ht="86.25" customHeight="1">
      <c r="B39" s="7" t="s">
        <v>0</v>
      </c>
      <c r="C39" s="7" t="s">
        <v>1</v>
      </c>
      <c r="D39" s="8" t="s">
        <v>2</v>
      </c>
      <c r="E39" s="8" t="s">
        <v>45</v>
      </c>
      <c r="F39" s="9" t="s">
        <v>3</v>
      </c>
      <c r="G39" s="7" t="s">
        <v>4</v>
      </c>
      <c r="H39" s="7" t="s">
        <v>5</v>
      </c>
      <c r="I39" s="7" t="s">
        <v>6</v>
      </c>
      <c r="J39" s="7" t="s">
        <v>7</v>
      </c>
      <c r="K39" s="4" t="s">
        <v>99</v>
      </c>
      <c r="L39" s="7" t="s">
        <v>8</v>
      </c>
      <c r="M39" s="7" t="s">
        <v>25</v>
      </c>
      <c r="N39" s="7" t="s">
        <v>26</v>
      </c>
      <c r="O39" s="7" t="s">
        <v>53</v>
      </c>
      <c r="P39" s="7" t="s">
        <v>130</v>
      </c>
      <c r="Q39" s="4" t="s">
        <v>43</v>
      </c>
      <c r="R39" s="17"/>
      <c r="S39" s="5"/>
      <c r="T39" s="5"/>
      <c r="U39" s="5"/>
      <c r="V39" s="5"/>
      <c r="W39" s="5"/>
      <c r="X39" s="5"/>
    </row>
    <row r="40" spans="2:24" s="32" customFormat="1" ht="58.5" customHeight="1">
      <c r="B40" s="60" t="s">
        <v>56</v>
      </c>
      <c r="C40" s="63" t="s">
        <v>57</v>
      </c>
      <c r="D40" s="64">
        <v>2000</v>
      </c>
      <c r="E40" s="20">
        <f>D40/Q40</f>
        <v>41.666666666666664</v>
      </c>
      <c r="F40" s="21">
        <v>45079</v>
      </c>
      <c r="G40" s="22">
        <v>45047</v>
      </c>
      <c r="H40" s="19" t="s">
        <v>13</v>
      </c>
      <c r="I40" s="63">
        <v>1474285</v>
      </c>
      <c r="J40" s="61" t="s">
        <v>50</v>
      </c>
      <c r="K40" s="61" t="s">
        <v>100</v>
      </c>
      <c r="L40" s="19" t="s">
        <v>10</v>
      </c>
      <c r="M40" s="63" t="s">
        <v>58</v>
      </c>
      <c r="N40" s="19" t="s">
        <v>59</v>
      </c>
      <c r="O40" s="19">
        <v>12</v>
      </c>
      <c r="P40" s="31" t="s">
        <v>141</v>
      </c>
      <c r="Q40" s="26">
        <v>48</v>
      </c>
      <c r="R40" s="24"/>
      <c r="S40" s="25"/>
      <c r="T40" s="25"/>
      <c r="U40" s="25"/>
      <c r="V40" s="25"/>
      <c r="W40" s="25"/>
      <c r="X40" s="25"/>
    </row>
    <row r="41" spans="2:24" s="32" customFormat="1" ht="78" customHeight="1">
      <c r="B41" s="31" t="s">
        <v>61</v>
      </c>
      <c r="C41" s="31" t="s">
        <v>18</v>
      </c>
      <c r="D41" s="55">
        <v>400</v>
      </c>
      <c r="E41" s="55">
        <f>D41/Q41</f>
        <v>25</v>
      </c>
      <c r="F41" s="21">
        <v>45079</v>
      </c>
      <c r="G41" s="22">
        <v>45047</v>
      </c>
      <c r="H41" s="31" t="s">
        <v>12</v>
      </c>
      <c r="I41" s="31">
        <v>1768974</v>
      </c>
      <c r="J41" s="31" t="s">
        <v>64</v>
      </c>
      <c r="K41" s="19" t="s">
        <v>10</v>
      </c>
      <c r="L41" s="31" t="s">
        <v>10</v>
      </c>
      <c r="M41" s="31" t="s">
        <v>66</v>
      </c>
      <c r="N41" s="31" t="s">
        <v>68</v>
      </c>
      <c r="O41" s="31">
        <v>8</v>
      </c>
      <c r="P41" s="19" t="s">
        <v>144</v>
      </c>
      <c r="Q41" s="26">
        <v>16</v>
      </c>
      <c r="R41" s="37"/>
      <c r="S41" s="38"/>
      <c r="T41" s="25"/>
      <c r="U41" s="25"/>
      <c r="V41" s="25"/>
      <c r="W41" s="25"/>
      <c r="X41" s="25"/>
    </row>
    <row r="42" spans="2:24" s="32" customFormat="1" ht="78" customHeight="1">
      <c r="B42" s="60" t="s">
        <v>62</v>
      </c>
      <c r="C42" s="63" t="s">
        <v>63</v>
      </c>
      <c r="D42" s="64">
        <v>1100</v>
      </c>
      <c r="E42" s="55">
        <f>D42/Q42</f>
        <v>13.75</v>
      </c>
      <c r="F42" s="21">
        <v>45079</v>
      </c>
      <c r="G42" s="22">
        <v>45047</v>
      </c>
      <c r="H42" s="31" t="s">
        <v>12</v>
      </c>
      <c r="I42" s="31">
        <v>2349460</v>
      </c>
      <c r="J42" s="31" t="s">
        <v>65</v>
      </c>
      <c r="K42" s="19" t="s">
        <v>10</v>
      </c>
      <c r="L42" s="31" t="s">
        <v>10</v>
      </c>
      <c r="M42" s="31" t="s">
        <v>67</v>
      </c>
      <c r="N42" s="31" t="s">
        <v>68</v>
      </c>
      <c r="O42" s="31">
        <v>20</v>
      </c>
      <c r="P42" s="31" t="s">
        <v>139</v>
      </c>
      <c r="Q42" s="26">
        <v>80</v>
      </c>
      <c r="R42" s="37"/>
      <c r="S42" s="38"/>
      <c r="T42" s="38"/>
      <c r="U42" s="38"/>
      <c r="V42" s="38"/>
      <c r="W42" s="38"/>
      <c r="X42" s="38"/>
    </row>
    <row r="43" spans="2:24" ht="25.5" customHeight="1">
      <c r="B43" s="188" t="s">
        <v>73</v>
      </c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4"/>
      <c r="S43" s="6"/>
      <c r="T43" s="5"/>
      <c r="U43" s="5"/>
      <c r="V43" s="5"/>
      <c r="W43" s="5"/>
      <c r="X43" s="5"/>
    </row>
    <row r="44" spans="2:24" ht="84" customHeight="1">
      <c r="B44" s="7" t="s">
        <v>0</v>
      </c>
      <c r="C44" s="7" t="s">
        <v>1</v>
      </c>
      <c r="D44" s="8" t="s">
        <v>2</v>
      </c>
      <c r="E44" s="8" t="s">
        <v>45</v>
      </c>
      <c r="F44" s="9" t="s">
        <v>3</v>
      </c>
      <c r="G44" s="7" t="s">
        <v>4</v>
      </c>
      <c r="H44" s="7" t="s">
        <v>5</v>
      </c>
      <c r="I44" s="7" t="s">
        <v>6</v>
      </c>
      <c r="J44" s="7" t="s">
        <v>7</v>
      </c>
      <c r="K44" s="4" t="s">
        <v>99</v>
      </c>
      <c r="L44" s="7" t="s">
        <v>8</v>
      </c>
      <c r="M44" s="7" t="s">
        <v>25</v>
      </c>
      <c r="N44" s="7" t="s">
        <v>26</v>
      </c>
      <c r="O44" s="4" t="s">
        <v>52</v>
      </c>
      <c r="P44" s="7" t="s">
        <v>130</v>
      </c>
      <c r="Q44" s="4" t="s">
        <v>43</v>
      </c>
      <c r="R44" s="14"/>
      <c r="S44" s="6"/>
      <c r="T44" s="5"/>
      <c r="U44" s="5"/>
      <c r="V44" s="5"/>
      <c r="W44" s="5"/>
      <c r="X44" s="5"/>
    </row>
    <row r="45" spans="2:24" s="45" customFormat="1" ht="63.75" customHeight="1">
      <c r="B45" s="19" t="s">
        <v>1107</v>
      </c>
      <c r="C45" s="19" t="s">
        <v>1102</v>
      </c>
      <c r="D45" s="20">
        <v>2334.5</v>
      </c>
      <c r="E45" s="20">
        <v>21.75</v>
      </c>
      <c r="F45" s="36">
        <v>45078</v>
      </c>
      <c r="G45" s="19" t="s">
        <v>1110</v>
      </c>
      <c r="H45" s="19" t="s">
        <v>1108</v>
      </c>
      <c r="I45" s="31" t="s">
        <v>10</v>
      </c>
      <c r="J45" s="31" t="s">
        <v>10</v>
      </c>
      <c r="K45" s="31" t="s">
        <v>10</v>
      </c>
      <c r="L45" s="31" t="s">
        <v>10</v>
      </c>
      <c r="M45" s="19" t="s">
        <v>1106</v>
      </c>
      <c r="N45" s="19" t="s">
        <v>1109</v>
      </c>
      <c r="O45" s="31">
        <v>35</v>
      </c>
      <c r="P45" s="31" t="s">
        <v>141</v>
      </c>
      <c r="Q45" s="26">
        <v>140</v>
      </c>
      <c r="R45" s="37"/>
      <c r="S45" s="38"/>
      <c r="T45" s="25"/>
      <c r="U45" s="25"/>
      <c r="V45" s="25"/>
      <c r="W45" s="25"/>
      <c r="X45" s="25"/>
    </row>
    <row r="46" spans="2:24" s="45" customFormat="1" ht="60.75" customHeight="1">
      <c r="B46" s="19" t="s">
        <v>102</v>
      </c>
      <c r="C46" s="19" t="s">
        <v>1103</v>
      </c>
      <c r="D46" s="20">
        <v>2334.5</v>
      </c>
      <c r="E46" s="20">
        <v>21.75</v>
      </c>
      <c r="F46" s="36">
        <v>45078</v>
      </c>
      <c r="G46" s="19" t="s">
        <v>1110</v>
      </c>
      <c r="H46" s="19" t="s">
        <v>12</v>
      </c>
      <c r="I46" s="19">
        <v>1753847</v>
      </c>
      <c r="J46" s="31" t="s">
        <v>10</v>
      </c>
      <c r="K46" s="31" t="s">
        <v>10</v>
      </c>
      <c r="L46" s="31" t="s">
        <v>10</v>
      </c>
      <c r="M46" s="19" t="s">
        <v>1111</v>
      </c>
      <c r="N46" s="19" t="s">
        <v>1112</v>
      </c>
      <c r="O46" s="31">
        <v>35</v>
      </c>
      <c r="P46" s="31" t="s">
        <v>141</v>
      </c>
      <c r="Q46" s="26">
        <v>140</v>
      </c>
      <c r="R46" s="37"/>
      <c r="S46" s="38"/>
      <c r="T46" s="25"/>
      <c r="U46" s="25"/>
      <c r="V46" s="25"/>
      <c r="W46" s="25"/>
      <c r="X46" s="25"/>
    </row>
    <row r="47" spans="2:24" s="45" customFormat="1" ht="59.25" customHeight="1">
      <c r="B47" s="19" t="s">
        <v>1114</v>
      </c>
      <c r="C47" s="19" t="s">
        <v>1104</v>
      </c>
      <c r="D47" s="20">
        <v>2001</v>
      </c>
      <c r="E47" s="20">
        <v>87</v>
      </c>
      <c r="F47" s="36">
        <v>45078</v>
      </c>
      <c r="G47" s="19" t="s">
        <v>1110</v>
      </c>
      <c r="H47" s="19" t="s">
        <v>12</v>
      </c>
      <c r="I47" s="19">
        <v>1759680</v>
      </c>
      <c r="J47" s="19" t="s">
        <v>50</v>
      </c>
      <c r="K47" s="61" t="s">
        <v>100</v>
      </c>
      <c r="L47" s="31" t="s">
        <v>10</v>
      </c>
      <c r="M47" s="19" t="s">
        <v>1113</v>
      </c>
      <c r="N47" s="19" t="s">
        <v>1112</v>
      </c>
      <c r="O47" s="31">
        <v>7.5</v>
      </c>
      <c r="P47" s="31" t="s">
        <v>141</v>
      </c>
      <c r="Q47" s="26">
        <v>30</v>
      </c>
      <c r="R47" s="37"/>
      <c r="S47" s="38"/>
      <c r="T47" s="25"/>
      <c r="U47" s="25"/>
      <c r="V47" s="25"/>
      <c r="W47" s="25"/>
      <c r="X47" s="25"/>
    </row>
    <row r="48" spans="2:24" s="45" customFormat="1" ht="60" customHeight="1">
      <c r="B48" s="19" t="s">
        <v>1116</v>
      </c>
      <c r="C48" s="19" t="s">
        <v>1105</v>
      </c>
      <c r="D48" s="20">
        <v>2001</v>
      </c>
      <c r="E48" s="20">
        <v>87</v>
      </c>
      <c r="F48" s="36">
        <v>45078</v>
      </c>
      <c r="G48" s="19" t="s">
        <v>1110</v>
      </c>
      <c r="H48" s="19" t="s">
        <v>12</v>
      </c>
      <c r="I48" s="19">
        <v>3270362</v>
      </c>
      <c r="J48" s="31" t="s">
        <v>10</v>
      </c>
      <c r="K48" s="31" t="s">
        <v>10</v>
      </c>
      <c r="L48" s="31" t="s">
        <v>10</v>
      </c>
      <c r="M48" s="19" t="s">
        <v>1115</v>
      </c>
      <c r="N48" s="19" t="s">
        <v>1112</v>
      </c>
      <c r="O48" s="31">
        <v>7.5</v>
      </c>
      <c r="P48" s="31" t="s">
        <v>141</v>
      </c>
      <c r="Q48" s="26">
        <v>30</v>
      </c>
      <c r="R48" s="37"/>
      <c r="S48" s="38"/>
      <c r="T48" s="25"/>
      <c r="U48" s="25"/>
      <c r="V48" s="25"/>
      <c r="W48" s="25"/>
      <c r="X48" s="25"/>
    </row>
    <row r="49" spans="2:24" s="32" customFormat="1" ht="60.75" customHeight="1">
      <c r="B49" s="65" t="s">
        <v>70</v>
      </c>
      <c r="C49" s="31" t="s">
        <v>69</v>
      </c>
      <c r="D49" s="55">
        <v>3132</v>
      </c>
      <c r="E49" s="55">
        <f>D49/Q49</f>
        <v>87</v>
      </c>
      <c r="F49" s="36">
        <v>45078</v>
      </c>
      <c r="G49" s="22">
        <v>45047</v>
      </c>
      <c r="H49" s="31" t="s">
        <v>54</v>
      </c>
      <c r="I49" s="31">
        <v>2273917</v>
      </c>
      <c r="J49" s="61" t="s">
        <v>50</v>
      </c>
      <c r="K49" s="61" t="s">
        <v>100</v>
      </c>
      <c r="L49" s="31" t="s">
        <v>10</v>
      </c>
      <c r="M49" s="31" t="s">
        <v>72</v>
      </c>
      <c r="N49" s="31" t="s">
        <v>177</v>
      </c>
      <c r="O49" s="31">
        <v>9</v>
      </c>
      <c r="P49" s="31" t="s">
        <v>141</v>
      </c>
      <c r="Q49" s="26">
        <v>36</v>
      </c>
      <c r="R49" s="37"/>
      <c r="S49" s="38"/>
      <c r="T49" s="38"/>
      <c r="U49" s="38"/>
      <c r="V49" s="38"/>
      <c r="W49" s="38"/>
      <c r="X49" s="38"/>
    </row>
    <row r="50" spans="2:24" s="45" customFormat="1" ht="54" customHeight="1">
      <c r="B50" s="19" t="s">
        <v>1118</v>
      </c>
      <c r="C50" s="19" t="s">
        <v>1117</v>
      </c>
      <c r="D50" s="20">
        <v>2001</v>
      </c>
      <c r="E50" s="20">
        <v>87</v>
      </c>
      <c r="F50" s="36">
        <v>45078</v>
      </c>
      <c r="G50" s="19" t="s">
        <v>1110</v>
      </c>
      <c r="H50" s="19" t="s">
        <v>12</v>
      </c>
      <c r="I50" s="19">
        <v>1828597</v>
      </c>
      <c r="J50" s="61" t="s">
        <v>50</v>
      </c>
      <c r="K50" s="31" t="s">
        <v>100</v>
      </c>
      <c r="L50" s="31" t="s">
        <v>10</v>
      </c>
      <c r="M50" s="19" t="s">
        <v>1120</v>
      </c>
      <c r="N50" s="19" t="s">
        <v>1119</v>
      </c>
      <c r="O50" s="31">
        <v>7.5</v>
      </c>
      <c r="P50" s="31" t="s">
        <v>141</v>
      </c>
      <c r="Q50" s="26">
        <v>30</v>
      </c>
      <c r="R50" s="37"/>
      <c r="S50" s="38"/>
      <c r="T50" s="25"/>
      <c r="U50" s="25"/>
      <c r="V50" s="25"/>
      <c r="W50" s="25"/>
      <c r="X50" s="25"/>
    </row>
    <row r="51" spans="2:24" s="45" customFormat="1" ht="66" customHeight="1">
      <c r="B51" s="19" t="s">
        <v>1123</v>
      </c>
      <c r="C51" s="19" t="s">
        <v>1122</v>
      </c>
      <c r="D51" s="20">
        <v>597.33</v>
      </c>
      <c r="E51" s="20">
        <v>7</v>
      </c>
      <c r="F51" s="36">
        <v>45078</v>
      </c>
      <c r="G51" s="19" t="s">
        <v>1130</v>
      </c>
      <c r="H51" s="19" t="s">
        <v>11</v>
      </c>
      <c r="I51" s="31" t="s">
        <v>10</v>
      </c>
      <c r="J51" s="31" t="s">
        <v>10</v>
      </c>
      <c r="K51" s="31" t="s">
        <v>10</v>
      </c>
      <c r="L51" s="19" t="s">
        <v>1125</v>
      </c>
      <c r="M51" s="19" t="s">
        <v>1121</v>
      </c>
      <c r="N51" s="19" t="s">
        <v>1124</v>
      </c>
      <c r="O51" s="31">
        <v>80</v>
      </c>
      <c r="P51" s="31" t="s">
        <v>140</v>
      </c>
      <c r="Q51" s="26">
        <v>320</v>
      </c>
      <c r="R51" s="37"/>
      <c r="S51" s="38"/>
      <c r="T51" s="25"/>
      <c r="U51" s="25"/>
      <c r="V51" s="25"/>
      <c r="W51" s="25"/>
      <c r="X51" s="25"/>
    </row>
    <row r="52" spans="2:24" ht="26.25" customHeight="1">
      <c r="B52" s="189" t="s">
        <v>306</v>
      </c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7"/>
      <c r="S52" s="5"/>
      <c r="T52" s="5"/>
      <c r="U52" s="5"/>
      <c r="V52" s="5"/>
      <c r="W52" s="5"/>
      <c r="X52" s="5"/>
    </row>
    <row r="53" spans="2:24" ht="50.25" customHeight="1">
      <c r="B53" s="7" t="s">
        <v>0</v>
      </c>
      <c r="C53" s="7" t="s">
        <v>1</v>
      </c>
      <c r="D53" s="8" t="s">
        <v>2</v>
      </c>
      <c r="E53" s="8" t="s">
        <v>45</v>
      </c>
      <c r="F53" s="9" t="s">
        <v>3</v>
      </c>
      <c r="G53" s="7" t="s">
        <v>4</v>
      </c>
      <c r="H53" s="7" t="s">
        <v>5</v>
      </c>
      <c r="I53" s="7" t="s">
        <v>6</v>
      </c>
      <c r="J53" s="7" t="s">
        <v>7</v>
      </c>
      <c r="K53" s="4" t="s">
        <v>99</v>
      </c>
      <c r="L53" s="7" t="s">
        <v>8</v>
      </c>
      <c r="M53" s="7" t="s">
        <v>25</v>
      </c>
      <c r="N53" s="7" t="s">
        <v>26</v>
      </c>
      <c r="O53" s="7" t="s">
        <v>53</v>
      </c>
      <c r="P53" s="7" t="s">
        <v>130</v>
      </c>
      <c r="Q53" s="4" t="s">
        <v>43</v>
      </c>
      <c r="R53" s="17"/>
      <c r="S53" s="5"/>
      <c r="T53" s="5"/>
      <c r="U53" s="5"/>
      <c r="V53" s="5"/>
      <c r="W53" s="5"/>
      <c r="X53" s="5"/>
    </row>
    <row r="54" spans="2:24" s="45" customFormat="1" ht="50.25" customHeight="1">
      <c r="B54" s="19" t="s">
        <v>631</v>
      </c>
      <c r="C54" s="19" t="s">
        <v>630</v>
      </c>
      <c r="D54" s="20">
        <v>500</v>
      </c>
      <c r="E54" s="20">
        <v>6.25</v>
      </c>
      <c r="F54" s="36">
        <v>45079</v>
      </c>
      <c r="G54" s="22">
        <v>45047</v>
      </c>
      <c r="H54" s="19" t="s">
        <v>9</v>
      </c>
      <c r="I54" s="61" t="s">
        <v>10</v>
      </c>
      <c r="J54" s="61" t="s">
        <v>10</v>
      </c>
      <c r="K54" s="61" t="s">
        <v>10</v>
      </c>
      <c r="L54" s="19" t="s">
        <v>81</v>
      </c>
      <c r="M54" s="19" t="s">
        <v>629</v>
      </c>
      <c r="N54" s="19" t="s">
        <v>1011</v>
      </c>
      <c r="O54" s="19">
        <v>20</v>
      </c>
      <c r="P54" s="19" t="s">
        <v>143</v>
      </c>
      <c r="Q54" s="26">
        <v>80</v>
      </c>
      <c r="R54" s="24"/>
      <c r="S54" s="25"/>
      <c r="T54" s="25"/>
      <c r="U54" s="25"/>
      <c r="V54" s="25"/>
      <c r="W54" s="25"/>
      <c r="X54" s="25"/>
    </row>
    <row r="55" spans="2:24" s="32" customFormat="1" ht="50.25" customHeight="1">
      <c r="B55" s="19" t="s">
        <v>181</v>
      </c>
      <c r="C55" s="19" t="s">
        <v>178</v>
      </c>
      <c r="D55" s="20">
        <v>500</v>
      </c>
      <c r="E55" s="20">
        <f>D55/Q55</f>
        <v>6.25</v>
      </c>
      <c r="F55" s="36">
        <v>45079</v>
      </c>
      <c r="G55" s="22">
        <v>45047</v>
      </c>
      <c r="H55" s="19" t="s">
        <v>9</v>
      </c>
      <c r="I55" s="61" t="s">
        <v>10</v>
      </c>
      <c r="J55" s="61" t="s">
        <v>10</v>
      </c>
      <c r="K55" s="61" t="s">
        <v>10</v>
      </c>
      <c r="L55" s="19" t="s">
        <v>180</v>
      </c>
      <c r="M55" s="19" t="s">
        <v>179</v>
      </c>
      <c r="N55" s="19" t="s">
        <v>776</v>
      </c>
      <c r="O55" s="19">
        <v>20</v>
      </c>
      <c r="P55" s="19" t="s">
        <v>143</v>
      </c>
      <c r="Q55" s="26">
        <v>80</v>
      </c>
      <c r="R55" s="24"/>
      <c r="S55" s="25"/>
      <c r="T55" s="25"/>
      <c r="U55" s="25"/>
      <c r="V55" s="25"/>
      <c r="W55" s="25"/>
      <c r="X55" s="25"/>
    </row>
    <row r="56" spans="2:24" s="32" customFormat="1" ht="50.25" customHeight="1">
      <c r="B56" s="19" t="s">
        <v>634</v>
      </c>
      <c r="C56" s="19" t="s">
        <v>635</v>
      </c>
      <c r="D56" s="20">
        <v>500</v>
      </c>
      <c r="E56" s="20">
        <v>6.25</v>
      </c>
      <c r="F56" s="36">
        <v>45079</v>
      </c>
      <c r="G56" s="22">
        <v>45047</v>
      </c>
      <c r="H56" s="19" t="s">
        <v>11</v>
      </c>
      <c r="I56" s="61" t="s">
        <v>10</v>
      </c>
      <c r="J56" s="61" t="s">
        <v>10</v>
      </c>
      <c r="K56" s="61" t="s">
        <v>10</v>
      </c>
      <c r="L56" s="19" t="s">
        <v>81</v>
      </c>
      <c r="M56" s="19" t="s">
        <v>633</v>
      </c>
      <c r="N56" s="19" t="s">
        <v>777</v>
      </c>
      <c r="O56" s="19">
        <v>20</v>
      </c>
      <c r="P56" s="19" t="s">
        <v>143</v>
      </c>
      <c r="Q56" s="26">
        <v>80</v>
      </c>
      <c r="R56" s="24"/>
      <c r="S56" s="25"/>
      <c r="T56" s="25"/>
      <c r="U56" s="25"/>
      <c r="V56" s="25"/>
      <c r="W56" s="25"/>
      <c r="X56" s="25"/>
    </row>
    <row r="57" spans="2:24" s="32" customFormat="1" ht="50.25" customHeight="1">
      <c r="B57" s="60" t="s">
        <v>79</v>
      </c>
      <c r="C57" s="63" t="s">
        <v>80</v>
      </c>
      <c r="D57" s="55">
        <v>500</v>
      </c>
      <c r="E57" s="20">
        <f>D57/Q57</f>
        <v>6.25</v>
      </c>
      <c r="F57" s="36">
        <v>45079</v>
      </c>
      <c r="G57" s="22">
        <v>45047</v>
      </c>
      <c r="H57" s="31" t="s">
        <v>11</v>
      </c>
      <c r="I57" s="61" t="s">
        <v>10</v>
      </c>
      <c r="J57" s="61" t="s">
        <v>10</v>
      </c>
      <c r="K57" s="19" t="s">
        <v>10</v>
      </c>
      <c r="L57" s="19" t="s">
        <v>81</v>
      </c>
      <c r="M57" s="31" t="s">
        <v>78</v>
      </c>
      <c r="N57" s="19" t="s">
        <v>779</v>
      </c>
      <c r="O57" s="31">
        <v>20</v>
      </c>
      <c r="P57" s="19" t="s">
        <v>143</v>
      </c>
      <c r="Q57" s="26">
        <v>80</v>
      </c>
      <c r="R57" s="24"/>
      <c r="S57" s="25"/>
      <c r="T57" s="25"/>
      <c r="U57" s="25"/>
      <c r="V57" s="25"/>
      <c r="W57" s="25"/>
      <c r="X57" s="25"/>
    </row>
    <row r="58" spans="2:24" ht="28.5" customHeight="1">
      <c r="B58" s="189" t="s">
        <v>83</v>
      </c>
      <c r="C58" s="189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4"/>
      <c r="S58" s="6"/>
      <c r="T58" s="6"/>
      <c r="U58" s="6"/>
      <c r="V58" s="6"/>
      <c r="W58" s="6"/>
      <c r="X58" s="6"/>
    </row>
    <row r="59" spans="2:24" ht="85.5" customHeight="1">
      <c r="B59" s="7" t="s">
        <v>0</v>
      </c>
      <c r="C59" s="7" t="s">
        <v>1</v>
      </c>
      <c r="D59" s="8" t="s">
        <v>2</v>
      </c>
      <c r="E59" s="8" t="s">
        <v>45</v>
      </c>
      <c r="F59" s="9" t="s">
        <v>3</v>
      </c>
      <c r="G59" s="7" t="s">
        <v>4</v>
      </c>
      <c r="H59" s="7" t="s">
        <v>5</v>
      </c>
      <c r="I59" s="7" t="s">
        <v>6</v>
      </c>
      <c r="J59" s="7" t="s">
        <v>7</v>
      </c>
      <c r="K59" s="4" t="s">
        <v>99</v>
      </c>
      <c r="L59" s="7" t="s">
        <v>8</v>
      </c>
      <c r="M59" s="7" t="s">
        <v>25</v>
      </c>
      <c r="N59" s="7" t="s">
        <v>26</v>
      </c>
      <c r="O59" s="7" t="s">
        <v>53</v>
      </c>
      <c r="P59" s="7" t="s">
        <v>130</v>
      </c>
      <c r="Q59" s="4" t="s">
        <v>43</v>
      </c>
      <c r="R59" s="17"/>
      <c r="S59" s="5"/>
      <c r="T59" s="5"/>
      <c r="U59" s="5"/>
      <c r="V59" s="5"/>
      <c r="W59" s="5"/>
      <c r="X59" s="5"/>
    </row>
    <row r="60" spans="2:24" s="32" customFormat="1" ht="73.5" customHeight="1">
      <c r="B60" s="60" t="s">
        <v>85</v>
      </c>
      <c r="C60" s="31" t="s">
        <v>96</v>
      </c>
      <c r="D60" s="55">
        <v>7000</v>
      </c>
      <c r="E60" s="55">
        <f>D60/Q60</f>
        <v>43.75</v>
      </c>
      <c r="F60" s="21">
        <v>45078</v>
      </c>
      <c r="G60" s="22">
        <v>45047</v>
      </c>
      <c r="H60" s="31" t="s">
        <v>11</v>
      </c>
      <c r="I60" s="31" t="s">
        <v>10</v>
      </c>
      <c r="J60" s="61" t="s">
        <v>10</v>
      </c>
      <c r="K60" s="19" t="s">
        <v>10</v>
      </c>
      <c r="L60" s="31" t="s">
        <v>98</v>
      </c>
      <c r="M60" s="31" t="s">
        <v>86</v>
      </c>
      <c r="N60" s="31" t="s">
        <v>87</v>
      </c>
      <c r="O60" s="31">
        <v>40</v>
      </c>
      <c r="P60" s="31" t="s">
        <v>141</v>
      </c>
      <c r="Q60" s="26">
        <v>160</v>
      </c>
      <c r="R60" s="24"/>
      <c r="S60" s="25"/>
      <c r="T60" s="38"/>
      <c r="U60" s="38"/>
      <c r="V60" s="38"/>
      <c r="W60" s="38"/>
      <c r="X60" s="38"/>
    </row>
    <row r="61" spans="2:24" s="32" customFormat="1" ht="63" customHeight="1">
      <c r="B61" s="60" t="s">
        <v>89</v>
      </c>
      <c r="C61" s="31" t="s">
        <v>84</v>
      </c>
      <c r="D61" s="55">
        <v>7000</v>
      </c>
      <c r="E61" s="55">
        <f>D61/Q61</f>
        <v>87.5</v>
      </c>
      <c r="F61" s="21">
        <v>45078</v>
      </c>
      <c r="G61" s="22">
        <v>45047</v>
      </c>
      <c r="H61" s="31" t="s">
        <v>12</v>
      </c>
      <c r="I61" s="31">
        <v>1569944</v>
      </c>
      <c r="J61" s="61" t="s">
        <v>50</v>
      </c>
      <c r="K61" s="61" t="s">
        <v>100</v>
      </c>
      <c r="L61" s="31" t="s">
        <v>10</v>
      </c>
      <c r="M61" s="31" t="s">
        <v>88</v>
      </c>
      <c r="N61" s="31" t="s">
        <v>87</v>
      </c>
      <c r="O61" s="31">
        <v>20</v>
      </c>
      <c r="P61" s="31" t="s">
        <v>141</v>
      </c>
      <c r="Q61" s="26">
        <v>80</v>
      </c>
      <c r="R61" s="24"/>
      <c r="S61" s="25"/>
      <c r="T61" s="38"/>
      <c r="U61" s="38"/>
      <c r="V61" s="38"/>
      <c r="W61" s="38"/>
      <c r="X61" s="38"/>
    </row>
    <row r="62" spans="2:24" s="32" customFormat="1" ht="72" customHeight="1">
      <c r="B62" s="60" t="s">
        <v>91</v>
      </c>
      <c r="C62" s="31" t="s">
        <v>97</v>
      </c>
      <c r="D62" s="55">
        <v>7000</v>
      </c>
      <c r="E62" s="62">
        <f>D62/Q62</f>
        <v>87.5</v>
      </c>
      <c r="F62" s="21">
        <v>45078</v>
      </c>
      <c r="G62" s="22">
        <v>45047</v>
      </c>
      <c r="H62" s="31" t="s">
        <v>11</v>
      </c>
      <c r="I62" s="31" t="s">
        <v>10</v>
      </c>
      <c r="J62" s="61" t="s">
        <v>10</v>
      </c>
      <c r="K62" s="19" t="s">
        <v>10</v>
      </c>
      <c r="L62" s="31" t="s">
        <v>98</v>
      </c>
      <c r="M62" s="31" t="s">
        <v>90</v>
      </c>
      <c r="N62" s="31" t="s">
        <v>87</v>
      </c>
      <c r="O62" s="31">
        <v>20</v>
      </c>
      <c r="P62" s="31" t="s">
        <v>141</v>
      </c>
      <c r="Q62" s="26">
        <v>80</v>
      </c>
      <c r="R62" s="37"/>
      <c r="S62" s="38"/>
      <c r="T62" s="38"/>
      <c r="U62" s="38"/>
      <c r="V62" s="38"/>
      <c r="W62" s="38"/>
      <c r="X62" s="38"/>
    </row>
    <row r="63" spans="2:24" ht="27" customHeight="1">
      <c r="B63" s="189" t="s">
        <v>107</v>
      </c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7"/>
      <c r="S63" s="5"/>
      <c r="T63" s="5"/>
      <c r="U63" s="5"/>
      <c r="V63" s="5"/>
      <c r="W63" s="5"/>
      <c r="X63" s="5"/>
    </row>
    <row r="64" spans="2:24" ht="87.75" customHeight="1">
      <c r="B64" s="7" t="s">
        <v>0</v>
      </c>
      <c r="C64" s="7" t="s">
        <v>1</v>
      </c>
      <c r="D64" s="8" t="s">
        <v>2</v>
      </c>
      <c r="E64" s="8" t="s">
        <v>45</v>
      </c>
      <c r="F64" s="11" t="s">
        <v>3</v>
      </c>
      <c r="G64" s="7" t="s">
        <v>4</v>
      </c>
      <c r="H64" s="7" t="s">
        <v>5</v>
      </c>
      <c r="I64" s="7" t="s">
        <v>6</v>
      </c>
      <c r="J64" s="7" t="s">
        <v>7</v>
      </c>
      <c r="K64" s="4" t="s">
        <v>99</v>
      </c>
      <c r="L64" s="7" t="s">
        <v>8</v>
      </c>
      <c r="M64" s="7" t="s">
        <v>25</v>
      </c>
      <c r="N64" s="7" t="s">
        <v>26</v>
      </c>
      <c r="O64" s="7" t="s">
        <v>53</v>
      </c>
      <c r="P64" s="7" t="s">
        <v>130</v>
      </c>
      <c r="Q64" s="4" t="s">
        <v>43</v>
      </c>
      <c r="R64" s="17"/>
      <c r="S64" s="5"/>
      <c r="T64" s="5"/>
      <c r="U64" s="5"/>
      <c r="V64" s="5"/>
      <c r="W64" s="5"/>
      <c r="X64" s="5"/>
    </row>
    <row r="65" spans="2:24" s="32" customFormat="1" ht="50.25" customHeight="1">
      <c r="B65" s="19" t="s">
        <v>841</v>
      </c>
      <c r="C65" s="19" t="s">
        <v>840</v>
      </c>
      <c r="D65" s="20">
        <v>333.33</v>
      </c>
      <c r="E65" s="20">
        <v>5</v>
      </c>
      <c r="F65" s="21">
        <v>45079</v>
      </c>
      <c r="G65" s="22">
        <v>45047</v>
      </c>
      <c r="H65" s="19" t="s">
        <v>9</v>
      </c>
      <c r="I65" s="23" t="s">
        <v>10</v>
      </c>
      <c r="J65" s="23" t="s">
        <v>10</v>
      </c>
      <c r="K65" s="23" t="s">
        <v>10</v>
      </c>
      <c r="L65" s="19" t="s">
        <v>259</v>
      </c>
      <c r="M65" s="19" t="s">
        <v>839</v>
      </c>
      <c r="N65" s="19" t="s">
        <v>1044</v>
      </c>
      <c r="O65" s="19">
        <v>20</v>
      </c>
      <c r="P65" s="19" t="s">
        <v>143</v>
      </c>
      <c r="Q65" s="26">
        <v>80</v>
      </c>
      <c r="R65" s="24"/>
      <c r="S65" s="25"/>
      <c r="T65" s="25"/>
      <c r="U65" s="25"/>
      <c r="V65" s="25"/>
      <c r="W65" s="25"/>
      <c r="X65" s="25"/>
    </row>
    <row r="66" spans="2:24" s="32" customFormat="1" ht="50.25" customHeight="1">
      <c r="B66" s="19" t="s">
        <v>524</v>
      </c>
      <c r="C66" s="19" t="s">
        <v>525</v>
      </c>
      <c r="D66" s="20">
        <v>400</v>
      </c>
      <c r="E66" s="20">
        <v>5</v>
      </c>
      <c r="F66" s="21">
        <v>45079</v>
      </c>
      <c r="G66" s="22">
        <v>45047</v>
      </c>
      <c r="H66" s="19" t="s">
        <v>9</v>
      </c>
      <c r="I66" s="23" t="s">
        <v>10</v>
      </c>
      <c r="J66" s="23" t="s">
        <v>10</v>
      </c>
      <c r="K66" s="23" t="s">
        <v>10</v>
      </c>
      <c r="L66" s="19" t="s">
        <v>260</v>
      </c>
      <c r="M66" s="19" t="s">
        <v>523</v>
      </c>
      <c r="N66" s="19" t="s">
        <v>1045</v>
      </c>
      <c r="O66" s="19">
        <v>20</v>
      </c>
      <c r="P66" s="19" t="s">
        <v>143</v>
      </c>
      <c r="Q66" s="26">
        <v>80</v>
      </c>
      <c r="R66" s="24"/>
      <c r="S66" s="25"/>
      <c r="T66" s="25"/>
      <c r="U66" s="25"/>
      <c r="V66" s="25"/>
      <c r="W66" s="25"/>
      <c r="X66" s="25"/>
    </row>
    <row r="67" spans="2:24" s="32" customFormat="1" ht="50.25" customHeight="1">
      <c r="B67" s="19" t="s">
        <v>964</v>
      </c>
      <c r="C67" s="19" t="s">
        <v>963</v>
      </c>
      <c r="D67" s="20">
        <v>400</v>
      </c>
      <c r="E67" s="20">
        <v>5</v>
      </c>
      <c r="F67" s="21">
        <v>45079</v>
      </c>
      <c r="G67" s="22">
        <v>45047</v>
      </c>
      <c r="H67" s="19" t="s">
        <v>11</v>
      </c>
      <c r="I67" s="23" t="s">
        <v>10</v>
      </c>
      <c r="J67" s="23" t="s">
        <v>10</v>
      </c>
      <c r="K67" s="23" t="s">
        <v>10</v>
      </c>
      <c r="L67" s="19" t="s">
        <v>965</v>
      </c>
      <c r="M67" s="19" t="s">
        <v>966</v>
      </c>
      <c r="N67" s="19" t="s">
        <v>967</v>
      </c>
      <c r="O67" s="19">
        <v>20</v>
      </c>
      <c r="P67" s="19" t="s">
        <v>143</v>
      </c>
      <c r="Q67" s="26">
        <v>80</v>
      </c>
      <c r="R67" s="24"/>
      <c r="S67" s="25"/>
      <c r="T67" s="25"/>
      <c r="U67" s="25"/>
      <c r="V67" s="25"/>
      <c r="W67" s="25"/>
      <c r="X67" s="25"/>
    </row>
    <row r="68" spans="2:24" s="32" customFormat="1" ht="50.25" customHeight="1">
      <c r="B68" s="19" t="s">
        <v>847</v>
      </c>
      <c r="C68" s="19" t="s">
        <v>846</v>
      </c>
      <c r="D68" s="20">
        <v>333.33</v>
      </c>
      <c r="E68" s="20">
        <v>5</v>
      </c>
      <c r="F68" s="21">
        <v>45079</v>
      </c>
      <c r="G68" s="22">
        <v>45047</v>
      </c>
      <c r="H68" s="19" t="s">
        <v>9</v>
      </c>
      <c r="I68" s="23" t="s">
        <v>10</v>
      </c>
      <c r="J68" s="23" t="s">
        <v>10</v>
      </c>
      <c r="K68" s="23" t="s">
        <v>10</v>
      </c>
      <c r="L68" s="19" t="s">
        <v>848</v>
      </c>
      <c r="M68" s="19" t="s">
        <v>845</v>
      </c>
      <c r="N68" s="19" t="s">
        <v>1044</v>
      </c>
      <c r="O68" s="19">
        <v>20</v>
      </c>
      <c r="P68" s="19" t="s">
        <v>143</v>
      </c>
      <c r="Q68" s="26">
        <v>80</v>
      </c>
      <c r="R68" s="24"/>
      <c r="S68" s="25"/>
      <c r="T68" s="25"/>
      <c r="U68" s="25"/>
      <c r="V68" s="25"/>
      <c r="W68" s="25"/>
      <c r="X68" s="25"/>
    </row>
    <row r="69" spans="2:24" s="32" customFormat="1" ht="50.25" customHeight="1">
      <c r="B69" s="19" t="s">
        <v>531</v>
      </c>
      <c r="C69" s="19" t="s">
        <v>530</v>
      </c>
      <c r="D69" s="20">
        <v>400</v>
      </c>
      <c r="E69" s="20">
        <v>5</v>
      </c>
      <c r="F69" s="21">
        <v>45079</v>
      </c>
      <c r="G69" s="22">
        <v>45047</v>
      </c>
      <c r="H69" s="19" t="s">
        <v>11</v>
      </c>
      <c r="I69" s="23" t="s">
        <v>10</v>
      </c>
      <c r="J69" s="23" t="s">
        <v>10</v>
      </c>
      <c r="K69" s="23" t="s">
        <v>10</v>
      </c>
      <c r="L69" s="19" t="s">
        <v>259</v>
      </c>
      <c r="M69" s="19" t="s">
        <v>529</v>
      </c>
      <c r="N69" s="19" t="s">
        <v>1046</v>
      </c>
      <c r="O69" s="19">
        <v>20</v>
      </c>
      <c r="P69" s="19" t="s">
        <v>143</v>
      </c>
      <c r="Q69" s="26">
        <v>80</v>
      </c>
      <c r="R69" s="24"/>
      <c r="S69" s="25"/>
      <c r="T69" s="25"/>
      <c r="U69" s="25"/>
      <c r="V69" s="25"/>
      <c r="W69" s="25"/>
      <c r="X69" s="25"/>
    </row>
    <row r="70" spans="2:24" s="32" customFormat="1" ht="50.25" customHeight="1">
      <c r="B70" s="19" t="s">
        <v>853</v>
      </c>
      <c r="C70" s="19" t="s">
        <v>852</v>
      </c>
      <c r="D70" s="20">
        <v>333.33</v>
      </c>
      <c r="E70" s="20">
        <v>5</v>
      </c>
      <c r="F70" s="21">
        <v>45079</v>
      </c>
      <c r="G70" s="22">
        <v>45047</v>
      </c>
      <c r="H70" s="19" t="s">
        <v>9</v>
      </c>
      <c r="I70" s="23" t="s">
        <v>10</v>
      </c>
      <c r="J70" s="23" t="s">
        <v>10</v>
      </c>
      <c r="K70" s="23" t="s">
        <v>10</v>
      </c>
      <c r="L70" s="19" t="s">
        <v>260</v>
      </c>
      <c r="M70" s="19" t="s">
        <v>854</v>
      </c>
      <c r="N70" s="19" t="s">
        <v>1044</v>
      </c>
      <c r="O70" s="19">
        <v>20</v>
      </c>
      <c r="P70" s="19" t="s">
        <v>143</v>
      </c>
      <c r="Q70" s="26">
        <v>80</v>
      </c>
      <c r="R70" s="24"/>
      <c r="S70" s="25"/>
      <c r="T70" s="25"/>
      <c r="U70" s="25"/>
      <c r="V70" s="25"/>
      <c r="W70" s="25"/>
      <c r="X70" s="25"/>
    </row>
    <row r="71" spans="2:24" s="32" customFormat="1" ht="66" customHeight="1">
      <c r="B71" s="19" t="s">
        <v>1048</v>
      </c>
      <c r="C71" s="19" t="s">
        <v>1049</v>
      </c>
      <c r="D71" s="20">
        <v>1844.64</v>
      </c>
      <c r="E71" s="20">
        <v>25.62</v>
      </c>
      <c r="F71" s="21">
        <v>45079</v>
      </c>
      <c r="G71" s="22">
        <v>45047</v>
      </c>
      <c r="H71" s="19" t="s">
        <v>9</v>
      </c>
      <c r="I71" s="23" t="s">
        <v>10</v>
      </c>
      <c r="J71" s="23" t="s">
        <v>10</v>
      </c>
      <c r="K71" s="23" t="s">
        <v>10</v>
      </c>
      <c r="L71" s="19" t="s">
        <v>1052</v>
      </c>
      <c r="M71" s="19" t="s">
        <v>1047</v>
      </c>
      <c r="N71" s="19" t="s">
        <v>1050</v>
      </c>
      <c r="O71" s="19">
        <v>18</v>
      </c>
      <c r="P71" s="31" t="s">
        <v>139</v>
      </c>
      <c r="Q71" s="26">
        <v>72</v>
      </c>
      <c r="R71" s="24"/>
      <c r="S71" s="25"/>
      <c r="T71" s="25"/>
      <c r="U71" s="25"/>
      <c r="V71" s="25"/>
      <c r="W71" s="25"/>
      <c r="X71" s="25"/>
    </row>
    <row r="72" spans="2:24" s="32" customFormat="1" ht="50.25" customHeight="1">
      <c r="B72" s="19" t="s">
        <v>534</v>
      </c>
      <c r="C72" s="19" t="s">
        <v>533</v>
      </c>
      <c r="D72" s="20">
        <v>400</v>
      </c>
      <c r="E72" s="20">
        <v>5</v>
      </c>
      <c r="F72" s="21">
        <v>45079</v>
      </c>
      <c r="G72" s="22">
        <v>45047</v>
      </c>
      <c r="H72" s="19" t="s">
        <v>33</v>
      </c>
      <c r="I72" s="23" t="s">
        <v>10</v>
      </c>
      <c r="J72" s="23" t="s">
        <v>10</v>
      </c>
      <c r="K72" s="23" t="s">
        <v>10</v>
      </c>
      <c r="L72" s="19" t="s">
        <v>260</v>
      </c>
      <c r="M72" s="19" t="s">
        <v>532</v>
      </c>
      <c r="N72" s="19" t="s">
        <v>1046</v>
      </c>
      <c r="O72" s="19">
        <v>20</v>
      </c>
      <c r="P72" s="19" t="s">
        <v>143</v>
      </c>
      <c r="Q72" s="26">
        <v>80</v>
      </c>
      <c r="R72" s="24"/>
      <c r="S72" s="25"/>
      <c r="T72" s="25"/>
      <c r="U72" s="25"/>
      <c r="V72" s="25"/>
      <c r="W72" s="25"/>
      <c r="X72" s="25"/>
    </row>
    <row r="73" spans="2:24" s="32" customFormat="1" ht="50.25" customHeight="1">
      <c r="B73" s="19" t="s">
        <v>857</v>
      </c>
      <c r="C73" s="19" t="s">
        <v>856</v>
      </c>
      <c r="D73" s="20">
        <v>333.33</v>
      </c>
      <c r="E73" s="20">
        <v>5</v>
      </c>
      <c r="F73" s="21">
        <v>45079</v>
      </c>
      <c r="G73" s="22">
        <v>45047</v>
      </c>
      <c r="H73" s="19" t="s">
        <v>9</v>
      </c>
      <c r="I73" s="23" t="s">
        <v>10</v>
      </c>
      <c r="J73" s="23" t="s">
        <v>10</v>
      </c>
      <c r="K73" s="23" t="s">
        <v>10</v>
      </c>
      <c r="L73" s="19" t="s">
        <v>848</v>
      </c>
      <c r="M73" s="19" t="s">
        <v>855</v>
      </c>
      <c r="N73" s="19" t="s">
        <v>1044</v>
      </c>
      <c r="O73" s="19">
        <v>20</v>
      </c>
      <c r="P73" s="19" t="s">
        <v>143</v>
      </c>
      <c r="Q73" s="26">
        <v>80</v>
      </c>
      <c r="R73" s="24"/>
      <c r="S73" s="25"/>
      <c r="T73" s="25"/>
      <c r="U73" s="25"/>
      <c r="V73" s="25"/>
      <c r="W73" s="25"/>
      <c r="X73" s="25"/>
    </row>
    <row r="74" spans="2:24" s="32" customFormat="1" ht="50.25" customHeight="1">
      <c r="B74" s="19" t="s">
        <v>970</v>
      </c>
      <c r="C74" s="19" t="s">
        <v>969</v>
      </c>
      <c r="D74" s="20">
        <v>400</v>
      </c>
      <c r="E74" s="20">
        <v>5</v>
      </c>
      <c r="F74" s="21">
        <v>45079</v>
      </c>
      <c r="G74" s="22">
        <v>45047</v>
      </c>
      <c r="H74" s="19" t="s">
        <v>9</v>
      </c>
      <c r="I74" s="23" t="s">
        <v>10</v>
      </c>
      <c r="J74" s="23" t="s">
        <v>10</v>
      </c>
      <c r="K74" s="23" t="s">
        <v>10</v>
      </c>
      <c r="L74" s="19" t="s">
        <v>861</v>
      </c>
      <c r="M74" s="19" t="s">
        <v>968</v>
      </c>
      <c r="N74" s="19" t="s">
        <v>971</v>
      </c>
      <c r="O74" s="19">
        <v>20</v>
      </c>
      <c r="P74" s="19" t="s">
        <v>143</v>
      </c>
      <c r="Q74" s="26">
        <v>80</v>
      </c>
      <c r="R74" s="24"/>
      <c r="S74" s="25"/>
      <c r="T74" s="25"/>
      <c r="U74" s="25"/>
      <c r="V74" s="25"/>
      <c r="W74" s="25"/>
      <c r="X74" s="25"/>
    </row>
    <row r="75" spans="2:24" s="32" customFormat="1" ht="50.25" customHeight="1">
      <c r="B75" s="19" t="s">
        <v>864</v>
      </c>
      <c r="C75" s="19" t="s">
        <v>863</v>
      </c>
      <c r="D75" s="20">
        <v>333.33</v>
      </c>
      <c r="E75" s="20">
        <v>5</v>
      </c>
      <c r="F75" s="21">
        <v>45079</v>
      </c>
      <c r="G75" s="22">
        <v>45047</v>
      </c>
      <c r="H75" s="19" t="s">
        <v>11</v>
      </c>
      <c r="I75" s="23" t="s">
        <v>10</v>
      </c>
      <c r="J75" s="23" t="s">
        <v>10</v>
      </c>
      <c r="K75" s="23" t="s">
        <v>10</v>
      </c>
      <c r="L75" s="19" t="s">
        <v>260</v>
      </c>
      <c r="M75" s="19" t="s">
        <v>862</v>
      </c>
      <c r="N75" s="19" t="s">
        <v>1044</v>
      </c>
      <c r="O75" s="19">
        <v>20</v>
      </c>
      <c r="P75" s="19" t="s">
        <v>143</v>
      </c>
      <c r="Q75" s="26">
        <v>80</v>
      </c>
      <c r="R75" s="24"/>
      <c r="S75" s="25"/>
      <c r="T75" s="25"/>
      <c r="U75" s="25"/>
      <c r="V75" s="25"/>
      <c r="W75" s="25"/>
      <c r="X75" s="25"/>
    </row>
    <row r="76" spans="2:24" ht="26.25" customHeight="1">
      <c r="B76" s="189" t="s">
        <v>123</v>
      </c>
      <c r="C76" s="189"/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89"/>
      <c r="P76" s="189"/>
      <c r="Q76" s="189"/>
      <c r="R76" s="14"/>
      <c r="S76" s="6"/>
      <c r="T76" s="5"/>
      <c r="U76" s="5"/>
      <c r="V76" s="5"/>
      <c r="W76" s="5"/>
      <c r="X76" s="5"/>
    </row>
    <row r="77" spans="2:24" ht="87" customHeight="1">
      <c r="B77" s="7" t="s">
        <v>0</v>
      </c>
      <c r="C77" s="7" t="s">
        <v>1</v>
      </c>
      <c r="D77" s="8" t="s">
        <v>2</v>
      </c>
      <c r="E77" s="8" t="s">
        <v>45</v>
      </c>
      <c r="F77" s="9" t="s">
        <v>3</v>
      </c>
      <c r="G77" s="7" t="s">
        <v>4</v>
      </c>
      <c r="H77" s="7" t="s">
        <v>5</v>
      </c>
      <c r="I77" s="7" t="s">
        <v>6</v>
      </c>
      <c r="J77" s="7" t="s">
        <v>7</v>
      </c>
      <c r="K77" s="4" t="s">
        <v>99</v>
      </c>
      <c r="L77" s="7" t="s">
        <v>8</v>
      </c>
      <c r="M77" s="7" t="s">
        <v>25</v>
      </c>
      <c r="N77" s="7" t="s">
        <v>26</v>
      </c>
      <c r="O77" s="7" t="s">
        <v>53</v>
      </c>
      <c r="P77" s="7" t="s">
        <v>130</v>
      </c>
      <c r="Q77" s="4" t="s">
        <v>43</v>
      </c>
      <c r="R77" s="17"/>
      <c r="S77" s="5"/>
      <c r="T77" s="5"/>
      <c r="U77" s="5"/>
      <c r="V77" s="5"/>
      <c r="W77" s="5"/>
      <c r="X77" s="5"/>
    </row>
    <row r="78" spans="2:24" s="32" customFormat="1" ht="50.25" customHeight="1">
      <c r="B78" s="35" t="s">
        <v>366</v>
      </c>
      <c r="C78" s="19" t="s">
        <v>367</v>
      </c>
      <c r="D78" s="20">
        <v>4100</v>
      </c>
      <c r="E78" s="34">
        <f>D78/Q78</f>
        <v>25.625</v>
      </c>
      <c r="F78" s="21">
        <v>45079</v>
      </c>
      <c r="G78" s="22">
        <v>45047</v>
      </c>
      <c r="H78" s="35" t="s">
        <v>11</v>
      </c>
      <c r="I78" s="35" t="s">
        <v>10</v>
      </c>
      <c r="J78" s="23" t="s">
        <v>10</v>
      </c>
      <c r="K78" s="59" t="s">
        <v>10</v>
      </c>
      <c r="L78" s="19" t="s">
        <v>263</v>
      </c>
      <c r="M78" s="19" t="s">
        <v>368</v>
      </c>
      <c r="N78" s="19" t="s">
        <v>369</v>
      </c>
      <c r="O78" s="19">
        <v>40</v>
      </c>
      <c r="P78" s="31" t="s">
        <v>141</v>
      </c>
      <c r="Q78" s="58">
        <v>160</v>
      </c>
      <c r="R78" s="37"/>
      <c r="S78" s="38"/>
      <c r="T78" s="38"/>
      <c r="U78" s="38"/>
      <c r="V78" s="38"/>
      <c r="W78" s="38"/>
      <c r="X78" s="38"/>
    </row>
    <row r="79" spans="2:24" s="32" customFormat="1" ht="65.25" customHeight="1">
      <c r="B79" s="35" t="s">
        <v>124</v>
      </c>
      <c r="C79" s="19" t="s">
        <v>392</v>
      </c>
      <c r="D79" s="20">
        <v>7000</v>
      </c>
      <c r="E79" s="34">
        <f>D79/Q79</f>
        <v>87.5</v>
      </c>
      <c r="F79" s="21">
        <v>45079</v>
      </c>
      <c r="G79" s="22">
        <v>45047</v>
      </c>
      <c r="H79" s="35" t="s">
        <v>54</v>
      </c>
      <c r="I79" s="35">
        <v>2227987</v>
      </c>
      <c r="J79" s="23" t="s">
        <v>50</v>
      </c>
      <c r="K79" s="59" t="s">
        <v>100</v>
      </c>
      <c r="L79" s="19" t="s">
        <v>10</v>
      </c>
      <c r="M79" s="19" t="s">
        <v>125</v>
      </c>
      <c r="N79" s="19" t="s">
        <v>126</v>
      </c>
      <c r="O79" s="19">
        <v>20</v>
      </c>
      <c r="P79" s="31" t="s">
        <v>141</v>
      </c>
      <c r="Q79" s="58">
        <v>80</v>
      </c>
      <c r="R79" s="37"/>
      <c r="S79" s="38"/>
      <c r="T79" s="38"/>
      <c r="U79" s="38"/>
      <c r="V79" s="38"/>
      <c r="W79" s="38"/>
      <c r="X79" s="38"/>
    </row>
    <row r="80" spans="2:24" s="32" customFormat="1" ht="50.25" customHeight="1">
      <c r="B80" s="35" t="s">
        <v>455</v>
      </c>
      <c r="C80" s="19" t="s">
        <v>454</v>
      </c>
      <c r="D80" s="20">
        <v>500</v>
      </c>
      <c r="E80" s="34">
        <v>6.25</v>
      </c>
      <c r="F80" s="21">
        <v>45079</v>
      </c>
      <c r="G80" s="22">
        <v>45047</v>
      </c>
      <c r="H80" s="35" t="s">
        <v>11</v>
      </c>
      <c r="I80" s="19" t="s">
        <v>10</v>
      </c>
      <c r="J80" s="19" t="s">
        <v>10</v>
      </c>
      <c r="K80" s="19" t="s">
        <v>10</v>
      </c>
      <c r="L80" s="19" t="s">
        <v>134</v>
      </c>
      <c r="M80" s="19" t="s">
        <v>453</v>
      </c>
      <c r="N80" s="19" t="s">
        <v>456</v>
      </c>
      <c r="O80" s="19">
        <v>20</v>
      </c>
      <c r="P80" s="19" t="s">
        <v>143</v>
      </c>
      <c r="Q80" s="58">
        <v>80</v>
      </c>
      <c r="R80" s="37"/>
      <c r="S80" s="38"/>
      <c r="T80" s="38"/>
      <c r="U80" s="38"/>
      <c r="V80" s="38"/>
      <c r="W80" s="38"/>
      <c r="X80" s="38"/>
    </row>
    <row r="81" spans="2:24" s="32" customFormat="1" ht="50.25" customHeight="1">
      <c r="B81" s="19" t="s">
        <v>133</v>
      </c>
      <c r="C81" s="19" t="s">
        <v>131</v>
      </c>
      <c r="D81" s="20">
        <v>500</v>
      </c>
      <c r="E81" s="20">
        <f>D81/Q81</f>
        <v>6.25</v>
      </c>
      <c r="F81" s="21">
        <v>45079</v>
      </c>
      <c r="G81" s="22">
        <v>45047</v>
      </c>
      <c r="H81" s="19" t="s">
        <v>11</v>
      </c>
      <c r="I81" s="19" t="s">
        <v>10</v>
      </c>
      <c r="J81" s="23" t="s">
        <v>10</v>
      </c>
      <c r="K81" s="23" t="s">
        <v>10</v>
      </c>
      <c r="L81" s="19" t="s">
        <v>134</v>
      </c>
      <c r="M81" s="19" t="s">
        <v>135</v>
      </c>
      <c r="N81" s="19" t="s">
        <v>370</v>
      </c>
      <c r="O81" s="19">
        <v>20</v>
      </c>
      <c r="P81" s="19" t="s">
        <v>143</v>
      </c>
      <c r="Q81" s="26">
        <v>80</v>
      </c>
      <c r="R81" s="37"/>
      <c r="S81" s="38"/>
      <c r="T81" s="25"/>
      <c r="U81" s="25"/>
      <c r="V81" s="25"/>
      <c r="W81" s="25"/>
      <c r="X81" s="25"/>
    </row>
    <row r="82" spans="2:24" s="32" customFormat="1" ht="50.25" customHeight="1">
      <c r="B82" s="19" t="s">
        <v>136</v>
      </c>
      <c r="C82" s="19" t="s">
        <v>132</v>
      </c>
      <c r="D82" s="20">
        <v>500</v>
      </c>
      <c r="E82" s="20">
        <f>D82/Q82</f>
        <v>6.25</v>
      </c>
      <c r="F82" s="21">
        <v>45079</v>
      </c>
      <c r="G82" s="22">
        <v>45047</v>
      </c>
      <c r="H82" s="19" t="s">
        <v>11</v>
      </c>
      <c r="I82" s="19" t="s">
        <v>10</v>
      </c>
      <c r="J82" s="23" t="s">
        <v>10</v>
      </c>
      <c r="K82" s="23" t="s">
        <v>10</v>
      </c>
      <c r="L82" s="19" t="s">
        <v>138</v>
      </c>
      <c r="M82" s="19" t="s">
        <v>137</v>
      </c>
      <c r="N82" s="19" t="s">
        <v>370</v>
      </c>
      <c r="O82" s="19">
        <v>20</v>
      </c>
      <c r="P82" s="19" t="s">
        <v>143</v>
      </c>
      <c r="Q82" s="26">
        <v>80</v>
      </c>
      <c r="R82" s="37"/>
      <c r="S82" s="38"/>
      <c r="T82" s="25"/>
      <c r="U82" s="25"/>
      <c r="V82" s="25"/>
      <c r="W82" s="25"/>
      <c r="X82" s="25"/>
    </row>
    <row r="83" spans="2:24" s="32" customFormat="1" ht="50.25" customHeight="1">
      <c r="B83" s="19" t="s">
        <v>262</v>
      </c>
      <c r="C83" s="19" t="s">
        <v>347</v>
      </c>
      <c r="D83" s="20">
        <v>4100</v>
      </c>
      <c r="E83" s="20">
        <f>4100/160</f>
        <v>25.625</v>
      </c>
      <c r="F83" s="21">
        <v>45079</v>
      </c>
      <c r="G83" s="22">
        <v>45047</v>
      </c>
      <c r="H83" s="19" t="s">
        <v>11</v>
      </c>
      <c r="I83" s="19" t="s">
        <v>10</v>
      </c>
      <c r="J83" s="19" t="s">
        <v>10</v>
      </c>
      <c r="K83" s="19" t="s">
        <v>10</v>
      </c>
      <c r="L83" s="19" t="s">
        <v>263</v>
      </c>
      <c r="M83" s="19" t="s">
        <v>261</v>
      </c>
      <c r="N83" s="19" t="s">
        <v>305</v>
      </c>
      <c r="O83" s="19">
        <v>40</v>
      </c>
      <c r="P83" s="31" t="s">
        <v>141</v>
      </c>
      <c r="Q83" s="26">
        <v>160</v>
      </c>
      <c r="R83" s="37"/>
      <c r="S83" s="38"/>
      <c r="T83" s="25"/>
      <c r="U83" s="25"/>
      <c r="V83" s="25"/>
      <c r="W83" s="25"/>
      <c r="X83" s="25"/>
    </row>
    <row r="84" spans="2:24" s="32" customFormat="1" ht="50.25" customHeight="1">
      <c r="B84" s="19" t="s">
        <v>1145</v>
      </c>
      <c r="C84" s="19" t="s">
        <v>1143</v>
      </c>
      <c r="D84" s="20">
        <v>930</v>
      </c>
      <c r="E84" s="20">
        <v>38.75</v>
      </c>
      <c r="F84" s="21">
        <v>45079</v>
      </c>
      <c r="G84" s="22" t="s">
        <v>1146</v>
      </c>
      <c r="H84" s="19" t="s">
        <v>11</v>
      </c>
      <c r="I84" s="19" t="s">
        <v>10</v>
      </c>
      <c r="J84" s="19" t="s">
        <v>10</v>
      </c>
      <c r="K84" s="19" t="s">
        <v>10</v>
      </c>
      <c r="L84" s="19" t="s">
        <v>1147</v>
      </c>
      <c r="M84" s="19" t="s">
        <v>1142</v>
      </c>
      <c r="N84" s="19" t="s">
        <v>1144</v>
      </c>
      <c r="O84" s="19">
        <v>20</v>
      </c>
      <c r="P84" s="31" t="s">
        <v>142</v>
      </c>
      <c r="Q84" s="26">
        <v>80</v>
      </c>
      <c r="R84" s="37"/>
      <c r="S84" s="38"/>
      <c r="T84" s="25"/>
      <c r="U84" s="25"/>
      <c r="V84" s="25"/>
      <c r="W84" s="25"/>
      <c r="X84" s="25"/>
    </row>
    <row r="85" spans="2:24" ht="24.75" customHeight="1">
      <c r="B85" s="189" t="s">
        <v>149</v>
      </c>
      <c r="C85" s="189"/>
      <c r="D85" s="189"/>
      <c r="E85" s="189"/>
      <c r="F85" s="189"/>
      <c r="G85" s="189"/>
      <c r="H85" s="189"/>
      <c r="I85" s="189"/>
      <c r="J85" s="189"/>
      <c r="K85" s="189"/>
      <c r="L85" s="189"/>
      <c r="M85" s="189"/>
      <c r="N85" s="189"/>
      <c r="O85" s="189"/>
      <c r="P85" s="189"/>
      <c r="Q85" s="189"/>
      <c r="R85" s="14"/>
      <c r="S85" s="6"/>
      <c r="T85" s="5"/>
      <c r="U85" s="5"/>
      <c r="V85" s="5"/>
      <c r="W85" s="5"/>
      <c r="X85" s="5"/>
    </row>
    <row r="86" spans="2:24" ht="80.25" customHeight="1">
      <c r="B86" s="7" t="s">
        <v>0</v>
      </c>
      <c r="C86" s="7" t="s">
        <v>1</v>
      </c>
      <c r="D86" s="8" t="s">
        <v>2</v>
      </c>
      <c r="E86" s="8" t="s">
        <v>45</v>
      </c>
      <c r="F86" s="9" t="s">
        <v>3</v>
      </c>
      <c r="G86" s="7" t="s">
        <v>4</v>
      </c>
      <c r="H86" s="7" t="s">
        <v>5</v>
      </c>
      <c r="I86" s="7" t="s">
        <v>6</v>
      </c>
      <c r="J86" s="7" t="s">
        <v>7</v>
      </c>
      <c r="K86" s="4" t="s">
        <v>99</v>
      </c>
      <c r="L86" s="7" t="s">
        <v>8</v>
      </c>
      <c r="M86" s="7" t="s">
        <v>25</v>
      </c>
      <c r="N86" s="7" t="s">
        <v>26</v>
      </c>
      <c r="O86" s="7" t="s">
        <v>53</v>
      </c>
      <c r="P86" s="7" t="s">
        <v>130</v>
      </c>
      <c r="Q86" s="4" t="s">
        <v>43</v>
      </c>
      <c r="R86" s="17"/>
      <c r="S86" s="5"/>
      <c r="T86" s="5"/>
      <c r="U86" s="5"/>
      <c r="V86" s="5"/>
      <c r="W86" s="5"/>
      <c r="X86" s="5"/>
    </row>
    <row r="87" spans="2:24" s="45" customFormat="1" ht="50.25" customHeight="1">
      <c r="B87" s="19" t="s">
        <v>1026</v>
      </c>
      <c r="C87" s="19" t="s">
        <v>1025</v>
      </c>
      <c r="D87" s="20">
        <v>1400</v>
      </c>
      <c r="E87" s="20">
        <v>87.5</v>
      </c>
      <c r="F87" s="36">
        <v>45082</v>
      </c>
      <c r="G87" s="22">
        <v>45047</v>
      </c>
      <c r="H87" s="19" t="s">
        <v>12</v>
      </c>
      <c r="I87" s="19">
        <v>3200452</v>
      </c>
      <c r="J87" s="23" t="s">
        <v>50</v>
      </c>
      <c r="K87" s="19" t="s">
        <v>184</v>
      </c>
      <c r="L87" s="59" t="s">
        <v>10</v>
      </c>
      <c r="M87" s="19" t="s">
        <v>1024</v>
      </c>
      <c r="N87" s="19" t="s">
        <v>1027</v>
      </c>
      <c r="O87" s="19">
        <v>4</v>
      </c>
      <c r="P87" s="31" t="s">
        <v>141</v>
      </c>
      <c r="Q87" s="26">
        <v>16</v>
      </c>
      <c r="R87" s="24"/>
      <c r="S87" s="25"/>
      <c r="T87" s="25"/>
      <c r="U87" s="25"/>
      <c r="V87" s="25"/>
      <c r="W87" s="25"/>
      <c r="X87" s="25"/>
    </row>
    <row r="88" spans="2:24" s="32" customFormat="1" ht="63" customHeight="1">
      <c r="B88" s="19" t="s">
        <v>183</v>
      </c>
      <c r="C88" s="19" t="s">
        <v>182</v>
      </c>
      <c r="D88" s="20">
        <v>1400</v>
      </c>
      <c r="E88" s="20">
        <f>D88/Q88</f>
        <v>87.5</v>
      </c>
      <c r="F88" s="36">
        <v>45082</v>
      </c>
      <c r="G88" s="22">
        <v>45047</v>
      </c>
      <c r="H88" s="19" t="s">
        <v>12</v>
      </c>
      <c r="I88" s="19">
        <v>2260563</v>
      </c>
      <c r="J88" s="23" t="s">
        <v>50</v>
      </c>
      <c r="K88" s="19" t="s">
        <v>184</v>
      </c>
      <c r="L88" s="59" t="s">
        <v>10</v>
      </c>
      <c r="M88" s="19" t="s">
        <v>185</v>
      </c>
      <c r="N88" s="19" t="s">
        <v>1085</v>
      </c>
      <c r="O88" s="19">
        <v>4</v>
      </c>
      <c r="P88" s="31" t="s">
        <v>141</v>
      </c>
      <c r="Q88" s="26">
        <v>16</v>
      </c>
      <c r="R88" s="24"/>
      <c r="S88" s="25"/>
      <c r="T88" s="25"/>
      <c r="U88" s="25"/>
      <c r="V88" s="25"/>
      <c r="W88" s="25"/>
      <c r="X88" s="25"/>
    </row>
    <row r="89" spans="2:24" ht="23.25" customHeight="1">
      <c r="B89" s="189" t="s">
        <v>150</v>
      </c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  <c r="Q89" s="189"/>
      <c r="R89" s="14"/>
      <c r="S89" s="6"/>
      <c r="T89" s="6"/>
      <c r="U89" s="6"/>
      <c r="V89" s="6"/>
      <c r="W89" s="6"/>
      <c r="X89" s="6"/>
    </row>
    <row r="90" spans="2:24" ht="73.5" customHeight="1">
      <c r="B90" s="7" t="s">
        <v>0</v>
      </c>
      <c r="C90" s="7" t="s">
        <v>1</v>
      </c>
      <c r="D90" s="8" t="s">
        <v>2</v>
      </c>
      <c r="E90" s="8" t="s">
        <v>45</v>
      </c>
      <c r="F90" s="9" t="s">
        <v>3</v>
      </c>
      <c r="G90" s="7" t="s">
        <v>4</v>
      </c>
      <c r="H90" s="7" t="s">
        <v>5</v>
      </c>
      <c r="I90" s="7" t="s">
        <v>6</v>
      </c>
      <c r="J90" s="7" t="s">
        <v>7</v>
      </c>
      <c r="K90" s="4" t="s">
        <v>99</v>
      </c>
      <c r="L90" s="7" t="s">
        <v>8</v>
      </c>
      <c r="M90" s="7" t="s">
        <v>25</v>
      </c>
      <c r="N90" s="7" t="s">
        <v>26</v>
      </c>
      <c r="O90" s="7" t="s">
        <v>53</v>
      </c>
      <c r="P90" s="7" t="s">
        <v>130</v>
      </c>
      <c r="Q90" s="4" t="s">
        <v>43</v>
      </c>
      <c r="R90" s="14"/>
      <c r="S90" s="6"/>
      <c r="T90" s="6"/>
      <c r="U90" s="6"/>
      <c r="V90" s="6"/>
      <c r="W90" s="6"/>
      <c r="X90" s="6"/>
    </row>
    <row r="91" spans="2:24" s="32" customFormat="1" ht="50.25" customHeight="1">
      <c r="B91" s="35" t="s">
        <v>151</v>
      </c>
      <c r="C91" s="19" t="s">
        <v>152</v>
      </c>
      <c r="D91" s="20">
        <v>500</v>
      </c>
      <c r="E91" s="34">
        <f>D91/Q91</f>
        <v>6.25</v>
      </c>
      <c r="F91" s="21">
        <v>45078</v>
      </c>
      <c r="G91" s="22">
        <v>45047</v>
      </c>
      <c r="H91" s="35" t="s">
        <v>11</v>
      </c>
      <c r="I91" s="35" t="s">
        <v>10</v>
      </c>
      <c r="J91" s="23" t="s">
        <v>10</v>
      </c>
      <c r="K91" s="59" t="s">
        <v>10</v>
      </c>
      <c r="L91" s="19" t="s">
        <v>153</v>
      </c>
      <c r="M91" s="19" t="s">
        <v>154</v>
      </c>
      <c r="N91" s="19" t="s">
        <v>395</v>
      </c>
      <c r="O91" s="19">
        <v>20</v>
      </c>
      <c r="P91" s="19" t="s">
        <v>143</v>
      </c>
      <c r="Q91" s="58">
        <v>80</v>
      </c>
      <c r="R91" s="37"/>
      <c r="S91" s="38"/>
      <c r="T91" s="38"/>
      <c r="U91" s="38"/>
      <c r="V91" s="38"/>
      <c r="W91" s="38"/>
      <c r="X91" s="38"/>
    </row>
    <row r="92" spans="2:24" s="32" customFormat="1" ht="68.25" customHeight="1">
      <c r="B92" s="19" t="s">
        <v>187</v>
      </c>
      <c r="C92" s="19" t="s">
        <v>186</v>
      </c>
      <c r="D92" s="20">
        <v>1100</v>
      </c>
      <c r="E92" s="20">
        <f>D92/Q92</f>
        <v>68.75</v>
      </c>
      <c r="F92" s="21">
        <v>45078</v>
      </c>
      <c r="G92" s="22">
        <v>45047</v>
      </c>
      <c r="H92" s="19" t="s">
        <v>12</v>
      </c>
      <c r="I92" s="19">
        <v>3206812</v>
      </c>
      <c r="J92" s="23" t="s">
        <v>50</v>
      </c>
      <c r="K92" s="23" t="s">
        <v>100</v>
      </c>
      <c r="L92" s="19" t="s">
        <v>10</v>
      </c>
      <c r="M92" s="19" t="s">
        <v>188</v>
      </c>
      <c r="N92" s="19" t="s">
        <v>619</v>
      </c>
      <c r="O92" s="19">
        <v>4</v>
      </c>
      <c r="P92" s="31" t="s">
        <v>141</v>
      </c>
      <c r="Q92" s="26">
        <v>16</v>
      </c>
      <c r="R92" s="37"/>
      <c r="S92" s="38"/>
      <c r="T92" s="38"/>
      <c r="U92" s="38"/>
      <c r="V92" s="38"/>
      <c r="W92" s="38"/>
      <c r="X92" s="38"/>
    </row>
    <row r="93" spans="2:24" s="32" customFormat="1" ht="50.25" customHeight="1">
      <c r="B93" s="19" t="s">
        <v>158</v>
      </c>
      <c r="C93" s="19" t="s">
        <v>159</v>
      </c>
      <c r="D93" s="20">
        <v>500</v>
      </c>
      <c r="E93" s="20">
        <f>D93/Q93</f>
        <v>6.25</v>
      </c>
      <c r="F93" s="21">
        <v>45078</v>
      </c>
      <c r="G93" s="22">
        <v>45047</v>
      </c>
      <c r="H93" s="19" t="s">
        <v>11</v>
      </c>
      <c r="I93" s="19" t="s">
        <v>10</v>
      </c>
      <c r="J93" s="23" t="s">
        <v>10</v>
      </c>
      <c r="K93" s="23" t="s">
        <v>10</v>
      </c>
      <c r="L93" s="19" t="s">
        <v>153</v>
      </c>
      <c r="M93" s="19" t="s">
        <v>160</v>
      </c>
      <c r="N93" s="19" t="s">
        <v>395</v>
      </c>
      <c r="O93" s="19">
        <v>20</v>
      </c>
      <c r="P93" s="19" t="s">
        <v>143</v>
      </c>
      <c r="Q93" s="26">
        <v>80</v>
      </c>
      <c r="R93" s="37"/>
      <c r="S93" s="38"/>
      <c r="T93" s="38"/>
      <c r="U93" s="38"/>
      <c r="V93" s="38"/>
      <c r="W93" s="38"/>
      <c r="X93" s="38"/>
    </row>
    <row r="94" spans="2:24" s="32" customFormat="1" ht="50.25" customHeight="1">
      <c r="B94" s="19" t="s">
        <v>1040</v>
      </c>
      <c r="C94" s="19" t="s">
        <v>1039</v>
      </c>
      <c r="D94" s="20">
        <v>500</v>
      </c>
      <c r="E94" s="20">
        <v>6.25</v>
      </c>
      <c r="F94" s="21">
        <v>45078</v>
      </c>
      <c r="G94" s="22">
        <v>45047</v>
      </c>
      <c r="H94" s="19" t="s">
        <v>11</v>
      </c>
      <c r="I94" s="19" t="s">
        <v>10</v>
      </c>
      <c r="J94" s="23" t="s">
        <v>10</v>
      </c>
      <c r="K94" s="23" t="s">
        <v>10</v>
      </c>
      <c r="L94" s="19" t="s">
        <v>1042</v>
      </c>
      <c r="M94" s="19" t="s">
        <v>1038</v>
      </c>
      <c r="N94" s="19" t="s">
        <v>1041</v>
      </c>
      <c r="O94" s="19">
        <v>20</v>
      </c>
      <c r="P94" s="19" t="s">
        <v>143</v>
      </c>
      <c r="Q94" s="26">
        <v>80</v>
      </c>
      <c r="R94" s="37"/>
      <c r="S94" s="38"/>
      <c r="T94" s="38"/>
      <c r="U94" s="38"/>
      <c r="V94" s="38"/>
      <c r="W94" s="38"/>
      <c r="X94" s="38"/>
    </row>
    <row r="95" spans="2:24" s="32" customFormat="1" ht="66" customHeight="1">
      <c r="B95" s="19" t="s">
        <v>265</v>
      </c>
      <c r="C95" s="19" t="s">
        <v>266</v>
      </c>
      <c r="D95" s="20">
        <v>2200</v>
      </c>
      <c r="E95" s="20">
        <f>D95/Q95</f>
        <v>68.75</v>
      </c>
      <c r="F95" s="21">
        <v>45078</v>
      </c>
      <c r="G95" s="22">
        <v>45047</v>
      </c>
      <c r="H95" s="19" t="s">
        <v>12</v>
      </c>
      <c r="I95" s="19">
        <v>1861830</v>
      </c>
      <c r="J95" s="23" t="s">
        <v>50</v>
      </c>
      <c r="K95" s="23" t="s">
        <v>100</v>
      </c>
      <c r="L95" s="19" t="s">
        <v>10</v>
      </c>
      <c r="M95" s="19" t="s">
        <v>264</v>
      </c>
      <c r="N95" s="19" t="s">
        <v>620</v>
      </c>
      <c r="O95" s="19">
        <v>8</v>
      </c>
      <c r="P95" s="31" t="s">
        <v>141</v>
      </c>
      <c r="Q95" s="26">
        <v>32</v>
      </c>
      <c r="R95" s="37"/>
      <c r="S95" s="38"/>
      <c r="T95" s="38"/>
      <c r="U95" s="38"/>
      <c r="V95" s="38"/>
      <c r="W95" s="38"/>
      <c r="X95" s="38"/>
    </row>
    <row r="96" spans="2:24" ht="23.25" customHeight="1">
      <c r="B96" s="189" t="s">
        <v>161</v>
      </c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4"/>
      <c r="S96" s="6"/>
      <c r="T96" s="6"/>
      <c r="U96" s="6"/>
      <c r="V96" s="6"/>
      <c r="W96" s="6"/>
      <c r="X96" s="6"/>
    </row>
    <row r="97" spans="2:24" ht="81" customHeight="1">
      <c r="B97" s="7" t="s">
        <v>0</v>
      </c>
      <c r="C97" s="7" t="s">
        <v>1</v>
      </c>
      <c r="D97" s="8" t="s">
        <v>2</v>
      </c>
      <c r="E97" s="8" t="s">
        <v>45</v>
      </c>
      <c r="F97" s="9" t="s">
        <v>3</v>
      </c>
      <c r="G97" s="7" t="s">
        <v>4</v>
      </c>
      <c r="H97" s="7" t="s">
        <v>5</v>
      </c>
      <c r="I97" s="7" t="s">
        <v>6</v>
      </c>
      <c r="J97" s="7" t="s">
        <v>7</v>
      </c>
      <c r="K97" s="4" t="s">
        <v>99</v>
      </c>
      <c r="L97" s="7" t="s">
        <v>8</v>
      </c>
      <c r="M97" s="7" t="s">
        <v>25</v>
      </c>
      <c r="N97" s="7" t="s">
        <v>26</v>
      </c>
      <c r="O97" s="7" t="s">
        <v>53</v>
      </c>
      <c r="P97" s="7" t="s">
        <v>130</v>
      </c>
      <c r="Q97" s="4" t="s">
        <v>43</v>
      </c>
      <c r="R97" s="14"/>
      <c r="S97" s="6"/>
      <c r="T97" s="6"/>
      <c r="U97" s="6"/>
      <c r="V97" s="6"/>
      <c r="W97" s="6"/>
      <c r="X97" s="6"/>
    </row>
    <row r="98" spans="2:24" s="32" customFormat="1" ht="68.25" customHeight="1">
      <c r="B98" s="35" t="s">
        <v>162</v>
      </c>
      <c r="C98" s="19" t="s">
        <v>163</v>
      </c>
      <c r="D98" s="20">
        <v>1500</v>
      </c>
      <c r="E98" s="34">
        <f>D98/Q98</f>
        <v>18.75</v>
      </c>
      <c r="F98" s="21">
        <v>45079</v>
      </c>
      <c r="G98" s="22">
        <v>45047</v>
      </c>
      <c r="H98" s="35" t="s">
        <v>12</v>
      </c>
      <c r="I98" s="35">
        <v>3042542</v>
      </c>
      <c r="J98" s="23" t="s">
        <v>50</v>
      </c>
      <c r="K98" s="23" t="s">
        <v>100</v>
      </c>
      <c r="L98" s="19" t="s">
        <v>10</v>
      </c>
      <c r="M98" s="19" t="s">
        <v>164</v>
      </c>
      <c r="N98" s="19" t="s">
        <v>1141</v>
      </c>
      <c r="O98" s="19">
        <v>20</v>
      </c>
      <c r="P98" s="31" t="s">
        <v>141</v>
      </c>
      <c r="Q98" s="58">
        <v>80</v>
      </c>
      <c r="R98" s="37"/>
      <c r="S98" s="38"/>
      <c r="T98" s="38"/>
      <c r="U98" s="38"/>
      <c r="V98" s="38"/>
      <c r="W98" s="38"/>
      <c r="X98" s="38"/>
    </row>
    <row r="99" spans="2:24" ht="25.5" customHeight="1">
      <c r="B99" s="189" t="s">
        <v>189</v>
      </c>
      <c r="C99" s="189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  <c r="Q99" s="189"/>
      <c r="R99" s="14"/>
      <c r="S99" s="6"/>
      <c r="T99" s="6"/>
      <c r="U99" s="6"/>
      <c r="V99" s="6"/>
      <c r="W99" s="6"/>
      <c r="X99" s="6"/>
    </row>
    <row r="100" spans="2:24" ht="50.25" customHeight="1">
      <c r="B100" s="7" t="s">
        <v>0</v>
      </c>
      <c r="C100" s="7" t="s">
        <v>1</v>
      </c>
      <c r="D100" s="8" t="s">
        <v>2</v>
      </c>
      <c r="E100" s="8" t="s">
        <v>45</v>
      </c>
      <c r="F100" s="9" t="s">
        <v>3</v>
      </c>
      <c r="G100" s="7" t="s">
        <v>4</v>
      </c>
      <c r="H100" s="7" t="s">
        <v>5</v>
      </c>
      <c r="I100" s="7" t="s">
        <v>6</v>
      </c>
      <c r="J100" s="7" t="s">
        <v>7</v>
      </c>
      <c r="K100" s="4" t="s">
        <v>99</v>
      </c>
      <c r="L100" s="7" t="s">
        <v>8</v>
      </c>
      <c r="M100" s="7" t="s">
        <v>25</v>
      </c>
      <c r="N100" s="7" t="s">
        <v>26</v>
      </c>
      <c r="O100" s="7" t="s">
        <v>53</v>
      </c>
      <c r="P100" s="7" t="s">
        <v>130</v>
      </c>
      <c r="Q100" s="4" t="s">
        <v>43</v>
      </c>
      <c r="R100" s="14"/>
      <c r="S100" s="6"/>
      <c r="T100" s="6"/>
      <c r="U100" s="6"/>
      <c r="V100" s="6"/>
      <c r="W100" s="6"/>
      <c r="X100" s="6"/>
    </row>
    <row r="101" spans="2:24" s="32" customFormat="1" ht="60.75" customHeight="1">
      <c r="B101" s="19" t="s">
        <v>190</v>
      </c>
      <c r="C101" s="19" t="s">
        <v>122</v>
      </c>
      <c r="D101" s="20">
        <v>1050</v>
      </c>
      <c r="E101" s="20">
        <f>1050/Q101</f>
        <v>87.5</v>
      </c>
      <c r="F101" s="21">
        <v>45078</v>
      </c>
      <c r="G101" s="22">
        <v>45047</v>
      </c>
      <c r="H101" s="19" t="s">
        <v>12</v>
      </c>
      <c r="I101" s="19">
        <v>2876319</v>
      </c>
      <c r="J101" s="23" t="s">
        <v>50</v>
      </c>
      <c r="K101" s="23" t="s">
        <v>100</v>
      </c>
      <c r="L101" s="19" t="s">
        <v>10</v>
      </c>
      <c r="M101" s="19" t="s">
        <v>191</v>
      </c>
      <c r="N101" s="19" t="s">
        <v>377</v>
      </c>
      <c r="O101" s="19">
        <v>3</v>
      </c>
      <c r="P101" s="19" t="s">
        <v>141</v>
      </c>
      <c r="Q101" s="39">
        <v>12</v>
      </c>
      <c r="R101" s="40"/>
      <c r="S101" s="41"/>
      <c r="T101" s="38"/>
      <c r="U101" s="38"/>
      <c r="V101" s="38"/>
      <c r="W101" s="38"/>
      <c r="X101" s="38"/>
    </row>
    <row r="102" spans="2:24" ht="29.25" customHeight="1">
      <c r="B102" s="189" t="s">
        <v>601</v>
      </c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  <c r="Q102" s="189"/>
      <c r="R102" s="14"/>
      <c r="S102" s="6"/>
      <c r="T102" s="6"/>
      <c r="U102" s="6"/>
      <c r="V102" s="6"/>
      <c r="W102" s="6"/>
      <c r="X102" s="6"/>
    </row>
    <row r="103" spans="2:24" ht="76.5" customHeight="1">
      <c r="B103" s="7" t="s">
        <v>0</v>
      </c>
      <c r="C103" s="7" t="s">
        <v>1</v>
      </c>
      <c r="D103" s="8" t="s">
        <v>2</v>
      </c>
      <c r="E103" s="8" t="s">
        <v>45</v>
      </c>
      <c r="F103" s="9" t="s">
        <v>3</v>
      </c>
      <c r="G103" s="7" t="s">
        <v>4</v>
      </c>
      <c r="H103" s="7" t="s">
        <v>5</v>
      </c>
      <c r="I103" s="7" t="s">
        <v>6</v>
      </c>
      <c r="J103" s="7" t="s">
        <v>7</v>
      </c>
      <c r="K103" s="4" t="s">
        <v>99</v>
      </c>
      <c r="L103" s="7" t="s">
        <v>8</v>
      </c>
      <c r="M103" s="7" t="s">
        <v>25</v>
      </c>
      <c r="N103" s="7" t="s">
        <v>26</v>
      </c>
      <c r="O103" s="7" t="s">
        <v>53</v>
      </c>
      <c r="P103" s="7" t="s">
        <v>130</v>
      </c>
      <c r="Q103" s="4" t="s">
        <v>43</v>
      </c>
      <c r="R103" s="14"/>
      <c r="S103" s="6"/>
      <c r="T103" s="6"/>
      <c r="U103" s="6"/>
      <c r="V103" s="6"/>
      <c r="W103" s="6"/>
      <c r="X103" s="6"/>
    </row>
    <row r="104" spans="2:24" s="32" customFormat="1" ht="50.25" customHeight="1">
      <c r="B104" s="19" t="s">
        <v>1132</v>
      </c>
      <c r="C104" s="19" t="s">
        <v>1128</v>
      </c>
      <c r="D104" s="20">
        <v>80</v>
      </c>
      <c r="E104" s="20">
        <v>5</v>
      </c>
      <c r="F104" s="21">
        <v>45078</v>
      </c>
      <c r="G104" s="22" t="s">
        <v>1131</v>
      </c>
      <c r="H104" s="19" t="s">
        <v>11</v>
      </c>
      <c r="I104" s="23" t="s">
        <v>10</v>
      </c>
      <c r="J104" s="23" t="s">
        <v>10</v>
      </c>
      <c r="K104" s="23" t="s">
        <v>10</v>
      </c>
      <c r="L104" s="23" t="s">
        <v>1129</v>
      </c>
      <c r="M104" s="19" t="s">
        <v>1126</v>
      </c>
      <c r="N104" s="19" t="s">
        <v>1127</v>
      </c>
      <c r="O104" s="19">
        <v>20</v>
      </c>
      <c r="P104" s="19" t="s">
        <v>143</v>
      </c>
      <c r="Q104" s="26">
        <v>80</v>
      </c>
      <c r="R104" s="37"/>
      <c r="S104" s="38"/>
      <c r="T104" s="38"/>
      <c r="U104" s="38"/>
      <c r="V104" s="38"/>
      <c r="W104" s="38"/>
      <c r="X104" s="38"/>
    </row>
    <row r="105" spans="2:24" s="32" customFormat="1" ht="50.25" customHeight="1">
      <c r="B105" s="19" t="s">
        <v>1132</v>
      </c>
      <c r="C105" s="19" t="s">
        <v>1128</v>
      </c>
      <c r="D105" s="20">
        <v>173</v>
      </c>
      <c r="E105" s="20">
        <v>5</v>
      </c>
      <c r="F105" s="21">
        <v>45091</v>
      </c>
      <c r="G105" s="22" t="s">
        <v>1133</v>
      </c>
      <c r="H105" s="19" t="s">
        <v>11</v>
      </c>
      <c r="I105" s="23" t="s">
        <v>10</v>
      </c>
      <c r="J105" s="23" t="s">
        <v>10</v>
      </c>
      <c r="K105" s="23" t="s">
        <v>10</v>
      </c>
      <c r="L105" s="23" t="s">
        <v>1129</v>
      </c>
      <c r="M105" s="19" t="s">
        <v>1126</v>
      </c>
      <c r="N105" s="19" t="s">
        <v>1127</v>
      </c>
      <c r="O105" s="19">
        <v>20</v>
      </c>
      <c r="P105" s="19" t="s">
        <v>143</v>
      </c>
      <c r="Q105" s="26">
        <v>80</v>
      </c>
      <c r="R105" s="37"/>
      <c r="S105" s="38"/>
      <c r="T105" s="38"/>
      <c r="U105" s="38"/>
      <c r="V105" s="38"/>
      <c r="W105" s="38"/>
      <c r="X105" s="38"/>
    </row>
    <row r="106" spans="2:24" s="32" customFormat="1" ht="50.25" customHeight="1">
      <c r="B106" s="19" t="s">
        <v>604</v>
      </c>
      <c r="C106" s="19" t="s">
        <v>603</v>
      </c>
      <c r="D106" s="20">
        <v>400</v>
      </c>
      <c r="E106" s="20">
        <v>5</v>
      </c>
      <c r="F106" s="21">
        <v>45078</v>
      </c>
      <c r="G106" s="22">
        <v>45047</v>
      </c>
      <c r="H106" s="19" t="s">
        <v>11</v>
      </c>
      <c r="I106" s="23" t="s">
        <v>10</v>
      </c>
      <c r="J106" s="23" t="s">
        <v>10</v>
      </c>
      <c r="K106" s="23" t="s">
        <v>10</v>
      </c>
      <c r="L106" s="23" t="s">
        <v>606</v>
      </c>
      <c r="M106" s="19" t="s">
        <v>602</v>
      </c>
      <c r="N106" s="19" t="s">
        <v>605</v>
      </c>
      <c r="O106" s="19">
        <v>20</v>
      </c>
      <c r="P106" s="19" t="s">
        <v>143</v>
      </c>
      <c r="Q106" s="26">
        <v>80</v>
      </c>
      <c r="R106" s="37"/>
      <c r="S106" s="38"/>
      <c r="T106" s="38"/>
      <c r="U106" s="38"/>
      <c r="V106" s="38"/>
      <c r="W106" s="38"/>
      <c r="X106" s="38"/>
    </row>
    <row r="107" spans="2:24" s="32" customFormat="1" ht="50.25" customHeight="1">
      <c r="B107" s="19" t="s">
        <v>604</v>
      </c>
      <c r="C107" s="19" t="s">
        <v>603</v>
      </c>
      <c r="D107" s="20">
        <v>173</v>
      </c>
      <c r="E107" s="20">
        <v>5</v>
      </c>
      <c r="F107" s="21">
        <v>45091</v>
      </c>
      <c r="G107" s="22" t="s">
        <v>1133</v>
      </c>
      <c r="H107" s="19" t="s">
        <v>11</v>
      </c>
      <c r="I107" s="23" t="s">
        <v>10</v>
      </c>
      <c r="J107" s="23" t="s">
        <v>10</v>
      </c>
      <c r="K107" s="23" t="s">
        <v>10</v>
      </c>
      <c r="L107" s="23" t="s">
        <v>606</v>
      </c>
      <c r="M107" s="19" t="s">
        <v>602</v>
      </c>
      <c r="N107" s="19" t="s">
        <v>605</v>
      </c>
      <c r="O107" s="19">
        <v>20</v>
      </c>
      <c r="P107" s="19" t="s">
        <v>143</v>
      </c>
      <c r="Q107" s="26">
        <v>80</v>
      </c>
      <c r="R107" s="37"/>
      <c r="S107" s="38"/>
      <c r="T107" s="38"/>
      <c r="U107" s="38"/>
      <c r="V107" s="38"/>
      <c r="W107" s="38"/>
      <c r="X107" s="38"/>
    </row>
    <row r="108" spans="2:24" ht="28.5" customHeight="1">
      <c r="B108" s="189" t="s">
        <v>213</v>
      </c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  <c r="Q108" s="189"/>
      <c r="R108" s="14"/>
      <c r="S108" s="6"/>
      <c r="T108" s="6"/>
      <c r="U108" s="6"/>
      <c r="V108" s="6"/>
      <c r="W108" s="6"/>
      <c r="X108" s="6"/>
    </row>
    <row r="109" spans="2:24" ht="90.75" customHeight="1">
      <c r="B109" s="7" t="s">
        <v>0</v>
      </c>
      <c r="C109" s="7" t="s">
        <v>1</v>
      </c>
      <c r="D109" s="8" t="s">
        <v>2</v>
      </c>
      <c r="E109" s="8" t="s">
        <v>45</v>
      </c>
      <c r="F109" s="9" t="s">
        <v>3</v>
      </c>
      <c r="G109" s="7" t="s">
        <v>4</v>
      </c>
      <c r="H109" s="7" t="s">
        <v>5</v>
      </c>
      <c r="I109" s="7" t="s">
        <v>6</v>
      </c>
      <c r="J109" s="7" t="s">
        <v>7</v>
      </c>
      <c r="K109" s="4" t="s">
        <v>99</v>
      </c>
      <c r="L109" s="7" t="s">
        <v>8</v>
      </c>
      <c r="M109" s="7" t="s">
        <v>25</v>
      </c>
      <c r="N109" s="7" t="s">
        <v>26</v>
      </c>
      <c r="O109" s="7" t="s">
        <v>53</v>
      </c>
      <c r="P109" s="7" t="s">
        <v>130</v>
      </c>
      <c r="Q109" s="4" t="s">
        <v>43</v>
      </c>
      <c r="R109" s="14"/>
      <c r="S109" s="6"/>
      <c r="T109" s="6"/>
      <c r="U109" s="6"/>
      <c r="V109" s="6"/>
      <c r="W109" s="6"/>
      <c r="X109" s="6"/>
    </row>
    <row r="110" spans="2:24" s="45" customFormat="1" ht="69" customHeight="1">
      <c r="B110" s="19" t="s">
        <v>830</v>
      </c>
      <c r="C110" s="19" t="s">
        <v>831</v>
      </c>
      <c r="D110" s="20">
        <v>520</v>
      </c>
      <c r="E110" s="20">
        <v>16.25</v>
      </c>
      <c r="F110" s="36">
        <v>45078</v>
      </c>
      <c r="G110" s="22">
        <v>45047</v>
      </c>
      <c r="H110" s="19" t="s">
        <v>13</v>
      </c>
      <c r="I110" s="19">
        <v>1643667</v>
      </c>
      <c r="J110" s="23" t="s">
        <v>50</v>
      </c>
      <c r="K110" s="23" t="s">
        <v>10</v>
      </c>
      <c r="L110" s="23" t="s">
        <v>10</v>
      </c>
      <c r="M110" s="19" t="s">
        <v>829</v>
      </c>
      <c r="N110" s="19" t="s">
        <v>832</v>
      </c>
      <c r="O110" s="19">
        <v>8</v>
      </c>
      <c r="P110" s="31" t="s">
        <v>140</v>
      </c>
      <c r="Q110" s="26">
        <v>32</v>
      </c>
      <c r="R110" s="37"/>
      <c r="S110" s="38"/>
      <c r="T110" s="38"/>
      <c r="U110" s="38"/>
      <c r="V110" s="38"/>
      <c r="W110" s="38"/>
      <c r="X110" s="38"/>
    </row>
    <row r="111" spans="2:24" s="32" customFormat="1" ht="72" customHeight="1">
      <c r="B111" s="19" t="s">
        <v>773</v>
      </c>
      <c r="C111" s="19" t="s">
        <v>774</v>
      </c>
      <c r="D111" s="20">
        <v>4200</v>
      </c>
      <c r="E111" s="20">
        <v>87.5</v>
      </c>
      <c r="F111" s="36">
        <v>45078</v>
      </c>
      <c r="G111" s="22">
        <v>45047</v>
      </c>
      <c r="H111" s="19" t="s">
        <v>12</v>
      </c>
      <c r="I111" s="72">
        <v>1758366</v>
      </c>
      <c r="J111" s="23" t="s">
        <v>833</v>
      </c>
      <c r="K111" s="23" t="s">
        <v>100</v>
      </c>
      <c r="L111" s="23" t="s">
        <v>10</v>
      </c>
      <c r="M111" s="19" t="s">
        <v>771</v>
      </c>
      <c r="N111" s="19" t="s">
        <v>772</v>
      </c>
      <c r="O111" s="19">
        <v>12</v>
      </c>
      <c r="P111" s="31" t="s">
        <v>141</v>
      </c>
      <c r="Q111" s="26">
        <v>48</v>
      </c>
      <c r="R111" s="37"/>
      <c r="S111" s="38"/>
      <c r="T111" s="38"/>
      <c r="U111" s="38"/>
      <c r="V111" s="38"/>
      <c r="W111" s="38"/>
      <c r="X111" s="38"/>
    </row>
    <row r="112" spans="2:24" s="32" customFormat="1" ht="64.5" customHeight="1">
      <c r="B112" s="19" t="s">
        <v>311</v>
      </c>
      <c r="C112" s="19" t="s">
        <v>312</v>
      </c>
      <c r="D112" s="20">
        <v>2000</v>
      </c>
      <c r="E112" s="20">
        <f>D112/Q112</f>
        <v>25</v>
      </c>
      <c r="F112" s="36">
        <v>45078</v>
      </c>
      <c r="G112" s="22">
        <v>45047</v>
      </c>
      <c r="H112" s="19" t="s">
        <v>41</v>
      </c>
      <c r="I112" s="23" t="s">
        <v>10</v>
      </c>
      <c r="J112" s="23" t="s">
        <v>10</v>
      </c>
      <c r="K112" s="23" t="s">
        <v>10</v>
      </c>
      <c r="L112" s="19" t="s">
        <v>1018</v>
      </c>
      <c r="M112" s="19" t="s">
        <v>314</v>
      </c>
      <c r="N112" s="19" t="s">
        <v>593</v>
      </c>
      <c r="O112" s="19">
        <v>20</v>
      </c>
      <c r="P112" s="31" t="s">
        <v>140</v>
      </c>
      <c r="Q112" s="26">
        <v>80</v>
      </c>
      <c r="R112" s="37"/>
      <c r="S112" s="38"/>
      <c r="T112" s="38"/>
      <c r="U112" s="38"/>
      <c r="V112" s="38"/>
      <c r="W112" s="38"/>
      <c r="X112" s="38"/>
    </row>
    <row r="113" spans="2:24" s="32" customFormat="1" ht="50.25" customHeight="1">
      <c r="B113" s="19" t="s">
        <v>1013</v>
      </c>
      <c r="C113" s="19" t="s">
        <v>1014</v>
      </c>
      <c r="D113" s="20">
        <v>500</v>
      </c>
      <c r="E113" s="20">
        <v>6.25</v>
      </c>
      <c r="F113" s="36">
        <v>45078</v>
      </c>
      <c r="G113" s="22">
        <v>45047</v>
      </c>
      <c r="H113" s="19" t="s">
        <v>41</v>
      </c>
      <c r="I113" s="23" t="s">
        <v>10</v>
      </c>
      <c r="J113" s="23" t="s">
        <v>10</v>
      </c>
      <c r="K113" s="23" t="s">
        <v>10</v>
      </c>
      <c r="L113" s="19" t="s">
        <v>1016</v>
      </c>
      <c r="M113" s="19" t="s">
        <v>1012</v>
      </c>
      <c r="N113" s="19" t="s">
        <v>1017</v>
      </c>
      <c r="O113" s="19">
        <v>20</v>
      </c>
      <c r="P113" s="19" t="s">
        <v>143</v>
      </c>
      <c r="Q113" s="26">
        <v>80</v>
      </c>
      <c r="R113" s="37"/>
      <c r="S113" s="38"/>
      <c r="T113" s="38"/>
      <c r="U113" s="38"/>
      <c r="V113" s="38"/>
      <c r="W113" s="38"/>
      <c r="X113" s="38"/>
    </row>
    <row r="114" spans="2:24" ht="26.25" customHeight="1">
      <c r="B114" s="189" t="s">
        <v>214</v>
      </c>
      <c r="C114" s="189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  <c r="Q114" s="189"/>
      <c r="R114" s="14"/>
      <c r="S114" s="6"/>
      <c r="T114" s="6"/>
      <c r="U114" s="6"/>
      <c r="V114" s="6"/>
      <c r="W114" s="6"/>
      <c r="X114" s="6"/>
    </row>
    <row r="115" spans="2:24" ht="87" customHeight="1">
      <c r="B115" s="7" t="s">
        <v>0</v>
      </c>
      <c r="C115" s="7" t="s">
        <v>1</v>
      </c>
      <c r="D115" s="8" t="s">
        <v>2</v>
      </c>
      <c r="E115" s="8" t="s">
        <v>45</v>
      </c>
      <c r="F115" s="9" t="s">
        <v>3</v>
      </c>
      <c r="G115" s="7" t="s">
        <v>4</v>
      </c>
      <c r="H115" s="7" t="s">
        <v>5</v>
      </c>
      <c r="I115" s="7" t="s">
        <v>6</v>
      </c>
      <c r="J115" s="7" t="s">
        <v>7</v>
      </c>
      <c r="K115" s="4" t="s">
        <v>99</v>
      </c>
      <c r="L115" s="7" t="s">
        <v>8</v>
      </c>
      <c r="M115" s="7" t="s">
        <v>25</v>
      </c>
      <c r="N115" s="7" t="s">
        <v>26</v>
      </c>
      <c r="O115" s="7" t="s">
        <v>53</v>
      </c>
      <c r="P115" s="7" t="s">
        <v>130</v>
      </c>
      <c r="Q115" s="4" t="s">
        <v>43</v>
      </c>
      <c r="R115" s="18" t="s">
        <v>46</v>
      </c>
      <c r="S115" s="18" t="s">
        <v>47</v>
      </c>
      <c r="T115" s="6"/>
      <c r="U115" s="6"/>
      <c r="V115" s="6"/>
      <c r="W115" s="6"/>
      <c r="X115" s="6"/>
    </row>
    <row r="116" spans="2:24" s="32" customFormat="1" ht="50.25" customHeight="1">
      <c r="B116" s="19" t="s">
        <v>1138</v>
      </c>
      <c r="C116" s="19" t="s">
        <v>1136</v>
      </c>
      <c r="D116" s="20">
        <v>13.33</v>
      </c>
      <c r="E116" s="20">
        <v>6.25</v>
      </c>
      <c r="F116" s="21">
        <v>45078</v>
      </c>
      <c r="G116" s="22" t="s">
        <v>1100</v>
      </c>
      <c r="H116" s="19" t="s">
        <v>11</v>
      </c>
      <c r="I116" s="19" t="s">
        <v>10</v>
      </c>
      <c r="J116" s="19" t="s">
        <v>10</v>
      </c>
      <c r="K116" s="19" t="s">
        <v>10</v>
      </c>
      <c r="L116" s="19" t="s">
        <v>1139</v>
      </c>
      <c r="M116" s="19" t="s">
        <v>1137</v>
      </c>
      <c r="N116" s="19" t="s">
        <v>1140</v>
      </c>
      <c r="O116" s="19">
        <v>8</v>
      </c>
      <c r="P116" s="19" t="s">
        <v>143</v>
      </c>
      <c r="Q116" s="26">
        <v>32</v>
      </c>
      <c r="R116" s="37"/>
      <c r="S116" s="38"/>
      <c r="T116" s="38"/>
      <c r="U116" s="38"/>
      <c r="V116" s="38"/>
      <c r="W116" s="38"/>
      <c r="X116" s="38"/>
    </row>
    <row r="117" spans="2:24" s="32" customFormat="1" ht="50.25" customHeight="1">
      <c r="B117" s="19" t="s">
        <v>82</v>
      </c>
      <c r="C117" s="19" t="s">
        <v>215</v>
      </c>
      <c r="D117" s="20">
        <v>4550</v>
      </c>
      <c r="E117" s="20">
        <f>D117/Q117</f>
        <v>56.875</v>
      </c>
      <c r="F117" s="21">
        <v>45078</v>
      </c>
      <c r="G117" s="22">
        <v>45017</v>
      </c>
      <c r="H117" s="19" t="s">
        <v>9</v>
      </c>
      <c r="I117" s="19" t="s">
        <v>10</v>
      </c>
      <c r="J117" s="19" t="s">
        <v>10</v>
      </c>
      <c r="K117" s="19" t="s">
        <v>10</v>
      </c>
      <c r="L117" s="19" t="s">
        <v>216</v>
      </c>
      <c r="M117" s="19" t="s">
        <v>217</v>
      </c>
      <c r="N117" s="19" t="s">
        <v>226</v>
      </c>
      <c r="O117" s="19">
        <v>20</v>
      </c>
      <c r="P117" s="31" t="s">
        <v>141</v>
      </c>
      <c r="Q117" s="26">
        <v>80</v>
      </c>
      <c r="R117" s="37"/>
      <c r="S117" s="38"/>
      <c r="T117" s="38"/>
      <c r="U117" s="38"/>
      <c r="V117" s="38"/>
      <c r="W117" s="38"/>
      <c r="X117" s="38"/>
    </row>
    <row r="118" spans="2:24" s="32" customFormat="1" ht="73.5" customHeight="1">
      <c r="B118" s="19" t="s">
        <v>225</v>
      </c>
      <c r="C118" s="19" t="s">
        <v>220</v>
      </c>
      <c r="D118" s="20">
        <v>5000</v>
      </c>
      <c r="E118" s="20">
        <v>87.5</v>
      </c>
      <c r="F118" s="21">
        <v>45078</v>
      </c>
      <c r="G118" s="22">
        <v>45017</v>
      </c>
      <c r="H118" s="19" t="s">
        <v>54</v>
      </c>
      <c r="I118" s="19">
        <v>1570169</v>
      </c>
      <c r="J118" s="23" t="s">
        <v>50</v>
      </c>
      <c r="K118" s="23" t="s">
        <v>100</v>
      </c>
      <c r="L118" s="19" t="s">
        <v>10</v>
      </c>
      <c r="M118" s="19" t="s">
        <v>227</v>
      </c>
      <c r="N118" s="19" t="s">
        <v>226</v>
      </c>
      <c r="O118" s="19">
        <v>15</v>
      </c>
      <c r="P118" s="31" t="s">
        <v>141</v>
      </c>
      <c r="Q118" s="26" t="s">
        <v>1036</v>
      </c>
      <c r="R118" s="37">
        <v>6</v>
      </c>
      <c r="S118" s="38">
        <v>24</v>
      </c>
      <c r="T118" s="38"/>
      <c r="U118" s="38"/>
      <c r="V118" s="38"/>
      <c r="W118" s="38"/>
      <c r="X118" s="38"/>
    </row>
    <row r="119" spans="2:24" ht="27" customHeight="1">
      <c r="B119" s="189" t="s">
        <v>252</v>
      </c>
      <c r="C119" s="189"/>
      <c r="D119" s="189"/>
      <c r="E119" s="189"/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  <c r="Q119" s="189"/>
      <c r="R119" s="14"/>
      <c r="S119" s="6"/>
      <c r="T119" s="6"/>
      <c r="U119" s="6"/>
      <c r="V119" s="6"/>
      <c r="W119" s="6"/>
      <c r="X119" s="6"/>
    </row>
    <row r="120" spans="2:24" ht="92.25" customHeight="1">
      <c r="B120" s="7" t="s">
        <v>0</v>
      </c>
      <c r="C120" s="7" t="s">
        <v>1</v>
      </c>
      <c r="D120" s="8" t="s">
        <v>2</v>
      </c>
      <c r="E120" s="8" t="s">
        <v>45</v>
      </c>
      <c r="F120" s="9" t="s">
        <v>3</v>
      </c>
      <c r="G120" s="7" t="s">
        <v>4</v>
      </c>
      <c r="H120" s="7" t="s">
        <v>5</v>
      </c>
      <c r="I120" s="7" t="s">
        <v>6</v>
      </c>
      <c r="J120" s="7" t="s">
        <v>7</v>
      </c>
      <c r="K120" s="4" t="s">
        <v>99</v>
      </c>
      <c r="L120" s="7" t="s">
        <v>8</v>
      </c>
      <c r="M120" s="7" t="s">
        <v>25</v>
      </c>
      <c r="N120" s="7" t="s">
        <v>26</v>
      </c>
      <c r="O120" s="7" t="s">
        <v>53</v>
      </c>
      <c r="P120" s="7" t="s">
        <v>130</v>
      </c>
      <c r="Q120" s="4" t="s">
        <v>43</v>
      </c>
      <c r="R120" s="14"/>
      <c r="S120" s="6"/>
      <c r="T120" s="6"/>
      <c r="U120" s="6"/>
      <c r="V120" s="6"/>
      <c r="W120" s="6"/>
      <c r="X120" s="6"/>
    </row>
    <row r="121" spans="2:24" s="32" customFormat="1" ht="72.75" customHeight="1">
      <c r="B121" s="19" t="s">
        <v>254</v>
      </c>
      <c r="C121" s="19" t="s">
        <v>253</v>
      </c>
      <c r="D121" s="20">
        <v>5250</v>
      </c>
      <c r="E121" s="53">
        <v>87.5</v>
      </c>
      <c r="F121" s="21">
        <v>45079</v>
      </c>
      <c r="G121" s="22">
        <v>45047</v>
      </c>
      <c r="H121" s="19" t="s">
        <v>54</v>
      </c>
      <c r="I121" s="19">
        <v>1349779</v>
      </c>
      <c r="J121" s="23" t="s">
        <v>50</v>
      </c>
      <c r="K121" s="23" t="s">
        <v>100</v>
      </c>
      <c r="L121" s="19" t="s">
        <v>10</v>
      </c>
      <c r="M121" s="19" t="s">
        <v>255</v>
      </c>
      <c r="N121" s="19" t="s">
        <v>256</v>
      </c>
      <c r="O121" s="19">
        <v>15</v>
      </c>
      <c r="P121" s="19" t="s">
        <v>141</v>
      </c>
      <c r="Q121" s="26">
        <v>60</v>
      </c>
      <c r="R121" s="37"/>
      <c r="S121" s="38"/>
      <c r="T121" s="38"/>
      <c r="U121" s="38"/>
      <c r="V121" s="38"/>
      <c r="W121" s="38"/>
      <c r="X121" s="38"/>
    </row>
    <row r="122" spans="2:24" ht="28.5" customHeight="1">
      <c r="B122" s="188" t="s">
        <v>315</v>
      </c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17"/>
      <c r="S122" s="5"/>
      <c r="T122" s="5"/>
      <c r="U122" s="5"/>
      <c r="V122" s="5"/>
      <c r="W122" s="5"/>
      <c r="X122" s="5"/>
    </row>
    <row r="123" spans="2:24" ht="78" customHeight="1">
      <c r="B123" s="4" t="s">
        <v>0</v>
      </c>
      <c r="C123" s="4" t="s">
        <v>1</v>
      </c>
      <c r="D123" s="12" t="s">
        <v>2</v>
      </c>
      <c r="E123" s="12" t="s">
        <v>45</v>
      </c>
      <c r="F123" s="11" t="s">
        <v>3</v>
      </c>
      <c r="G123" s="4" t="s">
        <v>4</v>
      </c>
      <c r="H123" s="4" t="s">
        <v>5</v>
      </c>
      <c r="I123" s="4" t="s">
        <v>6</v>
      </c>
      <c r="J123" s="4" t="s">
        <v>7</v>
      </c>
      <c r="K123" s="4" t="s">
        <v>99</v>
      </c>
      <c r="L123" s="4" t="s">
        <v>8</v>
      </c>
      <c r="M123" s="4" t="s">
        <v>25</v>
      </c>
      <c r="N123" s="4" t="s">
        <v>26</v>
      </c>
      <c r="O123" s="4" t="s">
        <v>52</v>
      </c>
      <c r="P123" s="4" t="s">
        <v>130</v>
      </c>
      <c r="Q123" s="4" t="s">
        <v>43</v>
      </c>
      <c r="R123" s="17"/>
      <c r="S123" s="5"/>
      <c r="T123" s="5"/>
      <c r="U123" s="5"/>
      <c r="V123" s="5"/>
      <c r="W123" s="5"/>
      <c r="X123" s="5"/>
    </row>
    <row r="124" spans="2:24" s="32" customFormat="1" ht="64.5" customHeight="1">
      <c r="B124" s="19" t="s">
        <v>316</v>
      </c>
      <c r="C124" s="19" t="s">
        <v>317</v>
      </c>
      <c r="D124" s="20">
        <v>1000</v>
      </c>
      <c r="E124" s="76">
        <f>D124/Q124</f>
        <v>25</v>
      </c>
      <c r="F124" s="86">
        <v>45079</v>
      </c>
      <c r="G124" s="22">
        <v>45047</v>
      </c>
      <c r="H124" s="19" t="s">
        <v>350</v>
      </c>
      <c r="I124" s="19">
        <v>2077657</v>
      </c>
      <c r="J124" s="23" t="s">
        <v>50</v>
      </c>
      <c r="K124" s="23" t="s">
        <v>100</v>
      </c>
      <c r="L124" s="19" t="s">
        <v>10</v>
      </c>
      <c r="M124" s="19" t="s">
        <v>318</v>
      </c>
      <c r="N124" s="19" t="s">
        <v>790</v>
      </c>
      <c r="O124" s="19">
        <v>10</v>
      </c>
      <c r="P124" s="19" t="s">
        <v>141</v>
      </c>
      <c r="Q124" s="26">
        <v>40</v>
      </c>
      <c r="R124" s="24"/>
      <c r="S124" s="25"/>
      <c r="T124" s="25"/>
      <c r="U124" s="25"/>
      <c r="V124" s="25"/>
      <c r="W124" s="25"/>
      <c r="X124" s="25"/>
    </row>
    <row r="125" spans="2:24" s="32" customFormat="1" ht="50.25" customHeight="1">
      <c r="B125" s="19" t="s">
        <v>358</v>
      </c>
      <c r="C125" s="19" t="s">
        <v>357</v>
      </c>
      <c r="D125" s="20">
        <v>500</v>
      </c>
      <c r="E125" s="53">
        <v>6.25</v>
      </c>
      <c r="F125" s="86">
        <v>45079</v>
      </c>
      <c r="G125" s="22">
        <v>45047</v>
      </c>
      <c r="H125" s="19" t="s">
        <v>11</v>
      </c>
      <c r="I125" s="19" t="s">
        <v>10</v>
      </c>
      <c r="J125" s="23" t="s">
        <v>10</v>
      </c>
      <c r="K125" s="23" t="s">
        <v>10</v>
      </c>
      <c r="L125" s="19" t="s">
        <v>354</v>
      </c>
      <c r="M125" s="19" t="s">
        <v>359</v>
      </c>
      <c r="N125" s="19" t="s">
        <v>792</v>
      </c>
      <c r="O125" s="19">
        <v>20</v>
      </c>
      <c r="P125" s="19" t="s">
        <v>143</v>
      </c>
      <c r="Q125" s="26">
        <v>80</v>
      </c>
      <c r="R125" s="24"/>
      <c r="S125" s="25"/>
      <c r="T125" s="25"/>
      <c r="U125" s="25"/>
      <c r="V125" s="25"/>
      <c r="W125" s="25"/>
      <c r="X125" s="25"/>
    </row>
    <row r="126" spans="2:24" s="32" customFormat="1" ht="50.25" customHeight="1">
      <c r="B126" s="19" t="s">
        <v>648</v>
      </c>
      <c r="C126" s="19" t="s">
        <v>647</v>
      </c>
      <c r="D126" s="20">
        <v>500</v>
      </c>
      <c r="E126" s="53">
        <v>6.25</v>
      </c>
      <c r="F126" s="86">
        <v>45079</v>
      </c>
      <c r="G126" s="22">
        <v>45047</v>
      </c>
      <c r="H126" s="19" t="s">
        <v>11</v>
      </c>
      <c r="I126" s="19" t="s">
        <v>10</v>
      </c>
      <c r="J126" s="19" t="s">
        <v>10</v>
      </c>
      <c r="K126" s="19" t="s">
        <v>10</v>
      </c>
      <c r="L126" s="19" t="s">
        <v>105</v>
      </c>
      <c r="M126" s="19" t="s">
        <v>646</v>
      </c>
      <c r="N126" s="19" t="s">
        <v>791</v>
      </c>
      <c r="O126" s="19">
        <v>20</v>
      </c>
      <c r="P126" s="19" t="s">
        <v>143</v>
      </c>
      <c r="Q126" s="26">
        <v>80</v>
      </c>
      <c r="R126" s="24"/>
      <c r="S126" s="25"/>
      <c r="T126" s="25"/>
      <c r="U126" s="25"/>
      <c r="V126" s="25"/>
      <c r="W126" s="25"/>
      <c r="X126" s="25"/>
    </row>
    <row r="127" spans="2:24" s="32" customFormat="1" ht="50.25" customHeight="1">
      <c r="B127" s="19" t="s">
        <v>363</v>
      </c>
      <c r="C127" s="19" t="s">
        <v>364</v>
      </c>
      <c r="D127" s="20">
        <v>500</v>
      </c>
      <c r="E127" s="53">
        <v>6.25</v>
      </c>
      <c r="F127" s="86">
        <v>45079</v>
      </c>
      <c r="G127" s="22">
        <v>45047</v>
      </c>
      <c r="H127" s="19" t="s">
        <v>9</v>
      </c>
      <c r="I127" s="19" t="s">
        <v>10</v>
      </c>
      <c r="J127" s="23" t="s">
        <v>10</v>
      </c>
      <c r="K127" s="23" t="s">
        <v>10</v>
      </c>
      <c r="L127" s="19" t="s">
        <v>354</v>
      </c>
      <c r="M127" s="19" t="s">
        <v>365</v>
      </c>
      <c r="N127" s="19" t="s">
        <v>792</v>
      </c>
      <c r="O127" s="19">
        <v>20</v>
      </c>
      <c r="P127" s="19" t="s">
        <v>143</v>
      </c>
      <c r="Q127" s="26">
        <v>80</v>
      </c>
      <c r="R127" s="37"/>
      <c r="S127" s="38"/>
      <c r="T127" s="38"/>
      <c r="U127" s="38"/>
      <c r="V127" s="38"/>
      <c r="W127" s="38"/>
      <c r="X127" s="38"/>
    </row>
    <row r="128" spans="2:24" ht="28.5" customHeight="1">
      <c r="B128" s="188" t="s">
        <v>394</v>
      </c>
      <c r="C128" s="188"/>
      <c r="D128" s="188"/>
      <c r="E128" s="188"/>
      <c r="F128" s="188"/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188"/>
      <c r="R128" s="17"/>
      <c r="S128" s="5"/>
      <c r="T128" s="5"/>
      <c r="U128" s="5"/>
      <c r="V128" s="5"/>
      <c r="W128" s="5"/>
      <c r="X128" s="5"/>
    </row>
    <row r="129" spans="2:24" ht="86.25" customHeight="1">
      <c r="B129" s="4" t="s">
        <v>0</v>
      </c>
      <c r="C129" s="4" t="s">
        <v>1</v>
      </c>
      <c r="D129" s="12" t="s">
        <v>2</v>
      </c>
      <c r="E129" s="12" t="s">
        <v>45</v>
      </c>
      <c r="F129" s="11" t="s">
        <v>3</v>
      </c>
      <c r="G129" s="4" t="s">
        <v>4</v>
      </c>
      <c r="H129" s="4" t="s">
        <v>5</v>
      </c>
      <c r="I129" s="4" t="s">
        <v>6</v>
      </c>
      <c r="J129" s="4" t="s">
        <v>7</v>
      </c>
      <c r="K129" s="4" t="s">
        <v>99</v>
      </c>
      <c r="L129" s="4" t="s">
        <v>8</v>
      </c>
      <c r="M129" s="4" t="s">
        <v>25</v>
      </c>
      <c r="N129" s="4" t="s">
        <v>26</v>
      </c>
      <c r="O129" s="4" t="s">
        <v>52</v>
      </c>
      <c r="P129" s="4" t="s">
        <v>130</v>
      </c>
      <c r="Q129" s="4" t="s">
        <v>43</v>
      </c>
      <c r="R129" s="18" t="s">
        <v>46</v>
      </c>
      <c r="S129" s="18" t="s">
        <v>47</v>
      </c>
      <c r="T129" s="5"/>
      <c r="U129" s="5"/>
      <c r="V129" s="5"/>
      <c r="W129" s="5"/>
      <c r="X129" s="5"/>
    </row>
    <row r="130" spans="2:24" s="45" customFormat="1" ht="50.25" customHeight="1">
      <c r="B130" s="31" t="s">
        <v>257</v>
      </c>
      <c r="C130" s="31" t="s">
        <v>380</v>
      </c>
      <c r="D130" s="55">
        <v>825</v>
      </c>
      <c r="E130" s="55">
        <v>25</v>
      </c>
      <c r="F130" s="21">
        <v>45079</v>
      </c>
      <c r="G130" s="22">
        <v>45047</v>
      </c>
      <c r="H130" s="31" t="s">
        <v>12</v>
      </c>
      <c r="I130" s="31">
        <v>420682</v>
      </c>
      <c r="J130" s="31" t="s">
        <v>396</v>
      </c>
      <c r="K130" s="31" t="s">
        <v>100</v>
      </c>
      <c r="L130" s="31" t="s">
        <v>10</v>
      </c>
      <c r="M130" s="31" t="s">
        <v>458</v>
      </c>
      <c r="N130" s="31" t="s">
        <v>457</v>
      </c>
      <c r="O130" s="31">
        <v>11</v>
      </c>
      <c r="P130" s="31" t="s">
        <v>140</v>
      </c>
      <c r="Q130" s="26" t="s">
        <v>1157</v>
      </c>
      <c r="R130" s="42">
        <v>8.25</v>
      </c>
      <c r="S130" s="43">
        <v>33</v>
      </c>
      <c r="T130" s="25"/>
      <c r="U130" s="25"/>
      <c r="V130" s="25"/>
      <c r="W130" s="25"/>
      <c r="X130" s="25"/>
    </row>
    <row r="131" spans="2:24" s="45" customFormat="1" ht="50.25" customHeight="1">
      <c r="B131" s="31" t="s">
        <v>866</v>
      </c>
      <c r="C131" s="31" t="s">
        <v>867</v>
      </c>
      <c r="D131" s="55">
        <v>831.25</v>
      </c>
      <c r="E131" s="55">
        <v>87.5</v>
      </c>
      <c r="F131" s="21">
        <v>45079</v>
      </c>
      <c r="G131" s="22">
        <v>45047</v>
      </c>
      <c r="H131" s="31" t="s">
        <v>12</v>
      </c>
      <c r="I131" s="31">
        <v>2105116</v>
      </c>
      <c r="J131" s="31" t="s">
        <v>50</v>
      </c>
      <c r="K131" s="31" t="s">
        <v>100</v>
      </c>
      <c r="L131" s="31" t="s">
        <v>10</v>
      </c>
      <c r="M131" s="31" t="s">
        <v>868</v>
      </c>
      <c r="N131" s="31" t="s">
        <v>869</v>
      </c>
      <c r="O131" s="31">
        <v>16</v>
      </c>
      <c r="P131" s="31" t="s">
        <v>459</v>
      </c>
      <c r="Q131" s="26" t="s">
        <v>1158</v>
      </c>
      <c r="R131" s="42">
        <v>2.33</v>
      </c>
      <c r="S131" s="43">
        <v>9.3</v>
      </c>
      <c r="T131" s="25"/>
      <c r="U131" s="25"/>
      <c r="V131" s="25"/>
      <c r="W131" s="25"/>
      <c r="X131" s="25"/>
    </row>
    <row r="132" spans="2:24" s="45" customFormat="1" ht="50.25" customHeight="1">
      <c r="B132" s="31" t="s">
        <v>679</v>
      </c>
      <c r="C132" s="31" t="s">
        <v>680</v>
      </c>
      <c r="D132" s="55">
        <v>500</v>
      </c>
      <c r="E132" s="55">
        <v>6.25</v>
      </c>
      <c r="F132" s="21">
        <v>45079</v>
      </c>
      <c r="G132" s="22">
        <v>45047</v>
      </c>
      <c r="H132" s="31" t="s">
        <v>9</v>
      </c>
      <c r="I132" s="31" t="s">
        <v>10</v>
      </c>
      <c r="J132" s="31" t="s">
        <v>10</v>
      </c>
      <c r="K132" s="31" t="s">
        <v>10</v>
      </c>
      <c r="L132" s="31" t="s">
        <v>681</v>
      </c>
      <c r="M132" s="31" t="s">
        <v>682</v>
      </c>
      <c r="N132" s="31" t="s">
        <v>987</v>
      </c>
      <c r="O132" s="31">
        <v>20</v>
      </c>
      <c r="P132" s="31" t="s">
        <v>683</v>
      </c>
      <c r="Q132" s="26" t="s">
        <v>1159</v>
      </c>
      <c r="R132" s="42">
        <v>20</v>
      </c>
      <c r="S132" s="43">
        <v>80</v>
      </c>
      <c r="T132" s="25"/>
      <c r="U132" s="25"/>
      <c r="V132" s="25"/>
      <c r="W132" s="25"/>
      <c r="X132" s="25"/>
    </row>
    <row r="133" spans="2:24" s="45" customFormat="1" ht="60" customHeight="1">
      <c r="B133" s="31" t="s">
        <v>871</v>
      </c>
      <c r="C133" s="31" t="s">
        <v>872</v>
      </c>
      <c r="D133" s="55">
        <v>831.25</v>
      </c>
      <c r="E133" s="71">
        <v>87.5</v>
      </c>
      <c r="F133" s="21">
        <v>45079</v>
      </c>
      <c r="G133" s="22">
        <v>45047</v>
      </c>
      <c r="H133" s="31" t="s">
        <v>12</v>
      </c>
      <c r="I133" s="31">
        <v>3116410</v>
      </c>
      <c r="J133" s="31" t="s">
        <v>50</v>
      </c>
      <c r="K133" s="31" t="s">
        <v>100</v>
      </c>
      <c r="L133" s="31" t="s">
        <v>10</v>
      </c>
      <c r="M133" s="31" t="s">
        <v>873</v>
      </c>
      <c r="N133" s="31" t="s">
        <v>393</v>
      </c>
      <c r="O133" s="31">
        <v>16</v>
      </c>
      <c r="P133" s="19" t="s">
        <v>141</v>
      </c>
      <c r="Q133" s="26" t="s">
        <v>1158</v>
      </c>
      <c r="R133" s="42">
        <v>2.33</v>
      </c>
      <c r="S133" s="43">
        <v>9.3</v>
      </c>
      <c r="T133" s="25"/>
      <c r="U133" s="25"/>
      <c r="V133" s="25"/>
      <c r="W133" s="25"/>
      <c r="X133" s="25"/>
    </row>
    <row r="134" spans="2:22" s="32" customFormat="1" ht="50.25" customHeight="1">
      <c r="B134" s="31" t="s">
        <v>1152</v>
      </c>
      <c r="C134" s="31" t="s">
        <v>1153</v>
      </c>
      <c r="D134" s="71">
        <v>910.63</v>
      </c>
      <c r="E134" s="71">
        <v>38.75</v>
      </c>
      <c r="F134" s="21">
        <v>45079</v>
      </c>
      <c r="G134" s="22">
        <v>45047</v>
      </c>
      <c r="H134" s="31" t="s">
        <v>9</v>
      </c>
      <c r="I134" s="31" t="s">
        <v>10</v>
      </c>
      <c r="J134" s="31" t="s">
        <v>10</v>
      </c>
      <c r="K134" s="31" t="s">
        <v>10</v>
      </c>
      <c r="L134" s="31" t="s">
        <v>1154</v>
      </c>
      <c r="M134" s="31" t="s">
        <v>1155</v>
      </c>
      <c r="N134" s="31" t="s">
        <v>1156</v>
      </c>
      <c r="O134" s="31">
        <v>20</v>
      </c>
      <c r="P134" s="19" t="s">
        <v>144</v>
      </c>
      <c r="Q134" s="26" t="s">
        <v>1161</v>
      </c>
      <c r="R134" s="83">
        <v>5.33</v>
      </c>
      <c r="S134" s="83">
        <v>21.3</v>
      </c>
      <c r="T134" s="84"/>
      <c r="U134" s="84"/>
      <c r="V134" s="84"/>
    </row>
    <row r="135" spans="2:22" s="32" customFormat="1" ht="50.25" customHeight="1">
      <c r="B135" s="31" t="s">
        <v>1148</v>
      </c>
      <c r="C135" s="31" t="s">
        <v>1149</v>
      </c>
      <c r="D135" s="55">
        <v>1100</v>
      </c>
      <c r="E135" s="55">
        <v>13.75</v>
      </c>
      <c r="F135" s="21">
        <v>45079</v>
      </c>
      <c r="G135" s="22">
        <v>45047</v>
      </c>
      <c r="H135" s="31" t="s">
        <v>11</v>
      </c>
      <c r="I135" s="31" t="s">
        <v>10</v>
      </c>
      <c r="J135" s="31" t="s">
        <v>10</v>
      </c>
      <c r="K135" s="31" t="s">
        <v>10</v>
      </c>
      <c r="L135" s="31" t="s">
        <v>42</v>
      </c>
      <c r="M135" s="31" t="s">
        <v>1150</v>
      </c>
      <c r="N135" s="31" t="s">
        <v>1151</v>
      </c>
      <c r="O135" s="31">
        <v>20</v>
      </c>
      <c r="P135" s="31" t="s">
        <v>140</v>
      </c>
      <c r="Q135" s="26" t="s">
        <v>1159</v>
      </c>
      <c r="R135" s="83">
        <v>20</v>
      </c>
      <c r="S135" s="83">
        <v>80</v>
      </c>
      <c r="T135" s="84"/>
      <c r="U135" s="84"/>
      <c r="V135" s="84"/>
    </row>
    <row r="136" spans="2:24" s="32" customFormat="1" ht="50.25" customHeight="1">
      <c r="B136" s="31" t="s">
        <v>684</v>
      </c>
      <c r="C136" s="31" t="s">
        <v>685</v>
      </c>
      <c r="D136" s="55">
        <v>500</v>
      </c>
      <c r="E136" s="55">
        <v>6.25</v>
      </c>
      <c r="F136" s="21">
        <v>45079</v>
      </c>
      <c r="G136" s="22">
        <v>45047</v>
      </c>
      <c r="H136" s="31" t="s">
        <v>11</v>
      </c>
      <c r="I136" s="31" t="s">
        <v>10</v>
      </c>
      <c r="J136" s="31" t="s">
        <v>10</v>
      </c>
      <c r="K136" s="31" t="s">
        <v>10</v>
      </c>
      <c r="L136" s="31" t="s">
        <v>681</v>
      </c>
      <c r="M136" s="31" t="s">
        <v>686</v>
      </c>
      <c r="N136" s="31" t="s">
        <v>987</v>
      </c>
      <c r="O136" s="31">
        <v>20</v>
      </c>
      <c r="P136" s="31" t="s">
        <v>683</v>
      </c>
      <c r="Q136" s="26" t="s">
        <v>975</v>
      </c>
      <c r="R136" s="56">
        <v>20</v>
      </c>
      <c r="S136" s="57">
        <v>80</v>
      </c>
      <c r="T136" s="25"/>
      <c r="U136" s="25"/>
      <c r="V136" s="25"/>
      <c r="W136" s="25"/>
      <c r="X136" s="25"/>
    </row>
    <row r="137" spans="2:24" s="32" customFormat="1" ht="50.25" customHeight="1">
      <c r="B137" s="31" t="s">
        <v>877</v>
      </c>
      <c r="C137" s="31" t="s">
        <v>878</v>
      </c>
      <c r="D137" s="55">
        <v>833.13</v>
      </c>
      <c r="E137" s="55">
        <v>38.75</v>
      </c>
      <c r="F137" s="21">
        <v>45079</v>
      </c>
      <c r="G137" s="22">
        <v>45047</v>
      </c>
      <c r="H137" s="31" t="s">
        <v>9</v>
      </c>
      <c r="I137" s="31" t="s">
        <v>10</v>
      </c>
      <c r="J137" s="31" t="s">
        <v>10</v>
      </c>
      <c r="K137" s="31" t="s">
        <v>10</v>
      </c>
      <c r="L137" s="31" t="s">
        <v>879</v>
      </c>
      <c r="M137" s="31" t="s">
        <v>880</v>
      </c>
      <c r="N137" s="31" t="s">
        <v>881</v>
      </c>
      <c r="O137" s="31">
        <v>20</v>
      </c>
      <c r="P137" s="19" t="s">
        <v>144</v>
      </c>
      <c r="Q137" s="26" t="s">
        <v>1160</v>
      </c>
      <c r="R137" s="56">
        <v>5.82</v>
      </c>
      <c r="S137" s="57">
        <v>23.3</v>
      </c>
      <c r="T137" s="25"/>
      <c r="U137" s="25"/>
      <c r="V137" s="25"/>
      <c r="W137" s="25"/>
      <c r="X137" s="25"/>
    </row>
    <row r="138" spans="2:24" s="32" customFormat="1" ht="61.5" customHeight="1">
      <c r="B138" s="31" t="s">
        <v>16</v>
      </c>
      <c r="C138" s="31" t="s">
        <v>460</v>
      </c>
      <c r="D138" s="55">
        <v>550</v>
      </c>
      <c r="E138" s="55">
        <v>13.75</v>
      </c>
      <c r="F138" s="21">
        <v>45079</v>
      </c>
      <c r="G138" s="22">
        <v>45047</v>
      </c>
      <c r="H138" s="31" t="s">
        <v>11</v>
      </c>
      <c r="I138" s="31" t="s">
        <v>10</v>
      </c>
      <c r="J138" s="31" t="s">
        <v>10</v>
      </c>
      <c r="K138" s="31" t="s">
        <v>10</v>
      </c>
      <c r="L138" s="31" t="s">
        <v>42</v>
      </c>
      <c r="M138" s="31" t="s">
        <v>461</v>
      </c>
      <c r="N138" s="31" t="s">
        <v>393</v>
      </c>
      <c r="O138" s="31">
        <v>20</v>
      </c>
      <c r="P138" s="31" t="s">
        <v>139</v>
      </c>
      <c r="Q138" s="26" t="s">
        <v>1162</v>
      </c>
      <c r="R138" s="56">
        <v>20</v>
      </c>
      <c r="S138" s="57">
        <v>80</v>
      </c>
      <c r="T138" s="25"/>
      <c r="U138" s="25"/>
      <c r="V138" s="25"/>
      <c r="W138" s="25"/>
      <c r="X138" s="25"/>
    </row>
    <row r="139" spans="2:24" ht="29.25" customHeight="1">
      <c r="B139" s="189" t="s">
        <v>275</v>
      </c>
      <c r="C139" s="189"/>
      <c r="D139" s="189"/>
      <c r="E139" s="189"/>
      <c r="F139" s="189"/>
      <c r="G139" s="189"/>
      <c r="H139" s="189"/>
      <c r="I139" s="189"/>
      <c r="J139" s="189"/>
      <c r="K139" s="189"/>
      <c r="L139" s="189"/>
      <c r="M139" s="189"/>
      <c r="N139" s="189"/>
      <c r="O139" s="189"/>
      <c r="P139" s="189"/>
      <c r="Q139" s="189"/>
      <c r="R139" s="42"/>
      <c r="S139" s="43"/>
      <c r="T139" s="6"/>
      <c r="U139" s="6"/>
      <c r="V139" s="6"/>
      <c r="W139" s="6"/>
      <c r="X139" s="6"/>
    </row>
    <row r="140" spans="2:24" ht="83.25" customHeight="1">
      <c r="B140" s="7" t="s">
        <v>0</v>
      </c>
      <c r="C140" s="7" t="s">
        <v>1</v>
      </c>
      <c r="D140" s="8" t="s">
        <v>2</v>
      </c>
      <c r="E140" s="8" t="s">
        <v>45</v>
      </c>
      <c r="F140" s="9" t="s">
        <v>3</v>
      </c>
      <c r="G140" s="7" t="s">
        <v>4</v>
      </c>
      <c r="H140" s="7" t="s">
        <v>5</v>
      </c>
      <c r="I140" s="7" t="s">
        <v>6</v>
      </c>
      <c r="J140" s="7" t="s">
        <v>7</v>
      </c>
      <c r="K140" s="4" t="s">
        <v>99</v>
      </c>
      <c r="L140" s="7" t="s">
        <v>8</v>
      </c>
      <c r="M140" s="7" t="s">
        <v>25</v>
      </c>
      <c r="N140" s="7" t="s">
        <v>26</v>
      </c>
      <c r="O140" s="7" t="s">
        <v>53</v>
      </c>
      <c r="P140" s="7" t="s">
        <v>130</v>
      </c>
      <c r="Q140" s="4" t="s">
        <v>43</v>
      </c>
      <c r="R140" s="14"/>
      <c r="S140" s="6"/>
      <c r="T140" s="6"/>
      <c r="U140" s="6"/>
      <c r="V140" s="6"/>
      <c r="W140" s="6"/>
      <c r="X140" s="6"/>
    </row>
    <row r="141" spans="2:24" s="45" customFormat="1" ht="50.25" customHeight="1">
      <c r="B141" s="19" t="s">
        <v>1023</v>
      </c>
      <c r="C141" s="19" t="s">
        <v>1021</v>
      </c>
      <c r="D141" s="20">
        <v>400</v>
      </c>
      <c r="E141" s="20">
        <v>5</v>
      </c>
      <c r="F141" s="36">
        <v>45092</v>
      </c>
      <c r="G141" s="22">
        <v>45047</v>
      </c>
      <c r="H141" s="19" t="s">
        <v>9</v>
      </c>
      <c r="I141" s="19" t="s">
        <v>10</v>
      </c>
      <c r="J141" s="19" t="s">
        <v>10</v>
      </c>
      <c r="K141" s="19" t="s">
        <v>10</v>
      </c>
      <c r="L141" s="19" t="s">
        <v>39</v>
      </c>
      <c r="M141" s="19" t="s">
        <v>1020</v>
      </c>
      <c r="N141" s="19" t="s">
        <v>1022</v>
      </c>
      <c r="O141" s="19">
        <v>20</v>
      </c>
      <c r="P141" s="19" t="s">
        <v>143</v>
      </c>
      <c r="Q141" s="26">
        <v>80</v>
      </c>
      <c r="R141" s="37"/>
      <c r="S141" s="38"/>
      <c r="T141" s="38"/>
      <c r="U141" s="38"/>
      <c r="V141" s="38"/>
      <c r="W141" s="38"/>
      <c r="X141" s="38"/>
    </row>
    <row r="142" spans="2:24" s="32" customFormat="1" ht="66" customHeight="1">
      <c r="B142" s="19" t="s">
        <v>654</v>
      </c>
      <c r="C142" s="19" t="s">
        <v>655</v>
      </c>
      <c r="D142" s="20">
        <v>800</v>
      </c>
      <c r="E142" s="53">
        <v>28.57</v>
      </c>
      <c r="F142" s="36">
        <v>45092</v>
      </c>
      <c r="G142" s="22">
        <v>45047</v>
      </c>
      <c r="H142" s="19" t="s">
        <v>12</v>
      </c>
      <c r="I142" s="19">
        <v>2544852</v>
      </c>
      <c r="J142" s="19" t="s">
        <v>566</v>
      </c>
      <c r="K142" s="19" t="s">
        <v>100</v>
      </c>
      <c r="L142" s="19" t="s">
        <v>10</v>
      </c>
      <c r="M142" s="19" t="s">
        <v>656</v>
      </c>
      <c r="N142" s="19" t="s">
        <v>959</v>
      </c>
      <c r="O142" s="19">
        <v>7</v>
      </c>
      <c r="P142" s="19" t="s">
        <v>658</v>
      </c>
      <c r="Q142" s="26">
        <v>28</v>
      </c>
      <c r="R142" s="37"/>
      <c r="S142" s="38"/>
      <c r="T142" s="38"/>
      <c r="U142" s="38"/>
      <c r="V142" s="38"/>
      <c r="W142" s="38"/>
      <c r="X142" s="38"/>
    </row>
    <row r="143" spans="2:24" s="32" customFormat="1" ht="72.75" customHeight="1">
      <c r="B143" s="19" t="s">
        <v>323</v>
      </c>
      <c r="C143" s="19" t="s">
        <v>324</v>
      </c>
      <c r="D143" s="20">
        <v>1150</v>
      </c>
      <c r="E143" s="53">
        <v>28.75</v>
      </c>
      <c r="F143" s="36">
        <v>45092</v>
      </c>
      <c r="G143" s="22">
        <v>45047</v>
      </c>
      <c r="H143" s="19" t="s">
        <v>12</v>
      </c>
      <c r="I143" s="19">
        <v>1824044</v>
      </c>
      <c r="J143" s="23" t="s">
        <v>50</v>
      </c>
      <c r="K143" s="19" t="s">
        <v>100</v>
      </c>
      <c r="L143" s="19" t="s">
        <v>10</v>
      </c>
      <c r="M143" s="19" t="s">
        <v>322</v>
      </c>
      <c r="N143" s="19" t="s">
        <v>958</v>
      </c>
      <c r="O143" s="19">
        <v>10</v>
      </c>
      <c r="P143" s="19" t="s">
        <v>141</v>
      </c>
      <c r="Q143" s="26">
        <v>40</v>
      </c>
      <c r="R143" s="37"/>
      <c r="S143" s="38"/>
      <c r="T143" s="38"/>
      <c r="U143" s="38"/>
      <c r="V143" s="38"/>
      <c r="W143" s="38"/>
      <c r="X143" s="38"/>
    </row>
    <row r="144" spans="2:24" ht="23.25" customHeight="1">
      <c r="B144" s="187" t="s">
        <v>346</v>
      </c>
      <c r="C144" s="187"/>
      <c r="D144" s="187"/>
      <c r="E144" s="187"/>
      <c r="F144" s="187"/>
      <c r="G144" s="187"/>
      <c r="H144" s="187"/>
      <c r="I144" s="187"/>
      <c r="J144" s="187"/>
      <c r="K144" s="187"/>
      <c r="L144" s="187"/>
      <c r="M144" s="187"/>
      <c r="N144" s="187"/>
      <c r="O144" s="187"/>
      <c r="P144" s="187"/>
      <c r="Q144" s="187"/>
      <c r="R144" s="14"/>
      <c r="S144" s="6"/>
      <c r="T144" s="6"/>
      <c r="U144" s="6"/>
      <c r="V144" s="6"/>
      <c r="W144" s="6"/>
      <c r="X144" s="6"/>
    </row>
    <row r="145" spans="2:24" ht="83.25" customHeight="1">
      <c r="B145" s="7" t="s">
        <v>0</v>
      </c>
      <c r="C145" s="7" t="s">
        <v>1</v>
      </c>
      <c r="D145" s="8" t="s">
        <v>2</v>
      </c>
      <c r="E145" s="8" t="s">
        <v>45</v>
      </c>
      <c r="F145" s="9" t="s">
        <v>3</v>
      </c>
      <c r="G145" s="7" t="s">
        <v>4</v>
      </c>
      <c r="H145" s="7" t="s">
        <v>5</v>
      </c>
      <c r="I145" s="7" t="s">
        <v>6</v>
      </c>
      <c r="J145" s="7" t="s">
        <v>7</v>
      </c>
      <c r="K145" s="4" t="s">
        <v>99</v>
      </c>
      <c r="L145" s="7" t="s">
        <v>8</v>
      </c>
      <c r="M145" s="7" t="s">
        <v>25</v>
      </c>
      <c r="N145" s="7" t="s">
        <v>26</v>
      </c>
      <c r="O145" s="7" t="s">
        <v>53</v>
      </c>
      <c r="P145" s="7" t="s">
        <v>130</v>
      </c>
      <c r="Q145" s="4" t="s">
        <v>43</v>
      </c>
      <c r="R145" s="14"/>
      <c r="S145" s="6"/>
      <c r="T145" s="6"/>
      <c r="U145" s="6"/>
      <c r="V145" s="6"/>
      <c r="W145" s="6"/>
      <c r="X145" s="6"/>
    </row>
    <row r="146" spans="2:24" s="32" customFormat="1" ht="50.25" customHeight="1">
      <c r="B146" s="19" t="s">
        <v>277</v>
      </c>
      <c r="C146" s="19" t="s">
        <v>278</v>
      </c>
      <c r="D146" s="20">
        <v>4100</v>
      </c>
      <c r="E146" s="53">
        <v>25.62</v>
      </c>
      <c r="F146" s="36">
        <v>45079</v>
      </c>
      <c r="G146" s="22">
        <v>45047</v>
      </c>
      <c r="H146" s="19" t="s">
        <v>9</v>
      </c>
      <c r="I146" s="19" t="s">
        <v>10</v>
      </c>
      <c r="J146" s="23" t="s">
        <v>10</v>
      </c>
      <c r="K146" s="19" t="s">
        <v>10</v>
      </c>
      <c r="L146" s="19" t="s">
        <v>279</v>
      </c>
      <c r="M146" s="19" t="s">
        <v>276</v>
      </c>
      <c r="N146" s="19" t="s">
        <v>386</v>
      </c>
      <c r="O146" s="19">
        <v>40</v>
      </c>
      <c r="P146" s="31" t="s">
        <v>142</v>
      </c>
      <c r="Q146" s="26">
        <v>160</v>
      </c>
      <c r="R146" s="37"/>
      <c r="S146" s="38"/>
      <c r="T146" s="38"/>
      <c r="U146" s="38"/>
      <c r="V146" s="38"/>
      <c r="W146" s="38"/>
      <c r="X146" s="38"/>
    </row>
    <row r="147" spans="2:24" ht="27" customHeight="1">
      <c r="B147" s="187" t="s">
        <v>468</v>
      </c>
      <c r="C147" s="187"/>
      <c r="D147" s="187"/>
      <c r="E147" s="187"/>
      <c r="F147" s="187"/>
      <c r="G147" s="187"/>
      <c r="H147" s="187"/>
      <c r="I147" s="187"/>
      <c r="J147" s="187"/>
      <c r="K147" s="187"/>
      <c r="L147" s="187"/>
      <c r="M147" s="187"/>
      <c r="N147" s="187"/>
      <c r="O147" s="187"/>
      <c r="P147" s="187"/>
      <c r="Q147" s="187"/>
      <c r="R147" s="14"/>
      <c r="S147" s="6"/>
      <c r="T147" s="6"/>
      <c r="U147" s="6"/>
      <c r="V147" s="6"/>
      <c r="W147" s="6"/>
      <c r="X147" s="6"/>
    </row>
    <row r="148" spans="2:24" ht="82.5" customHeight="1">
      <c r="B148" s="7" t="s">
        <v>0</v>
      </c>
      <c r="C148" s="7" t="s">
        <v>1</v>
      </c>
      <c r="D148" s="8" t="s">
        <v>2</v>
      </c>
      <c r="E148" s="8" t="s">
        <v>45</v>
      </c>
      <c r="F148" s="9" t="s">
        <v>3</v>
      </c>
      <c r="G148" s="7" t="s">
        <v>4</v>
      </c>
      <c r="H148" s="7" t="s">
        <v>5</v>
      </c>
      <c r="I148" s="7" t="s">
        <v>6</v>
      </c>
      <c r="J148" s="7" t="s">
        <v>7</v>
      </c>
      <c r="K148" s="4" t="s">
        <v>99</v>
      </c>
      <c r="L148" s="7" t="s">
        <v>8</v>
      </c>
      <c r="M148" s="7" t="s">
        <v>25</v>
      </c>
      <c r="N148" s="7" t="s">
        <v>26</v>
      </c>
      <c r="O148" s="7" t="s">
        <v>53</v>
      </c>
      <c r="P148" s="7" t="s">
        <v>130</v>
      </c>
      <c r="Q148" s="4" t="s">
        <v>43</v>
      </c>
      <c r="R148" s="14"/>
      <c r="S148" s="6"/>
      <c r="T148" s="6"/>
      <c r="U148" s="6"/>
      <c r="V148" s="6"/>
      <c r="W148" s="6"/>
      <c r="X148" s="6"/>
    </row>
    <row r="149" spans="2:24" s="32" customFormat="1" ht="68.25" customHeight="1">
      <c r="B149" s="19" t="s">
        <v>198</v>
      </c>
      <c r="C149" s="19" t="s">
        <v>193</v>
      </c>
      <c r="D149" s="20">
        <v>7000</v>
      </c>
      <c r="E149" s="20">
        <v>87.5</v>
      </c>
      <c r="F149" s="21">
        <v>45078</v>
      </c>
      <c r="G149" s="22">
        <v>45047</v>
      </c>
      <c r="H149" s="19" t="s">
        <v>13</v>
      </c>
      <c r="I149" s="19">
        <v>2572568</v>
      </c>
      <c r="J149" s="23" t="s">
        <v>50</v>
      </c>
      <c r="K149" s="23" t="s">
        <v>100</v>
      </c>
      <c r="L149" s="23" t="s">
        <v>10</v>
      </c>
      <c r="M149" s="19" t="s">
        <v>345</v>
      </c>
      <c r="N149" s="19" t="s">
        <v>543</v>
      </c>
      <c r="O149" s="19">
        <v>20</v>
      </c>
      <c r="P149" s="31" t="s">
        <v>141</v>
      </c>
      <c r="Q149" s="26">
        <v>80</v>
      </c>
      <c r="R149" s="37"/>
      <c r="S149" s="38"/>
      <c r="T149" s="38"/>
      <c r="U149" s="38"/>
      <c r="V149" s="38"/>
      <c r="W149" s="38"/>
      <c r="X149" s="38"/>
    </row>
    <row r="150" spans="2:24" s="32" customFormat="1" ht="67.5" customHeight="1">
      <c r="B150" s="19" t="s">
        <v>195</v>
      </c>
      <c r="C150" s="19" t="s">
        <v>194</v>
      </c>
      <c r="D150" s="20">
        <v>1750</v>
      </c>
      <c r="E150" s="20">
        <v>87.5</v>
      </c>
      <c r="F150" s="21">
        <v>45078</v>
      </c>
      <c r="G150" s="22">
        <v>45047</v>
      </c>
      <c r="H150" s="19" t="s">
        <v>13</v>
      </c>
      <c r="I150" s="19">
        <v>2279977</v>
      </c>
      <c r="J150" s="23" t="s">
        <v>50</v>
      </c>
      <c r="K150" s="23" t="s">
        <v>100</v>
      </c>
      <c r="L150" s="23" t="s">
        <v>10</v>
      </c>
      <c r="M150" s="19" t="s">
        <v>344</v>
      </c>
      <c r="N150" s="19" t="s">
        <v>1135</v>
      </c>
      <c r="O150" s="19">
        <v>5</v>
      </c>
      <c r="P150" s="31" t="s">
        <v>141</v>
      </c>
      <c r="Q150" s="26">
        <v>20</v>
      </c>
      <c r="R150" s="37"/>
      <c r="S150" s="38"/>
      <c r="T150" s="38"/>
      <c r="U150" s="38"/>
      <c r="V150" s="38"/>
      <c r="W150" s="38"/>
      <c r="X150" s="38"/>
    </row>
    <row r="151" spans="2:24" s="32" customFormat="1" ht="64.5" customHeight="1">
      <c r="B151" s="19" t="s">
        <v>342</v>
      </c>
      <c r="C151" s="54" t="s">
        <v>341</v>
      </c>
      <c r="D151" s="20">
        <v>5600</v>
      </c>
      <c r="E151" s="20">
        <v>87.5</v>
      </c>
      <c r="F151" s="21">
        <v>45078</v>
      </c>
      <c r="G151" s="22">
        <v>45047</v>
      </c>
      <c r="H151" s="19" t="s">
        <v>12</v>
      </c>
      <c r="I151" s="19">
        <v>1300316</v>
      </c>
      <c r="J151" s="23" t="s">
        <v>50</v>
      </c>
      <c r="K151" s="19" t="s">
        <v>100</v>
      </c>
      <c r="L151" s="19" t="s">
        <v>10</v>
      </c>
      <c r="M151" s="19" t="s">
        <v>343</v>
      </c>
      <c r="N151" s="19" t="s">
        <v>543</v>
      </c>
      <c r="O151" s="19">
        <v>16</v>
      </c>
      <c r="P151" s="31" t="s">
        <v>141</v>
      </c>
      <c r="Q151" s="26">
        <v>64</v>
      </c>
      <c r="R151" s="37"/>
      <c r="S151" s="38"/>
      <c r="T151" s="38"/>
      <c r="U151" s="38"/>
      <c r="V151" s="38"/>
      <c r="W151" s="38"/>
      <c r="X151" s="38"/>
    </row>
    <row r="152" spans="2:24" ht="29.25" customHeight="1">
      <c r="B152" s="187" t="s">
        <v>466</v>
      </c>
      <c r="C152" s="187"/>
      <c r="D152" s="187"/>
      <c r="E152" s="187"/>
      <c r="F152" s="187"/>
      <c r="G152" s="187"/>
      <c r="H152" s="187"/>
      <c r="I152" s="187"/>
      <c r="J152" s="187"/>
      <c r="K152" s="187"/>
      <c r="L152" s="187"/>
      <c r="M152" s="187"/>
      <c r="N152" s="187"/>
      <c r="O152" s="187"/>
      <c r="P152" s="187"/>
      <c r="Q152" s="187"/>
      <c r="R152" s="14"/>
      <c r="S152" s="6"/>
      <c r="T152" s="6"/>
      <c r="U152" s="6"/>
      <c r="V152" s="6"/>
      <c r="W152" s="6"/>
      <c r="X152" s="6"/>
    </row>
    <row r="153" spans="2:24" ht="82.5" customHeight="1">
      <c r="B153" s="7" t="s">
        <v>0</v>
      </c>
      <c r="C153" s="7" t="s">
        <v>1</v>
      </c>
      <c r="D153" s="8" t="s">
        <v>2</v>
      </c>
      <c r="E153" s="8" t="s">
        <v>45</v>
      </c>
      <c r="F153" s="9" t="s">
        <v>3</v>
      </c>
      <c r="G153" s="7" t="s">
        <v>4</v>
      </c>
      <c r="H153" s="7" t="s">
        <v>5</v>
      </c>
      <c r="I153" s="7" t="s">
        <v>6</v>
      </c>
      <c r="J153" s="7" t="s">
        <v>7</v>
      </c>
      <c r="K153" s="4" t="s">
        <v>99</v>
      </c>
      <c r="L153" s="7" t="s">
        <v>8</v>
      </c>
      <c r="M153" s="7" t="s">
        <v>25</v>
      </c>
      <c r="N153" s="7" t="s">
        <v>26</v>
      </c>
      <c r="O153" s="7" t="s">
        <v>53</v>
      </c>
      <c r="P153" s="7" t="s">
        <v>130</v>
      </c>
      <c r="Q153" s="4" t="s">
        <v>43</v>
      </c>
      <c r="R153" s="14"/>
      <c r="S153" s="6"/>
      <c r="T153" s="6"/>
      <c r="U153" s="6"/>
      <c r="V153" s="6"/>
      <c r="W153" s="6"/>
      <c r="X153" s="6"/>
    </row>
    <row r="154" spans="2:24" s="45" customFormat="1" ht="56.25" customHeight="1">
      <c r="B154" s="19" t="s">
        <v>1165</v>
      </c>
      <c r="C154" s="19" t="s">
        <v>1164</v>
      </c>
      <c r="D154" s="20">
        <v>1150</v>
      </c>
      <c r="E154" s="20">
        <v>20.83</v>
      </c>
      <c r="F154" s="36">
        <v>45079</v>
      </c>
      <c r="G154" s="22" t="s">
        <v>1110</v>
      </c>
      <c r="H154" s="19" t="s">
        <v>12</v>
      </c>
      <c r="I154" s="19">
        <v>1191350</v>
      </c>
      <c r="J154" s="23" t="s">
        <v>50</v>
      </c>
      <c r="K154" s="31" t="s">
        <v>100</v>
      </c>
      <c r="L154" s="19" t="s">
        <v>10</v>
      </c>
      <c r="M154" s="19" t="s">
        <v>1163</v>
      </c>
      <c r="N154" s="19" t="s">
        <v>1166</v>
      </c>
      <c r="O154" s="19">
        <v>18</v>
      </c>
      <c r="P154" s="19" t="s">
        <v>141</v>
      </c>
      <c r="Q154" s="26">
        <v>72</v>
      </c>
      <c r="R154" s="37"/>
      <c r="S154" s="38"/>
      <c r="T154" s="38"/>
      <c r="U154" s="38"/>
      <c r="V154" s="38"/>
      <c r="W154" s="38"/>
      <c r="X154" s="38"/>
    </row>
    <row r="155" spans="2:24" s="45" customFormat="1" ht="56.25" customHeight="1">
      <c r="B155" s="19" t="s">
        <v>1167</v>
      </c>
      <c r="C155" s="19" t="s">
        <v>1168</v>
      </c>
      <c r="D155" s="20">
        <v>2146.66</v>
      </c>
      <c r="E155" s="20">
        <v>87.5</v>
      </c>
      <c r="F155" s="36">
        <v>45079</v>
      </c>
      <c r="G155" s="22" t="s">
        <v>1110</v>
      </c>
      <c r="H155" s="19" t="s">
        <v>12</v>
      </c>
      <c r="I155" s="19">
        <v>2004706</v>
      </c>
      <c r="J155" s="23" t="s">
        <v>50</v>
      </c>
      <c r="K155" s="31" t="s">
        <v>100</v>
      </c>
      <c r="L155" s="19" t="s">
        <v>10</v>
      </c>
      <c r="M155" s="19" t="s">
        <v>1169</v>
      </c>
      <c r="N155" s="19" t="s">
        <v>1170</v>
      </c>
      <c r="O155" s="19">
        <v>8</v>
      </c>
      <c r="P155" s="19" t="s">
        <v>141</v>
      </c>
      <c r="Q155" s="26">
        <v>32</v>
      </c>
      <c r="R155" s="37"/>
      <c r="S155" s="38"/>
      <c r="T155" s="38"/>
      <c r="U155" s="38"/>
      <c r="V155" s="38"/>
      <c r="W155" s="38"/>
      <c r="X155" s="38"/>
    </row>
    <row r="156" spans="2:24" s="45" customFormat="1" ht="61.5" customHeight="1">
      <c r="B156" s="19" t="s">
        <v>464</v>
      </c>
      <c r="C156" s="19" t="s">
        <v>463</v>
      </c>
      <c r="D156" s="20">
        <v>4900</v>
      </c>
      <c r="E156" s="20">
        <v>87.5</v>
      </c>
      <c r="F156" s="36">
        <v>45079</v>
      </c>
      <c r="G156" s="22">
        <v>45047</v>
      </c>
      <c r="H156" s="19" t="s">
        <v>12</v>
      </c>
      <c r="I156" s="19">
        <v>2018492</v>
      </c>
      <c r="J156" s="23" t="s">
        <v>50</v>
      </c>
      <c r="K156" s="31" t="s">
        <v>100</v>
      </c>
      <c r="L156" s="19" t="s">
        <v>10</v>
      </c>
      <c r="M156" s="19" t="s">
        <v>462</v>
      </c>
      <c r="N156" s="19" t="s">
        <v>465</v>
      </c>
      <c r="O156" s="19">
        <v>14</v>
      </c>
      <c r="P156" s="19" t="s">
        <v>141</v>
      </c>
      <c r="Q156" s="26">
        <v>56</v>
      </c>
      <c r="R156" s="37"/>
      <c r="S156" s="38"/>
      <c r="T156" s="38"/>
      <c r="U156" s="38"/>
      <c r="V156" s="38"/>
      <c r="W156" s="38"/>
      <c r="X156" s="38"/>
    </row>
    <row r="157" spans="2:24" ht="35.25" customHeight="1">
      <c r="B157" s="186" t="s">
        <v>549</v>
      </c>
      <c r="C157" s="186"/>
      <c r="D157" s="186"/>
      <c r="E157" s="186"/>
      <c r="F157" s="186"/>
      <c r="G157" s="186"/>
      <c r="H157" s="186"/>
      <c r="I157" s="186"/>
      <c r="J157" s="186"/>
      <c r="K157" s="186"/>
      <c r="L157" s="186"/>
      <c r="M157" s="186"/>
      <c r="N157" s="186"/>
      <c r="O157" s="186"/>
      <c r="P157" s="186"/>
      <c r="Q157" s="186"/>
      <c r="R157" s="17"/>
      <c r="S157" s="5"/>
      <c r="T157" s="5"/>
      <c r="U157" s="5"/>
      <c r="V157" s="5"/>
      <c r="W157" s="5"/>
      <c r="X157" s="5"/>
    </row>
    <row r="158" spans="2:24" ht="85.5" customHeight="1">
      <c r="B158" s="7" t="s">
        <v>0</v>
      </c>
      <c r="C158" s="7" t="s">
        <v>1</v>
      </c>
      <c r="D158" s="8" t="s">
        <v>2</v>
      </c>
      <c r="E158" s="8" t="s">
        <v>45</v>
      </c>
      <c r="F158" s="9" t="s">
        <v>3</v>
      </c>
      <c r="G158" s="7" t="s">
        <v>4</v>
      </c>
      <c r="H158" s="7" t="s">
        <v>5</v>
      </c>
      <c r="I158" s="7" t="s">
        <v>6</v>
      </c>
      <c r="J158" s="7" t="s">
        <v>7</v>
      </c>
      <c r="K158" s="4" t="s">
        <v>99</v>
      </c>
      <c r="L158" s="7" t="s">
        <v>8</v>
      </c>
      <c r="M158" s="7" t="s">
        <v>25</v>
      </c>
      <c r="N158" s="7" t="s">
        <v>26</v>
      </c>
      <c r="O158" s="7" t="s">
        <v>53</v>
      </c>
      <c r="P158" s="7" t="s">
        <v>130</v>
      </c>
      <c r="Q158" s="4" t="s">
        <v>43</v>
      </c>
      <c r="R158" s="14"/>
      <c r="S158" s="6"/>
      <c r="T158" s="6"/>
      <c r="U158" s="6"/>
      <c r="V158" s="6"/>
      <c r="W158" s="6"/>
      <c r="X158" s="6"/>
    </row>
    <row r="159" spans="2:24" s="45" customFormat="1" ht="62.25" customHeight="1">
      <c r="B159" s="19" t="s">
        <v>551</v>
      </c>
      <c r="C159" s="19" t="s">
        <v>552</v>
      </c>
      <c r="D159" s="20">
        <v>4600</v>
      </c>
      <c r="E159" s="20">
        <v>71.87</v>
      </c>
      <c r="F159" s="36">
        <v>45079</v>
      </c>
      <c r="G159" s="22">
        <v>45017</v>
      </c>
      <c r="H159" s="19" t="s">
        <v>12</v>
      </c>
      <c r="I159" s="19">
        <v>1333865</v>
      </c>
      <c r="J159" s="19" t="s">
        <v>50</v>
      </c>
      <c r="K159" s="31" t="s">
        <v>100</v>
      </c>
      <c r="L159" s="31" t="s">
        <v>10</v>
      </c>
      <c r="M159" s="19" t="s">
        <v>550</v>
      </c>
      <c r="N159" s="19" t="s">
        <v>553</v>
      </c>
      <c r="O159" s="19">
        <v>16</v>
      </c>
      <c r="P159" s="19" t="s">
        <v>141</v>
      </c>
      <c r="Q159" s="26">
        <v>64</v>
      </c>
      <c r="R159" s="37"/>
      <c r="S159" s="38"/>
      <c r="T159" s="38"/>
      <c r="U159" s="38"/>
      <c r="V159" s="38"/>
      <c r="W159" s="38"/>
      <c r="X159" s="38"/>
    </row>
    <row r="160" spans="2:24" s="45" customFormat="1" ht="62.25" customHeight="1">
      <c r="B160" s="19" t="s">
        <v>551</v>
      </c>
      <c r="C160" s="19" t="s">
        <v>552</v>
      </c>
      <c r="D160" s="20">
        <v>1380</v>
      </c>
      <c r="E160" s="20">
        <v>71.87</v>
      </c>
      <c r="F160" s="36">
        <v>45079</v>
      </c>
      <c r="G160" s="22" t="s">
        <v>1134</v>
      </c>
      <c r="H160" s="19" t="s">
        <v>12</v>
      </c>
      <c r="I160" s="19">
        <v>1333865</v>
      </c>
      <c r="J160" s="19" t="s">
        <v>50</v>
      </c>
      <c r="K160" s="31" t="s">
        <v>100</v>
      </c>
      <c r="L160" s="31" t="s">
        <v>10</v>
      </c>
      <c r="M160" s="19" t="s">
        <v>550</v>
      </c>
      <c r="N160" s="19" t="s">
        <v>553</v>
      </c>
      <c r="O160" s="19">
        <v>16</v>
      </c>
      <c r="P160" s="19" t="s">
        <v>141</v>
      </c>
      <c r="Q160" s="26">
        <v>64</v>
      </c>
      <c r="R160" s="37"/>
      <c r="S160" s="38"/>
      <c r="T160" s="38"/>
      <c r="U160" s="38"/>
      <c r="V160" s="38"/>
      <c r="W160" s="38"/>
      <c r="X160" s="38"/>
    </row>
    <row r="161" spans="2:24" ht="33" customHeight="1">
      <c r="B161" s="186" t="s">
        <v>624</v>
      </c>
      <c r="C161" s="186"/>
      <c r="D161" s="186"/>
      <c r="E161" s="186"/>
      <c r="F161" s="186"/>
      <c r="G161" s="186"/>
      <c r="H161" s="186"/>
      <c r="I161" s="186"/>
      <c r="J161" s="186"/>
      <c r="K161" s="186"/>
      <c r="L161" s="186"/>
      <c r="M161" s="186"/>
      <c r="N161" s="186"/>
      <c r="O161" s="186"/>
      <c r="P161" s="186"/>
      <c r="Q161" s="186"/>
      <c r="R161" s="17"/>
      <c r="S161" s="5"/>
      <c r="T161" s="5"/>
      <c r="U161" s="5"/>
      <c r="V161" s="5"/>
      <c r="W161" s="5"/>
      <c r="X161" s="5"/>
    </row>
    <row r="162" spans="2:24" ht="87.75" customHeight="1">
      <c r="B162" s="7" t="s">
        <v>0</v>
      </c>
      <c r="C162" s="7" t="s">
        <v>1</v>
      </c>
      <c r="D162" s="8" t="s">
        <v>2</v>
      </c>
      <c r="E162" s="8" t="s">
        <v>45</v>
      </c>
      <c r="F162" s="9" t="s">
        <v>3</v>
      </c>
      <c r="G162" s="7" t="s">
        <v>4</v>
      </c>
      <c r="H162" s="7" t="s">
        <v>5</v>
      </c>
      <c r="I162" s="7" t="s">
        <v>6</v>
      </c>
      <c r="J162" s="7" t="s">
        <v>7</v>
      </c>
      <c r="K162" s="4" t="s">
        <v>99</v>
      </c>
      <c r="L162" s="7" t="s">
        <v>8</v>
      </c>
      <c r="M162" s="7" t="s">
        <v>25</v>
      </c>
      <c r="N162" s="7" t="s">
        <v>26</v>
      </c>
      <c r="O162" s="7" t="s">
        <v>53</v>
      </c>
      <c r="P162" s="7" t="s">
        <v>130</v>
      </c>
      <c r="Q162" s="4" t="s">
        <v>43</v>
      </c>
      <c r="R162" s="14"/>
      <c r="S162" s="6"/>
      <c r="T162" s="6"/>
      <c r="U162" s="6"/>
      <c r="V162" s="6"/>
      <c r="W162" s="6"/>
      <c r="X162" s="6"/>
    </row>
    <row r="163" spans="2:24" s="45" customFormat="1" ht="58.5" customHeight="1">
      <c r="B163" s="19" t="s">
        <v>446</v>
      </c>
      <c r="C163" s="19" t="s">
        <v>445</v>
      </c>
      <c r="D163" s="20">
        <v>1050</v>
      </c>
      <c r="E163" s="20">
        <v>87.5</v>
      </c>
      <c r="F163" s="36">
        <v>45082</v>
      </c>
      <c r="G163" s="22">
        <v>45047</v>
      </c>
      <c r="H163" s="19" t="s">
        <v>12</v>
      </c>
      <c r="I163" s="19">
        <v>2892566</v>
      </c>
      <c r="J163" s="19" t="s">
        <v>50</v>
      </c>
      <c r="K163" s="31" t="s">
        <v>100</v>
      </c>
      <c r="L163" s="31" t="s">
        <v>10</v>
      </c>
      <c r="M163" s="19" t="s">
        <v>621</v>
      </c>
      <c r="N163" s="19" t="s">
        <v>622</v>
      </c>
      <c r="O163" s="19">
        <v>3</v>
      </c>
      <c r="P163" s="31" t="s">
        <v>141</v>
      </c>
      <c r="Q163" s="26">
        <v>12</v>
      </c>
      <c r="R163" s="37"/>
      <c r="S163" s="38"/>
      <c r="T163" s="38"/>
      <c r="U163" s="38"/>
      <c r="V163" s="38"/>
      <c r="W163" s="38"/>
      <c r="X163" s="38"/>
    </row>
    <row r="164" spans="2:24" ht="33" customHeight="1">
      <c r="B164" s="186" t="s">
        <v>687</v>
      </c>
      <c r="C164" s="186"/>
      <c r="D164" s="186"/>
      <c r="E164" s="186"/>
      <c r="F164" s="186"/>
      <c r="G164" s="186"/>
      <c r="H164" s="186"/>
      <c r="I164" s="186"/>
      <c r="J164" s="186"/>
      <c r="K164" s="186"/>
      <c r="L164" s="186"/>
      <c r="M164" s="186"/>
      <c r="N164" s="186"/>
      <c r="O164" s="186"/>
      <c r="P164" s="186"/>
      <c r="Q164" s="186"/>
      <c r="R164" s="17"/>
      <c r="S164" s="5"/>
      <c r="T164" s="5"/>
      <c r="U164" s="5"/>
      <c r="V164" s="5"/>
      <c r="W164" s="5"/>
      <c r="X164" s="5"/>
    </row>
    <row r="165" spans="2:24" ht="75" customHeight="1">
      <c r="B165" s="7" t="s">
        <v>0</v>
      </c>
      <c r="C165" s="7" t="s">
        <v>1</v>
      </c>
      <c r="D165" s="8" t="s">
        <v>2</v>
      </c>
      <c r="E165" s="8" t="s">
        <v>45</v>
      </c>
      <c r="F165" s="9" t="s">
        <v>3</v>
      </c>
      <c r="G165" s="7" t="s">
        <v>4</v>
      </c>
      <c r="H165" s="7" t="s">
        <v>5</v>
      </c>
      <c r="I165" s="7" t="s">
        <v>6</v>
      </c>
      <c r="J165" s="7" t="s">
        <v>7</v>
      </c>
      <c r="K165" s="4" t="s">
        <v>99</v>
      </c>
      <c r="L165" s="7" t="s">
        <v>8</v>
      </c>
      <c r="M165" s="7" t="s">
        <v>25</v>
      </c>
      <c r="N165" s="7" t="s">
        <v>26</v>
      </c>
      <c r="O165" s="7" t="s">
        <v>53</v>
      </c>
      <c r="P165" s="7" t="s">
        <v>130</v>
      </c>
      <c r="Q165" s="4" t="s">
        <v>43</v>
      </c>
      <c r="R165" s="14"/>
      <c r="S165" s="6"/>
      <c r="T165" s="6"/>
      <c r="U165" s="6"/>
      <c r="V165" s="6"/>
      <c r="W165" s="6"/>
      <c r="X165" s="6"/>
    </row>
    <row r="166" spans="2:24" s="45" customFormat="1" ht="50.25" customHeight="1">
      <c r="B166" s="19" t="s">
        <v>668</v>
      </c>
      <c r="C166" s="19" t="s">
        <v>667</v>
      </c>
      <c r="D166" s="20">
        <v>500</v>
      </c>
      <c r="E166" s="20">
        <v>6.25</v>
      </c>
      <c r="F166" s="36">
        <v>45078</v>
      </c>
      <c r="G166" s="22">
        <v>45047</v>
      </c>
      <c r="H166" s="19" t="s">
        <v>9</v>
      </c>
      <c r="I166" s="31" t="s">
        <v>10</v>
      </c>
      <c r="J166" s="31" t="s">
        <v>10</v>
      </c>
      <c r="K166" s="31" t="s">
        <v>10</v>
      </c>
      <c r="L166" s="19" t="s">
        <v>670</v>
      </c>
      <c r="M166" s="19" t="s">
        <v>666</v>
      </c>
      <c r="N166" s="19" t="s">
        <v>988</v>
      </c>
      <c r="O166" s="19">
        <v>20</v>
      </c>
      <c r="P166" s="19" t="s">
        <v>143</v>
      </c>
      <c r="Q166" s="26">
        <v>40</v>
      </c>
      <c r="R166" s="37"/>
      <c r="S166" s="38"/>
      <c r="T166" s="38"/>
      <c r="U166" s="38"/>
      <c r="V166" s="38"/>
      <c r="W166" s="38"/>
      <c r="X166" s="38"/>
    </row>
    <row r="167" spans="2:24" ht="24.75" customHeight="1">
      <c r="B167" s="186" t="s">
        <v>688</v>
      </c>
      <c r="C167" s="186"/>
      <c r="D167" s="186"/>
      <c r="E167" s="186"/>
      <c r="F167" s="186"/>
      <c r="G167" s="186"/>
      <c r="H167" s="186"/>
      <c r="I167" s="186"/>
      <c r="J167" s="186"/>
      <c r="K167" s="186"/>
      <c r="L167" s="186"/>
      <c r="M167" s="186"/>
      <c r="N167" s="186"/>
      <c r="O167" s="186"/>
      <c r="P167" s="186"/>
      <c r="Q167" s="186"/>
      <c r="R167" s="17"/>
      <c r="S167" s="5"/>
      <c r="T167" s="5"/>
      <c r="U167" s="5"/>
      <c r="V167" s="5"/>
      <c r="W167" s="5"/>
      <c r="X167" s="5"/>
    </row>
    <row r="168" spans="2:24" ht="77.25" customHeight="1">
      <c r="B168" s="7" t="s">
        <v>0</v>
      </c>
      <c r="C168" s="7" t="s">
        <v>1</v>
      </c>
      <c r="D168" s="8" t="s">
        <v>2</v>
      </c>
      <c r="E168" s="8" t="s">
        <v>45</v>
      </c>
      <c r="F168" s="9" t="s">
        <v>3</v>
      </c>
      <c r="G168" s="7" t="s">
        <v>4</v>
      </c>
      <c r="H168" s="7" t="s">
        <v>5</v>
      </c>
      <c r="I168" s="7" t="s">
        <v>6</v>
      </c>
      <c r="J168" s="7" t="s">
        <v>7</v>
      </c>
      <c r="K168" s="4" t="s">
        <v>99</v>
      </c>
      <c r="L168" s="7" t="s">
        <v>8</v>
      </c>
      <c r="M168" s="7" t="s">
        <v>25</v>
      </c>
      <c r="N168" s="7" t="s">
        <v>26</v>
      </c>
      <c r="O168" s="7" t="s">
        <v>53</v>
      </c>
      <c r="P168" s="7" t="s">
        <v>130</v>
      </c>
      <c r="Q168" s="4" t="s">
        <v>43</v>
      </c>
      <c r="R168" s="14"/>
      <c r="S168" s="6"/>
      <c r="T168" s="6"/>
      <c r="U168" s="6"/>
      <c r="V168" s="6"/>
      <c r="W168" s="6"/>
      <c r="X168" s="6"/>
    </row>
    <row r="169" spans="2:24" s="45" customFormat="1" ht="50.25" customHeight="1">
      <c r="B169" s="19" t="s">
        <v>795</v>
      </c>
      <c r="C169" s="19" t="s">
        <v>794</v>
      </c>
      <c r="D169" s="20">
        <v>1000</v>
      </c>
      <c r="E169" s="20" t="s">
        <v>797</v>
      </c>
      <c r="F169" s="36">
        <v>45082</v>
      </c>
      <c r="G169" s="22">
        <v>45047</v>
      </c>
      <c r="H169" s="19" t="s">
        <v>11</v>
      </c>
      <c r="I169" s="31" t="s">
        <v>10</v>
      </c>
      <c r="J169" s="31" t="s">
        <v>10</v>
      </c>
      <c r="K169" s="31" t="s">
        <v>10</v>
      </c>
      <c r="L169" s="31" t="s">
        <v>681</v>
      </c>
      <c r="M169" s="19" t="s">
        <v>793</v>
      </c>
      <c r="N169" s="19" t="s">
        <v>796</v>
      </c>
      <c r="O169" s="19">
        <v>40</v>
      </c>
      <c r="P169" s="19" t="s">
        <v>143</v>
      </c>
      <c r="Q169" s="26">
        <v>160</v>
      </c>
      <c r="R169" s="37"/>
      <c r="S169" s="38"/>
      <c r="T169" s="38"/>
      <c r="U169" s="38"/>
      <c r="V169" s="38"/>
      <c r="W169" s="38"/>
      <c r="X169" s="38"/>
    </row>
    <row r="170" spans="2:24" s="45" customFormat="1" ht="69.75" customHeight="1">
      <c r="B170" s="19" t="s">
        <v>673</v>
      </c>
      <c r="C170" s="19" t="s">
        <v>672</v>
      </c>
      <c r="D170" s="20">
        <v>2500</v>
      </c>
      <c r="E170" s="20">
        <v>62.5</v>
      </c>
      <c r="F170" s="36">
        <v>45082</v>
      </c>
      <c r="G170" s="22">
        <v>45047</v>
      </c>
      <c r="H170" s="19" t="s">
        <v>12</v>
      </c>
      <c r="I170" s="19">
        <v>1422670</v>
      </c>
      <c r="J170" s="19" t="s">
        <v>50</v>
      </c>
      <c r="K170" s="31" t="s">
        <v>100</v>
      </c>
      <c r="L170" s="31" t="s">
        <v>10</v>
      </c>
      <c r="M170" s="19" t="s">
        <v>671</v>
      </c>
      <c r="N170" s="19" t="s">
        <v>674</v>
      </c>
      <c r="O170" s="19">
        <v>10</v>
      </c>
      <c r="P170" s="31" t="s">
        <v>141</v>
      </c>
      <c r="Q170" s="26">
        <v>40</v>
      </c>
      <c r="R170" s="37"/>
      <c r="S170" s="38"/>
      <c r="T170" s="38"/>
      <c r="U170" s="38"/>
      <c r="V170" s="38"/>
      <c r="W170" s="38"/>
      <c r="X170" s="38"/>
    </row>
    <row r="171" spans="2:24" ht="24.75" customHeight="1">
      <c r="B171" s="186" t="s">
        <v>1087</v>
      </c>
      <c r="C171" s="186"/>
      <c r="D171" s="186"/>
      <c r="E171" s="186"/>
      <c r="F171" s="186"/>
      <c r="G171" s="186"/>
      <c r="H171" s="186"/>
      <c r="I171" s="186"/>
      <c r="J171" s="186"/>
      <c r="K171" s="186"/>
      <c r="L171" s="186"/>
      <c r="M171" s="186"/>
      <c r="N171" s="186"/>
      <c r="O171" s="186"/>
      <c r="P171" s="186"/>
      <c r="Q171" s="186"/>
      <c r="R171" s="17"/>
      <c r="S171" s="5"/>
      <c r="T171" s="5"/>
      <c r="U171" s="5"/>
      <c r="V171" s="5"/>
      <c r="W171" s="5"/>
      <c r="X171" s="5"/>
    </row>
    <row r="172" spans="2:24" ht="91.5" customHeight="1">
      <c r="B172" s="7" t="s">
        <v>0</v>
      </c>
      <c r="C172" s="7" t="s">
        <v>1</v>
      </c>
      <c r="D172" s="8" t="s">
        <v>2</v>
      </c>
      <c r="E172" s="8" t="s">
        <v>45</v>
      </c>
      <c r="F172" s="9" t="s">
        <v>3</v>
      </c>
      <c r="G172" s="7" t="s">
        <v>4</v>
      </c>
      <c r="H172" s="7" t="s">
        <v>5</v>
      </c>
      <c r="I172" s="7" t="s">
        <v>6</v>
      </c>
      <c r="J172" s="7" t="s">
        <v>7</v>
      </c>
      <c r="K172" s="4" t="s">
        <v>99</v>
      </c>
      <c r="L172" s="7" t="s">
        <v>8</v>
      </c>
      <c r="M172" s="7" t="s">
        <v>25</v>
      </c>
      <c r="N172" s="7" t="s">
        <v>26</v>
      </c>
      <c r="O172" s="7" t="s">
        <v>53</v>
      </c>
      <c r="P172" s="7" t="s">
        <v>130</v>
      </c>
      <c r="Q172" s="4" t="s">
        <v>43</v>
      </c>
      <c r="R172" s="14"/>
      <c r="S172" s="6"/>
      <c r="T172" s="6"/>
      <c r="U172" s="6"/>
      <c r="V172" s="6"/>
      <c r="W172" s="6"/>
      <c r="X172" s="6"/>
    </row>
    <row r="173" spans="2:24" s="45" customFormat="1" ht="72.75" customHeight="1">
      <c r="B173" s="19" t="s">
        <v>471</v>
      </c>
      <c r="C173" s="19" t="s">
        <v>472</v>
      </c>
      <c r="D173" s="20">
        <v>350</v>
      </c>
      <c r="E173" s="20">
        <v>87.5</v>
      </c>
      <c r="F173" s="81">
        <v>45084</v>
      </c>
      <c r="G173" s="22">
        <v>45047</v>
      </c>
      <c r="H173" s="19" t="s">
        <v>12</v>
      </c>
      <c r="I173" s="19">
        <v>1287296</v>
      </c>
      <c r="J173" s="23" t="s">
        <v>473</v>
      </c>
      <c r="K173" s="31" t="s">
        <v>10</v>
      </c>
      <c r="L173" s="31" t="s">
        <v>10</v>
      </c>
      <c r="M173" s="19" t="s">
        <v>726</v>
      </c>
      <c r="N173" s="19" t="s">
        <v>725</v>
      </c>
      <c r="O173" s="19">
        <v>1</v>
      </c>
      <c r="P173" s="31" t="s">
        <v>141</v>
      </c>
      <c r="Q173" s="26">
        <v>4</v>
      </c>
      <c r="R173" s="37"/>
      <c r="S173" s="38"/>
      <c r="T173" s="38"/>
      <c r="U173" s="38"/>
      <c r="V173" s="38"/>
      <c r="W173" s="38"/>
      <c r="X173" s="38"/>
    </row>
    <row r="174" spans="2:24" s="45" customFormat="1" ht="50.25" customHeight="1">
      <c r="B174" s="19" t="s">
        <v>591</v>
      </c>
      <c r="C174" s="19" t="s">
        <v>590</v>
      </c>
      <c r="D174" s="20">
        <v>700</v>
      </c>
      <c r="E174" s="20">
        <v>87.5</v>
      </c>
      <c r="F174" s="81">
        <v>45084</v>
      </c>
      <c r="G174" s="22">
        <v>45047</v>
      </c>
      <c r="H174" s="19" t="s">
        <v>11</v>
      </c>
      <c r="I174" s="19" t="s">
        <v>10</v>
      </c>
      <c r="J174" s="19" t="s">
        <v>10</v>
      </c>
      <c r="K174" s="19" t="s">
        <v>10</v>
      </c>
      <c r="L174" s="19" t="s">
        <v>800</v>
      </c>
      <c r="M174" s="19" t="s">
        <v>1059</v>
      </c>
      <c r="N174" s="19" t="s">
        <v>1060</v>
      </c>
      <c r="O174" s="19">
        <v>2</v>
      </c>
      <c r="P174" s="19" t="s">
        <v>141</v>
      </c>
      <c r="Q174" s="26">
        <v>8</v>
      </c>
      <c r="R174" s="37"/>
      <c r="S174" s="38"/>
      <c r="T174" s="38"/>
      <c r="U174" s="38"/>
      <c r="V174" s="38"/>
      <c r="W174" s="38"/>
      <c r="X174" s="38"/>
    </row>
    <row r="175" spans="2:24" s="45" customFormat="1" ht="67.5" customHeight="1">
      <c r="B175" s="19" t="s">
        <v>190</v>
      </c>
      <c r="C175" s="19" t="s">
        <v>724</v>
      </c>
      <c r="D175" s="20">
        <v>1050</v>
      </c>
      <c r="E175" s="20">
        <v>87.5</v>
      </c>
      <c r="F175" s="81">
        <v>45084</v>
      </c>
      <c r="G175" s="22">
        <v>45047</v>
      </c>
      <c r="H175" s="19" t="s">
        <v>12</v>
      </c>
      <c r="I175" s="19">
        <v>2876319</v>
      </c>
      <c r="J175" s="19" t="s">
        <v>50</v>
      </c>
      <c r="K175" s="31" t="s">
        <v>100</v>
      </c>
      <c r="L175" s="31" t="s">
        <v>10</v>
      </c>
      <c r="M175" s="19" t="s">
        <v>723</v>
      </c>
      <c r="N175" s="19" t="s">
        <v>725</v>
      </c>
      <c r="O175" s="19">
        <v>3</v>
      </c>
      <c r="P175" s="31" t="s">
        <v>141</v>
      </c>
      <c r="Q175" s="26">
        <v>12</v>
      </c>
      <c r="R175" s="37"/>
      <c r="S175" s="38"/>
      <c r="T175" s="38"/>
      <c r="U175" s="38"/>
      <c r="V175" s="38"/>
      <c r="W175" s="38"/>
      <c r="X175" s="38"/>
    </row>
    <row r="176" spans="2:24" ht="24.75" customHeight="1">
      <c r="B176" s="186" t="s">
        <v>764</v>
      </c>
      <c r="C176" s="186"/>
      <c r="D176" s="186"/>
      <c r="E176" s="186"/>
      <c r="F176" s="186"/>
      <c r="G176" s="186"/>
      <c r="H176" s="186"/>
      <c r="I176" s="186"/>
      <c r="J176" s="186"/>
      <c r="K176" s="186"/>
      <c r="L176" s="186"/>
      <c r="M176" s="186"/>
      <c r="N176" s="186"/>
      <c r="O176" s="186"/>
      <c r="P176" s="186"/>
      <c r="Q176" s="186"/>
      <c r="R176" s="17"/>
      <c r="S176" s="5"/>
      <c r="T176" s="5"/>
      <c r="U176" s="5"/>
      <c r="V176" s="5"/>
      <c r="W176" s="5"/>
      <c r="X176" s="5"/>
    </row>
    <row r="177" spans="2:24" ht="85.5" customHeight="1">
      <c r="B177" s="7" t="s">
        <v>0</v>
      </c>
      <c r="C177" s="7" t="s">
        <v>1</v>
      </c>
      <c r="D177" s="8" t="s">
        <v>2</v>
      </c>
      <c r="E177" s="8" t="s">
        <v>45</v>
      </c>
      <c r="F177" s="9" t="s">
        <v>3</v>
      </c>
      <c r="G177" s="7" t="s">
        <v>4</v>
      </c>
      <c r="H177" s="7" t="s">
        <v>5</v>
      </c>
      <c r="I177" s="7" t="s">
        <v>6</v>
      </c>
      <c r="J177" s="7" t="s">
        <v>7</v>
      </c>
      <c r="K177" s="4" t="s">
        <v>99</v>
      </c>
      <c r="L177" s="7" t="s">
        <v>8</v>
      </c>
      <c r="M177" s="7" t="s">
        <v>25</v>
      </c>
      <c r="N177" s="7" t="s">
        <v>26</v>
      </c>
      <c r="O177" s="7" t="s">
        <v>53</v>
      </c>
      <c r="P177" s="7" t="s">
        <v>130</v>
      </c>
      <c r="Q177" s="4" t="s">
        <v>43</v>
      </c>
      <c r="R177" s="14"/>
      <c r="S177" s="6"/>
      <c r="T177" s="6"/>
      <c r="U177" s="6"/>
      <c r="V177" s="6"/>
      <c r="W177" s="6"/>
      <c r="X177" s="6"/>
    </row>
    <row r="178" spans="2:24" s="45" customFormat="1" ht="50.25" customHeight="1">
      <c r="B178" s="19" t="s">
        <v>821</v>
      </c>
      <c r="C178" s="19" t="s">
        <v>820</v>
      </c>
      <c r="D178" s="20">
        <v>2000</v>
      </c>
      <c r="E178" s="20">
        <v>12.5</v>
      </c>
      <c r="F178" s="36">
        <v>45078</v>
      </c>
      <c r="G178" s="22">
        <v>45047</v>
      </c>
      <c r="H178" s="19" t="s">
        <v>693</v>
      </c>
      <c r="I178" s="31" t="s">
        <v>10</v>
      </c>
      <c r="J178" s="31" t="s">
        <v>10</v>
      </c>
      <c r="K178" s="31" t="s">
        <v>10</v>
      </c>
      <c r="L178" s="31" t="s">
        <v>10</v>
      </c>
      <c r="M178" s="19" t="s">
        <v>819</v>
      </c>
      <c r="N178" s="21" t="s">
        <v>822</v>
      </c>
      <c r="O178" s="19">
        <v>40</v>
      </c>
      <c r="P178" s="31" t="s">
        <v>142</v>
      </c>
      <c r="Q178" s="26">
        <v>160</v>
      </c>
      <c r="R178" s="37"/>
      <c r="S178" s="38"/>
      <c r="T178" s="38"/>
      <c r="U178" s="38"/>
      <c r="V178" s="38"/>
      <c r="W178" s="38"/>
      <c r="X178" s="38"/>
    </row>
    <row r="179" spans="2:24" s="45" customFormat="1" ht="68.25" customHeight="1">
      <c r="B179" s="19" t="s">
        <v>758</v>
      </c>
      <c r="C179" s="19" t="s">
        <v>757</v>
      </c>
      <c r="D179" s="20">
        <v>2000</v>
      </c>
      <c r="E179" s="20">
        <v>12.5</v>
      </c>
      <c r="F179" s="36">
        <v>45078</v>
      </c>
      <c r="G179" s="22">
        <v>45047</v>
      </c>
      <c r="H179" s="22" t="s">
        <v>693</v>
      </c>
      <c r="I179" s="31" t="s">
        <v>10</v>
      </c>
      <c r="J179" s="31" t="s">
        <v>10</v>
      </c>
      <c r="K179" s="31" t="s">
        <v>10</v>
      </c>
      <c r="L179" s="31" t="s">
        <v>10</v>
      </c>
      <c r="M179" s="19" t="s">
        <v>756</v>
      </c>
      <c r="N179" s="19" t="s">
        <v>759</v>
      </c>
      <c r="O179" s="19">
        <v>40</v>
      </c>
      <c r="P179" s="31" t="s">
        <v>139</v>
      </c>
      <c r="Q179" s="26">
        <v>160</v>
      </c>
      <c r="R179" s="37"/>
      <c r="S179" s="38"/>
      <c r="T179" s="38"/>
      <c r="U179" s="38"/>
      <c r="V179" s="38"/>
      <c r="W179" s="38"/>
      <c r="X179" s="38"/>
    </row>
    <row r="180" spans="2:24" ht="24.75" customHeight="1">
      <c r="B180" s="186" t="s">
        <v>1088</v>
      </c>
      <c r="C180" s="186"/>
      <c r="D180" s="186"/>
      <c r="E180" s="186"/>
      <c r="F180" s="186"/>
      <c r="G180" s="186"/>
      <c r="H180" s="186"/>
      <c r="I180" s="186"/>
      <c r="J180" s="186"/>
      <c r="K180" s="186"/>
      <c r="L180" s="186"/>
      <c r="M180" s="186"/>
      <c r="N180" s="186"/>
      <c r="O180" s="186"/>
      <c r="P180" s="186"/>
      <c r="Q180" s="186"/>
      <c r="R180" s="17"/>
      <c r="S180" s="5"/>
      <c r="T180" s="5"/>
      <c r="U180" s="5"/>
      <c r="V180" s="5"/>
      <c r="W180" s="5"/>
      <c r="X180" s="5"/>
    </row>
    <row r="181" spans="2:24" ht="79.5" customHeight="1">
      <c r="B181" s="7" t="s">
        <v>0</v>
      </c>
      <c r="C181" s="7" t="s">
        <v>1</v>
      </c>
      <c r="D181" s="8" t="s">
        <v>2</v>
      </c>
      <c r="E181" s="8" t="s">
        <v>45</v>
      </c>
      <c r="F181" s="9" t="s">
        <v>3</v>
      </c>
      <c r="G181" s="7" t="s">
        <v>4</v>
      </c>
      <c r="H181" s="7" t="s">
        <v>5</v>
      </c>
      <c r="I181" s="7" t="s">
        <v>6</v>
      </c>
      <c r="J181" s="7" t="s">
        <v>7</v>
      </c>
      <c r="K181" s="4" t="s">
        <v>99</v>
      </c>
      <c r="L181" s="7" t="s">
        <v>8</v>
      </c>
      <c r="M181" s="7" t="s">
        <v>25</v>
      </c>
      <c r="N181" s="7" t="s">
        <v>26</v>
      </c>
      <c r="O181" s="7" t="s">
        <v>53</v>
      </c>
      <c r="P181" s="7" t="s">
        <v>130</v>
      </c>
      <c r="Q181" s="4" t="s">
        <v>43</v>
      </c>
      <c r="R181" s="14"/>
      <c r="S181" s="6"/>
      <c r="T181" s="6"/>
      <c r="U181" s="6"/>
      <c r="V181" s="6"/>
      <c r="W181" s="6"/>
      <c r="X181" s="6"/>
    </row>
    <row r="182" spans="2:24" s="45" customFormat="1" ht="62.25" customHeight="1">
      <c r="B182" s="19" t="s">
        <v>767</v>
      </c>
      <c r="C182" s="19" t="s">
        <v>766</v>
      </c>
      <c r="D182" s="20">
        <v>1050</v>
      </c>
      <c r="E182" s="20">
        <v>87.5</v>
      </c>
      <c r="F182" s="36">
        <v>45084</v>
      </c>
      <c r="G182" s="22">
        <v>45047</v>
      </c>
      <c r="H182" s="19" t="s">
        <v>13</v>
      </c>
      <c r="I182" s="31">
        <v>1066204</v>
      </c>
      <c r="J182" s="31" t="s">
        <v>50</v>
      </c>
      <c r="K182" s="31" t="s">
        <v>100</v>
      </c>
      <c r="L182" s="31" t="s">
        <v>10</v>
      </c>
      <c r="M182" s="19" t="s">
        <v>765</v>
      </c>
      <c r="N182" s="21" t="s">
        <v>768</v>
      </c>
      <c r="O182" s="70">
        <v>3</v>
      </c>
      <c r="P182" s="31" t="s">
        <v>141</v>
      </c>
      <c r="Q182" s="26">
        <v>12</v>
      </c>
      <c r="R182" s="37"/>
      <c r="S182" s="38"/>
      <c r="T182" s="38"/>
      <c r="U182" s="38"/>
      <c r="V182" s="38"/>
      <c r="W182" s="38"/>
      <c r="X182" s="38"/>
    </row>
    <row r="183" spans="2:24" s="45" customFormat="1" ht="64.5" customHeight="1">
      <c r="B183" s="19" t="s">
        <v>190</v>
      </c>
      <c r="C183" s="19" t="s">
        <v>769</v>
      </c>
      <c r="D183" s="20">
        <v>1050</v>
      </c>
      <c r="E183" s="20">
        <v>87.5</v>
      </c>
      <c r="F183" s="36">
        <v>45084</v>
      </c>
      <c r="G183" s="22">
        <v>45047</v>
      </c>
      <c r="H183" s="19" t="s">
        <v>12</v>
      </c>
      <c r="I183" s="31">
        <v>2876319</v>
      </c>
      <c r="J183" s="31" t="s">
        <v>50</v>
      </c>
      <c r="K183" s="31" t="s">
        <v>100</v>
      </c>
      <c r="L183" s="31" t="s">
        <v>10</v>
      </c>
      <c r="M183" s="19" t="s">
        <v>770</v>
      </c>
      <c r="N183" s="21" t="s">
        <v>768</v>
      </c>
      <c r="O183" s="19">
        <v>3</v>
      </c>
      <c r="P183" s="31" t="s">
        <v>141</v>
      </c>
      <c r="Q183" s="26">
        <v>12</v>
      </c>
      <c r="R183" s="37"/>
      <c r="S183" s="38"/>
      <c r="T183" s="38"/>
      <c r="U183" s="38"/>
      <c r="V183" s="38"/>
      <c r="W183" s="38"/>
      <c r="X183" s="38"/>
    </row>
    <row r="184" spans="2:24" ht="24.75" customHeight="1">
      <c r="B184" s="186" t="s">
        <v>817</v>
      </c>
      <c r="C184" s="186"/>
      <c r="D184" s="186"/>
      <c r="E184" s="186"/>
      <c r="F184" s="186"/>
      <c r="G184" s="186"/>
      <c r="H184" s="186"/>
      <c r="I184" s="186"/>
      <c r="J184" s="186"/>
      <c r="K184" s="186"/>
      <c r="L184" s="186"/>
      <c r="M184" s="186"/>
      <c r="N184" s="186"/>
      <c r="O184" s="186"/>
      <c r="P184" s="186"/>
      <c r="Q184" s="186"/>
      <c r="R184" s="17"/>
      <c r="S184" s="5"/>
      <c r="T184" s="5"/>
      <c r="U184" s="5"/>
      <c r="V184" s="5"/>
      <c r="W184" s="5"/>
      <c r="X184" s="5"/>
    </row>
    <row r="185" spans="2:24" ht="91.5" customHeight="1">
      <c r="B185" s="7" t="s">
        <v>0</v>
      </c>
      <c r="C185" s="7" t="s">
        <v>1</v>
      </c>
      <c r="D185" s="8" t="s">
        <v>2</v>
      </c>
      <c r="E185" s="8" t="s">
        <v>45</v>
      </c>
      <c r="F185" s="9" t="s">
        <v>3</v>
      </c>
      <c r="G185" s="7" t="s">
        <v>4</v>
      </c>
      <c r="H185" s="7" t="s">
        <v>5</v>
      </c>
      <c r="I185" s="7" t="s">
        <v>6</v>
      </c>
      <c r="J185" s="7" t="s">
        <v>7</v>
      </c>
      <c r="K185" s="4" t="s">
        <v>99</v>
      </c>
      <c r="L185" s="7" t="s">
        <v>8</v>
      </c>
      <c r="M185" s="7" t="s">
        <v>25</v>
      </c>
      <c r="N185" s="7" t="s">
        <v>26</v>
      </c>
      <c r="O185" s="7" t="s">
        <v>53</v>
      </c>
      <c r="P185" s="7" t="s">
        <v>130</v>
      </c>
      <c r="Q185" s="4" t="s">
        <v>43</v>
      </c>
      <c r="R185" s="14"/>
      <c r="S185" s="6"/>
      <c r="T185" s="6"/>
      <c r="U185" s="6"/>
      <c r="V185" s="6"/>
      <c r="W185" s="6"/>
      <c r="X185" s="6"/>
    </row>
    <row r="186" spans="2:24" s="45" customFormat="1" ht="58.5" customHeight="1">
      <c r="B186" s="19" t="s">
        <v>886</v>
      </c>
      <c r="C186" s="19" t="s">
        <v>885</v>
      </c>
      <c r="D186" s="20">
        <v>1500</v>
      </c>
      <c r="E186" s="20" t="s">
        <v>887</v>
      </c>
      <c r="F186" s="36">
        <v>45078</v>
      </c>
      <c r="G186" s="22">
        <v>45047</v>
      </c>
      <c r="H186" s="19" t="s">
        <v>12</v>
      </c>
      <c r="I186" s="31">
        <v>2332077</v>
      </c>
      <c r="J186" s="31" t="s">
        <v>50</v>
      </c>
      <c r="K186" s="31" t="s">
        <v>100</v>
      </c>
      <c r="L186" s="31" t="s">
        <v>10</v>
      </c>
      <c r="M186" s="19" t="s">
        <v>884</v>
      </c>
      <c r="N186" s="19" t="s">
        <v>804</v>
      </c>
      <c r="O186" s="19">
        <v>10</v>
      </c>
      <c r="P186" s="31" t="s">
        <v>141</v>
      </c>
      <c r="Q186" s="26">
        <v>40</v>
      </c>
      <c r="R186" s="37"/>
      <c r="S186" s="38"/>
      <c r="T186" s="38"/>
      <c r="U186" s="38"/>
      <c r="V186" s="38"/>
      <c r="W186" s="38"/>
      <c r="X186" s="38"/>
    </row>
    <row r="187" spans="2:24" s="45" customFormat="1" ht="62.25" customHeight="1">
      <c r="B187" s="19" t="s">
        <v>888</v>
      </c>
      <c r="C187" s="19" t="s">
        <v>889</v>
      </c>
      <c r="D187" s="20">
        <v>1500</v>
      </c>
      <c r="E187" s="20">
        <v>37.5</v>
      </c>
      <c r="F187" s="36">
        <v>45078</v>
      </c>
      <c r="G187" s="22">
        <v>45047</v>
      </c>
      <c r="H187" s="19" t="s">
        <v>12</v>
      </c>
      <c r="I187" s="31">
        <v>2475972</v>
      </c>
      <c r="J187" s="31" t="s">
        <v>50</v>
      </c>
      <c r="K187" s="31" t="s">
        <v>100</v>
      </c>
      <c r="L187" s="31" t="s">
        <v>10</v>
      </c>
      <c r="M187" s="19" t="s">
        <v>890</v>
      </c>
      <c r="N187" s="19" t="s">
        <v>804</v>
      </c>
      <c r="O187" s="19">
        <v>10</v>
      </c>
      <c r="P187" s="31" t="s">
        <v>141</v>
      </c>
      <c r="Q187" s="26">
        <v>40</v>
      </c>
      <c r="R187" s="37"/>
      <c r="S187" s="38"/>
      <c r="T187" s="38"/>
      <c r="U187" s="38"/>
      <c r="V187" s="38"/>
      <c r="W187" s="38"/>
      <c r="X187" s="38"/>
    </row>
    <row r="188" spans="2:24" s="45" customFormat="1" ht="70.5" customHeight="1">
      <c r="B188" s="19" t="s">
        <v>894</v>
      </c>
      <c r="C188" s="19" t="s">
        <v>892</v>
      </c>
      <c r="D188" s="20">
        <v>1000</v>
      </c>
      <c r="E188" s="20">
        <v>28.83</v>
      </c>
      <c r="F188" s="36">
        <v>45078</v>
      </c>
      <c r="G188" s="22">
        <v>45047</v>
      </c>
      <c r="H188" s="19" t="s">
        <v>12</v>
      </c>
      <c r="I188" s="31">
        <v>420293</v>
      </c>
      <c r="J188" s="31" t="s">
        <v>893</v>
      </c>
      <c r="K188" s="31" t="s">
        <v>10</v>
      </c>
      <c r="L188" s="31" t="s">
        <v>10</v>
      </c>
      <c r="M188" s="19" t="s">
        <v>891</v>
      </c>
      <c r="N188" s="19" t="s">
        <v>804</v>
      </c>
      <c r="O188" s="19">
        <v>12</v>
      </c>
      <c r="P188" s="31" t="s">
        <v>139</v>
      </c>
      <c r="Q188" s="26">
        <v>48</v>
      </c>
      <c r="R188" s="37"/>
      <c r="S188" s="38"/>
      <c r="T188" s="38"/>
      <c r="U188" s="38"/>
      <c r="V188" s="38"/>
      <c r="W188" s="38"/>
      <c r="X188" s="38"/>
    </row>
    <row r="189" spans="2:24" s="45" customFormat="1" ht="60" customHeight="1">
      <c r="B189" s="19" t="s">
        <v>979</v>
      </c>
      <c r="C189" s="19" t="s">
        <v>980</v>
      </c>
      <c r="D189" s="20">
        <v>1500</v>
      </c>
      <c r="E189" s="20">
        <v>37.5</v>
      </c>
      <c r="F189" s="36">
        <v>45078</v>
      </c>
      <c r="G189" s="22">
        <v>45047</v>
      </c>
      <c r="H189" s="19" t="s">
        <v>12</v>
      </c>
      <c r="I189" s="31">
        <v>1450963</v>
      </c>
      <c r="J189" s="31" t="s">
        <v>50</v>
      </c>
      <c r="K189" s="31" t="s">
        <v>100</v>
      </c>
      <c r="L189" s="31" t="s">
        <v>10</v>
      </c>
      <c r="M189" s="19" t="s">
        <v>978</v>
      </c>
      <c r="N189" s="19" t="s">
        <v>804</v>
      </c>
      <c r="O189" s="19">
        <v>10</v>
      </c>
      <c r="P189" s="31" t="s">
        <v>141</v>
      </c>
      <c r="Q189" s="26">
        <v>40</v>
      </c>
      <c r="R189" s="37"/>
      <c r="S189" s="38"/>
      <c r="T189" s="38"/>
      <c r="U189" s="38"/>
      <c r="V189" s="38"/>
      <c r="W189" s="38"/>
      <c r="X189" s="38"/>
    </row>
    <row r="190" spans="2:24" s="45" customFormat="1" ht="67.5" customHeight="1">
      <c r="B190" s="19" t="s">
        <v>921</v>
      </c>
      <c r="C190" s="19" t="s">
        <v>920</v>
      </c>
      <c r="D190" s="20">
        <v>1000</v>
      </c>
      <c r="E190" s="20">
        <v>25</v>
      </c>
      <c r="F190" s="36">
        <v>45078</v>
      </c>
      <c r="G190" s="22">
        <v>45047</v>
      </c>
      <c r="H190" s="19" t="s">
        <v>54</v>
      </c>
      <c r="I190" s="31">
        <v>1856308</v>
      </c>
      <c r="J190" s="31" t="s">
        <v>922</v>
      </c>
      <c r="K190" s="31" t="s">
        <v>10</v>
      </c>
      <c r="L190" s="31" t="s">
        <v>10</v>
      </c>
      <c r="M190" s="19" t="s">
        <v>923</v>
      </c>
      <c r="N190" s="19" t="s">
        <v>804</v>
      </c>
      <c r="O190" s="19">
        <v>12</v>
      </c>
      <c r="P190" s="31" t="s">
        <v>141</v>
      </c>
      <c r="Q190" s="26">
        <v>40</v>
      </c>
      <c r="R190" s="37"/>
      <c r="S190" s="38"/>
      <c r="T190" s="38"/>
      <c r="U190" s="38"/>
      <c r="V190" s="38"/>
      <c r="W190" s="38"/>
      <c r="X190" s="38"/>
    </row>
    <row r="191" spans="2:24" s="45" customFormat="1" ht="65.25" customHeight="1">
      <c r="B191" s="19" t="s">
        <v>897</v>
      </c>
      <c r="C191" s="19" t="s">
        <v>896</v>
      </c>
      <c r="D191" s="20">
        <v>1500</v>
      </c>
      <c r="E191" s="20">
        <v>37.5</v>
      </c>
      <c r="F191" s="36">
        <v>45078</v>
      </c>
      <c r="G191" s="22">
        <v>45047</v>
      </c>
      <c r="H191" s="19" t="s">
        <v>12</v>
      </c>
      <c r="I191" s="31">
        <v>1241728</v>
      </c>
      <c r="J191" s="31" t="s">
        <v>566</v>
      </c>
      <c r="K191" s="31" t="s">
        <v>100</v>
      </c>
      <c r="L191" s="31" t="s">
        <v>10</v>
      </c>
      <c r="M191" s="19" t="s">
        <v>895</v>
      </c>
      <c r="N191" s="19" t="s">
        <v>898</v>
      </c>
      <c r="O191" s="19">
        <v>10</v>
      </c>
      <c r="P191" s="31" t="s">
        <v>141</v>
      </c>
      <c r="Q191" s="26">
        <v>40</v>
      </c>
      <c r="R191" s="37"/>
      <c r="S191" s="38"/>
      <c r="T191" s="38"/>
      <c r="U191" s="38"/>
      <c r="V191" s="38"/>
      <c r="W191" s="38"/>
      <c r="X191" s="38"/>
    </row>
    <row r="192" spans="2:24" ht="24.75" customHeight="1">
      <c r="B192" s="188" t="s">
        <v>924</v>
      </c>
      <c r="C192" s="188"/>
      <c r="D192" s="188"/>
      <c r="E192" s="188"/>
      <c r="F192" s="188"/>
      <c r="G192" s="188"/>
      <c r="H192" s="188"/>
      <c r="I192" s="188"/>
      <c r="J192" s="188"/>
      <c r="K192" s="188"/>
      <c r="L192" s="188"/>
      <c r="M192" s="188"/>
      <c r="N192" s="188"/>
      <c r="O192" s="188"/>
      <c r="P192" s="188"/>
      <c r="Q192" s="188"/>
      <c r="R192" s="17"/>
      <c r="S192" s="5"/>
      <c r="T192" s="5"/>
      <c r="U192" s="5"/>
      <c r="V192" s="5"/>
      <c r="W192" s="5"/>
      <c r="X192" s="5"/>
    </row>
    <row r="193" spans="2:24" ht="83.25" customHeight="1">
      <c r="B193" s="7" t="s">
        <v>0</v>
      </c>
      <c r="C193" s="7" t="s">
        <v>1</v>
      </c>
      <c r="D193" s="8" t="s">
        <v>2</v>
      </c>
      <c r="E193" s="8" t="s">
        <v>45</v>
      </c>
      <c r="F193" s="9" t="s">
        <v>3</v>
      </c>
      <c r="G193" s="7" t="s">
        <v>4</v>
      </c>
      <c r="H193" s="7" t="s">
        <v>5</v>
      </c>
      <c r="I193" s="7" t="s">
        <v>6</v>
      </c>
      <c r="J193" s="7" t="s">
        <v>7</v>
      </c>
      <c r="K193" s="4" t="s">
        <v>99</v>
      </c>
      <c r="L193" s="7" t="s">
        <v>8</v>
      </c>
      <c r="M193" s="7" t="s">
        <v>25</v>
      </c>
      <c r="N193" s="7" t="s">
        <v>26</v>
      </c>
      <c r="O193" s="7" t="s">
        <v>53</v>
      </c>
      <c r="P193" s="7" t="s">
        <v>130</v>
      </c>
      <c r="Q193" s="4" t="s">
        <v>43</v>
      </c>
      <c r="R193" s="14"/>
      <c r="S193" s="6"/>
      <c r="T193" s="6"/>
      <c r="U193" s="6"/>
      <c r="V193" s="6"/>
      <c r="W193" s="6"/>
      <c r="X193" s="6"/>
    </row>
    <row r="194" spans="2:24" s="69" customFormat="1" ht="50.25" customHeight="1">
      <c r="B194" s="31" t="s">
        <v>825</v>
      </c>
      <c r="C194" s="31" t="s">
        <v>824</v>
      </c>
      <c r="D194" s="55">
        <v>6000</v>
      </c>
      <c r="E194" s="55">
        <v>75</v>
      </c>
      <c r="F194" s="36">
        <v>45078</v>
      </c>
      <c r="G194" s="22">
        <v>45047</v>
      </c>
      <c r="H194" s="31" t="s">
        <v>11</v>
      </c>
      <c r="I194" s="31" t="s">
        <v>10</v>
      </c>
      <c r="J194" s="31" t="s">
        <v>10</v>
      </c>
      <c r="K194" s="31" t="s">
        <v>10</v>
      </c>
      <c r="L194" s="31" t="s">
        <v>789</v>
      </c>
      <c r="M194" s="31" t="s">
        <v>823</v>
      </c>
      <c r="N194" s="31" t="s">
        <v>827</v>
      </c>
      <c r="O194" s="31">
        <v>20</v>
      </c>
      <c r="P194" s="31" t="s">
        <v>141</v>
      </c>
      <c r="Q194" s="26">
        <v>80</v>
      </c>
      <c r="R194" s="24"/>
      <c r="S194" s="25"/>
      <c r="T194" s="25"/>
      <c r="U194" s="25"/>
      <c r="V194" s="25"/>
      <c r="W194" s="25"/>
      <c r="X194" s="25"/>
    </row>
    <row r="195" spans="2:24" ht="24.75" customHeight="1">
      <c r="B195" s="188" t="s">
        <v>955</v>
      </c>
      <c r="C195" s="188"/>
      <c r="D195" s="188"/>
      <c r="E195" s="188"/>
      <c r="F195" s="188"/>
      <c r="G195" s="188"/>
      <c r="H195" s="188"/>
      <c r="I195" s="188"/>
      <c r="J195" s="188"/>
      <c r="K195" s="188"/>
      <c r="L195" s="188"/>
      <c r="M195" s="188"/>
      <c r="N195" s="188"/>
      <c r="O195" s="188"/>
      <c r="P195" s="188"/>
      <c r="Q195" s="188"/>
      <c r="R195" s="17"/>
      <c r="S195" s="5"/>
      <c r="T195" s="5"/>
      <c r="U195" s="5"/>
      <c r="V195" s="5"/>
      <c r="W195" s="5"/>
      <c r="X195" s="5"/>
    </row>
    <row r="196" spans="2:24" ht="91.5" customHeight="1">
      <c r="B196" s="7" t="s">
        <v>0</v>
      </c>
      <c r="C196" s="7" t="s">
        <v>1</v>
      </c>
      <c r="D196" s="8" t="s">
        <v>2</v>
      </c>
      <c r="E196" s="8" t="s">
        <v>45</v>
      </c>
      <c r="F196" s="9" t="s">
        <v>3</v>
      </c>
      <c r="G196" s="7" t="s">
        <v>4</v>
      </c>
      <c r="H196" s="7" t="s">
        <v>5</v>
      </c>
      <c r="I196" s="7" t="s">
        <v>6</v>
      </c>
      <c r="J196" s="7" t="s">
        <v>7</v>
      </c>
      <c r="K196" s="4" t="s">
        <v>99</v>
      </c>
      <c r="L196" s="7" t="s">
        <v>8</v>
      </c>
      <c r="M196" s="7" t="s">
        <v>25</v>
      </c>
      <c r="N196" s="7" t="s">
        <v>26</v>
      </c>
      <c r="O196" s="7" t="s">
        <v>53</v>
      </c>
      <c r="P196" s="7" t="s">
        <v>130</v>
      </c>
      <c r="Q196" s="4" t="s">
        <v>43</v>
      </c>
      <c r="R196" s="14"/>
      <c r="S196" s="6"/>
      <c r="T196" s="6"/>
      <c r="U196" s="6"/>
      <c r="V196" s="6"/>
      <c r="W196" s="6"/>
      <c r="X196" s="6"/>
    </row>
    <row r="197" spans="2:24" s="45" customFormat="1" ht="50.25" customHeight="1">
      <c r="B197" s="19" t="s">
        <v>933</v>
      </c>
      <c r="C197" s="19" t="s">
        <v>932</v>
      </c>
      <c r="D197" s="20">
        <v>500</v>
      </c>
      <c r="E197" s="20">
        <v>6.25</v>
      </c>
      <c r="F197" s="36">
        <v>45079</v>
      </c>
      <c r="G197" s="78">
        <v>45047</v>
      </c>
      <c r="H197" s="19" t="s">
        <v>9</v>
      </c>
      <c r="I197" s="31" t="s">
        <v>10</v>
      </c>
      <c r="J197" s="31" t="s">
        <v>10</v>
      </c>
      <c r="K197" s="31" t="s">
        <v>10</v>
      </c>
      <c r="L197" s="19" t="s">
        <v>934</v>
      </c>
      <c r="M197" s="19" t="s">
        <v>931</v>
      </c>
      <c r="N197" s="19" t="s">
        <v>929</v>
      </c>
      <c r="O197" s="19">
        <v>20</v>
      </c>
      <c r="P197" s="19" t="s">
        <v>143</v>
      </c>
      <c r="Q197" s="26">
        <v>80</v>
      </c>
      <c r="R197" s="37"/>
      <c r="S197" s="38"/>
      <c r="T197" s="38"/>
      <c r="U197" s="38"/>
      <c r="V197" s="38"/>
      <c r="W197" s="38"/>
      <c r="X197" s="38"/>
    </row>
    <row r="198" spans="2:24" s="45" customFormat="1" ht="50.25" customHeight="1">
      <c r="B198" s="19" t="s">
        <v>940</v>
      </c>
      <c r="C198" s="19" t="s">
        <v>939</v>
      </c>
      <c r="D198" s="20">
        <v>500</v>
      </c>
      <c r="E198" s="20">
        <v>6.25</v>
      </c>
      <c r="F198" s="36">
        <v>45079</v>
      </c>
      <c r="G198" s="78">
        <v>45047</v>
      </c>
      <c r="H198" s="19" t="s">
        <v>11</v>
      </c>
      <c r="I198" s="31" t="s">
        <v>10</v>
      </c>
      <c r="J198" s="31" t="s">
        <v>10</v>
      </c>
      <c r="K198" s="31" t="s">
        <v>10</v>
      </c>
      <c r="L198" s="19" t="s">
        <v>928</v>
      </c>
      <c r="M198" s="19" t="s">
        <v>938</v>
      </c>
      <c r="N198" s="19" t="s">
        <v>929</v>
      </c>
      <c r="O198" s="19">
        <v>20</v>
      </c>
      <c r="P198" s="19" t="s">
        <v>143</v>
      </c>
      <c r="Q198" s="26">
        <v>80</v>
      </c>
      <c r="R198" s="37"/>
      <c r="S198" s="38"/>
      <c r="T198" s="38"/>
      <c r="U198" s="38"/>
      <c r="V198" s="38"/>
      <c r="W198" s="38"/>
      <c r="X198" s="38"/>
    </row>
    <row r="199" spans="2:24" s="45" customFormat="1" ht="50.25" customHeight="1">
      <c r="B199" s="19" t="s">
        <v>943</v>
      </c>
      <c r="C199" s="19" t="s">
        <v>942</v>
      </c>
      <c r="D199" s="20">
        <v>500</v>
      </c>
      <c r="E199" s="20">
        <v>6.25</v>
      </c>
      <c r="F199" s="36">
        <v>45079</v>
      </c>
      <c r="G199" s="78">
        <v>45047</v>
      </c>
      <c r="H199" s="19" t="s">
        <v>9</v>
      </c>
      <c r="I199" s="31" t="s">
        <v>10</v>
      </c>
      <c r="J199" s="31" t="s">
        <v>10</v>
      </c>
      <c r="K199" s="31" t="s">
        <v>10</v>
      </c>
      <c r="L199" s="19" t="s">
        <v>944</v>
      </c>
      <c r="M199" s="19" t="s">
        <v>941</v>
      </c>
      <c r="N199" s="19" t="s">
        <v>929</v>
      </c>
      <c r="O199" s="19">
        <v>20</v>
      </c>
      <c r="P199" s="19" t="s">
        <v>143</v>
      </c>
      <c r="Q199" s="26">
        <v>80</v>
      </c>
      <c r="R199" s="37"/>
      <c r="S199" s="38"/>
      <c r="T199" s="38"/>
      <c r="U199" s="38"/>
      <c r="V199" s="38"/>
      <c r="W199" s="38"/>
      <c r="X199" s="38"/>
    </row>
    <row r="200" spans="2:24" s="45" customFormat="1" ht="50.25" customHeight="1">
      <c r="B200" s="19" t="s">
        <v>949</v>
      </c>
      <c r="C200" s="19" t="s">
        <v>950</v>
      </c>
      <c r="D200" s="20">
        <v>500</v>
      </c>
      <c r="E200" s="20">
        <v>6.25</v>
      </c>
      <c r="F200" s="36">
        <v>45079</v>
      </c>
      <c r="G200" s="78">
        <v>45047</v>
      </c>
      <c r="H200" s="19" t="s">
        <v>11</v>
      </c>
      <c r="I200" s="31" t="s">
        <v>10</v>
      </c>
      <c r="J200" s="31" t="s">
        <v>10</v>
      </c>
      <c r="K200" s="31" t="s">
        <v>10</v>
      </c>
      <c r="L200" s="19" t="s">
        <v>354</v>
      </c>
      <c r="M200" s="19" t="s">
        <v>948</v>
      </c>
      <c r="N200" s="19" t="s">
        <v>929</v>
      </c>
      <c r="O200" s="19">
        <v>20</v>
      </c>
      <c r="P200" s="19" t="s">
        <v>143</v>
      </c>
      <c r="Q200" s="26">
        <v>80</v>
      </c>
      <c r="R200" s="37"/>
      <c r="S200" s="38"/>
      <c r="T200" s="38"/>
      <c r="U200" s="38"/>
      <c r="V200" s="38"/>
      <c r="W200" s="38"/>
      <c r="X200" s="38"/>
    </row>
    <row r="201" spans="2:24" s="45" customFormat="1" ht="50.25" customHeight="1">
      <c r="B201" s="19" t="s">
        <v>953</v>
      </c>
      <c r="C201" s="19" t="s">
        <v>952</v>
      </c>
      <c r="D201" s="20">
        <v>500</v>
      </c>
      <c r="E201" s="20">
        <v>6.25</v>
      </c>
      <c r="F201" s="36">
        <v>45079</v>
      </c>
      <c r="G201" s="78">
        <v>45047</v>
      </c>
      <c r="H201" s="19" t="s">
        <v>9</v>
      </c>
      <c r="I201" s="31" t="s">
        <v>10</v>
      </c>
      <c r="J201" s="31" t="s">
        <v>10</v>
      </c>
      <c r="K201" s="31" t="s">
        <v>10</v>
      </c>
      <c r="L201" s="19" t="s">
        <v>954</v>
      </c>
      <c r="M201" s="19" t="s">
        <v>951</v>
      </c>
      <c r="N201" s="19" t="s">
        <v>929</v>
      </c>
      <c r="O201" s="19">
        <v>20</v>
      </c>
      <c r="P201" s="19" t="s">
        <v>143</v>
      </c>
      <c r="Q201" s="26">
        <v>80</v>
      </c>
      <c r="R201" s="37"/>
      <c r="S201" s="38"/>
      <c r="T201" s="38"/>
      <c r="U201" s="38"/>
      <c r="V201" s="38"/>
      <c r="W201" s="38"/>
      <c r="X201" s="38"/>
    </row>
    <row r="202" spans="2:24" ht="24.75" customHeight="1">
      <c r="B202" s="188" t="s">
        <v>989</v>
      </c>
      <c r="C202" s="188"/>
      <c r="D202" s="188"/>
      <c r="E202" s="188"/>
      <c r="F202" s="188"/>
      <c r="G202" s="188"/>
      <c r="H202" s="188"/>
      <c r="I202" s="188"/>
      <c r="J202" s="188"/>
      <c r="K202" s="188"/>
      <c r="L202" s="188"/>
      <c r="M202" s="188"/>
      <c r="N202" s="188"/>
      <c r="O202" s="188"/>
      <c r="P202" s="188"/>
      <c r="Q202" s="188"/>
      <c r="R202" s="17"/>
      <c r="S202" s="5"/>
      <c r="T202" s="5"/>
      <c r="U202" s="5"/>
      <c r="V202" s="5"/>
      <c r="W202" s="5"/>
      <c r="X202" s="5"/>
    </row>
    <row r="203" spans="2:24" ht="88.5" customHeight="1">
      <c r="B203" s="7" t="s">
        <v>0</v>
      </c>
      <c r="C203" s="7" t="s">
        <v>1</v>
      </c>
      <c r="D203" s="8" t="s">
        <v>2</v>
      </c>
      <c r="E203" s="8" t="s">
        <v>45</v>
      </c>
      <c r="F203" s="9" t="s">
        <v>3</v>
      </c>
      <c r="G203" s="7" t="s">
        <v>4</v>
      </c>
      <c r="H203" s="7" t="s">
        <v>5</v>
      </c>
      <c r="I203" s="7" t="s">
        <v>6</v>
      </c>
      <c r="J203" s="7" t="s">
        <v>7</v>
      </c>
      <c r="K203" s="4" t="s">
        <v>99</v>
      </c>
      <c r="L203" s="7" t="s">
        <v>8</v>
      </c>
      <c r="M203" s="7" t="s">
        <v>25</v>
      </c>
      <c r="N203" s="7" t="s">
        <v>26</v>
      </c>
      <c r="O203" s="7" t="s">
        <v>53</v>
      </c>
      <c r="P203" s="7" t="s">
        <v>130</v>
      </c>
      <c r="Q203" s="4" t="s">
        <v>43</v>
      </c>
      <c r="R203" s="14"/>
      <c r="S203" s="6"/>
      <c r="T203" s="6"/>
      <c r="U203" s="6"/>
      <c r="V203" s="6"/>
      <c r="W203" s="6"/>
      <c r="X203" s="6"/>
    </row>
    <row r="204" spans="2:24" s="45" customFormat="1" ht="50.25" customHeight="1">
      <c r="B204" s="19" t="s">
        <v>1092</v>
      </c>
      <c r="C204" s="19" t="s">
        <v>1091</v>
      </c>
      <c r="D204" s="20">
        <v>33.33</v>
      </c>
      <c r="E204" s="20">
        <v>6.25</v>
      </c>
      <c r="F204" s="36">
        <v>45078</v>
      </c>
      <c r="G204" s="85" t="s">
        <v>1100</v>
      </c>
      <c r="H204" s="19" t="s">
        <v>9</v>
      </c>
      <c r="I204" s="31" t="s">
        <v>10</v>
      </c>
      <c r="J204" s="31" t="s">
        <v>10</v>
      </c>
      <c r="K204" s="31" t="s">
        <v>10</v>
      </c>
      <c r="L204" s="19" t="s">
        <v>1093</v>
      </c>
      <c r="M204" s="19" t="s">
        <v>1090</v>
      </c>
      <c r="N204" s="19" t="s">
        <v>1094</v>
      </c>
      <c r="O204" s="19">
        <v>20</v>
      </c>
      <c r="P204" s="19" t="s">
        <v>143</v>
      </c>
      <c r="Q204" s="26">
        <v>80</v>
      </c>
      <c r="R204" s="37"/>
      <c r="S204" s="38"/>
      <c r="T204" s="38"/>
      <c r="U204" s="38"/>
      <c r="V204" s="38"/>
      <c r="W204" s="38"/>
      <c r="X204" s="38"/>
    </row>
    <row r="205" spans="2:24" s="45" customFormat="1" ht="50.25" customHeight="1">
      <c r="B205" s="19" t="s">
        <v>990</v>
      </c>
      <c r="C205" s="19" t="s">
        <v>991</v>
      </c>
      <c r="D205" s="20">
        <v>500</v>
      </c>
      <c r="E205" s="20">
        <v>6.25</v>
      </c>
      <c r="F205" s="36">
        <v>45078</v>
      </c>
      <c r="G205" s="85">
        <v>45047</v>
      </c>
      <c r="H205" s="19" t="s">
        <v>11</v>
      </c>
      <c r="I205" s="31" t="s">
        <v>10</v>
      </c>
      <c r="J205" s="31" t="s">
        <v>10</v>
      </c>
      <c r="K205" s="31" t="s">
        <v>10</v>
      </c>
      <c r="L205" s="19" t="s">
        <v>992</v>
      </c>
      <c r="M205" s="19" t="s">
        <v>993</v>
      </c>
      <c r="N205" s="19" t="s">
        <v>994</v>
      </c>
      <c r="O205" s="19">
        <v>20</v>
      </c>
      <c r="P205" s="19" t="s">
        <v>143</v>
      </c>
      <c r="Q205" s="26">
        <v>80</v>
      </c>
      <c r="R205" s="37"/>
      <c r="S205" s="38"/>
      <c r="T205" s="38"/>
      <c r="U205" s="38"/>
      <c r="V205" s="38"/>
      <c r="W205" s="38"/>
      <c r="X205" s="38"/>
    </row>
    <row r="206" spans="2:24" s="45" customFormat="1" ht="50.25" customHeight="1">
      <c r="B206" s="19" t="s">
        <v>1097</v>
      </c>
      <c r="C206" s="19" t="s">
        <v>1096</v>
      </c>
      <c r="D206" s="20">
        <v>350</v>
      </c>
      <c r="E206" s="20">
        <v>6.25</v>
      </c>
      <c r="F206" s="36">
        <v>45078</v>
      </c>
      <c r="G206" s="85" t="s">
        <v>1101</v>
      </c>
      <c r="H206" s="19" t="s">
        <v>9</v>
      </c>
      <c r="I206" s="31" t="s">
        <v>10</v>
      </c>
      <c r="J206" s="31" t="s">
        <v>10</v>
      </c>
      <c r="K206" s="31" t="s">
        <v>10</v>
      </c>
      <c r="L206" s="19" t="s">
        <v>1098</v>
      </c>
      <c r="M206" s="19" t="s">
        <v>1095</v>
      </c>
      <c r="N206" s="19" t="s">
        <v>1099</v>
      </c>
      <c r="O206" s="19">
        <v>20</v>
      </c>
      <c r="P206" s="19" t="s">
        <v>143</v>
      </c>
      <c r="Q206" s="26">
        <v>80</v>
      </c>
      <c r="R206" s="37"/>
      <c r="S206" s="38"/>
      <c r="T206" s="38"/>
      <c r="U206" s="38"/>
      <c r="V206" s="38"/>
      <c r="W206" s="38"/>
      <c r="X206" s="38"/>
    </row>
    <row r="207" spans="2:24" ht="24.75" customHeight="1">
      <c r="B207" s="188" t="s">
        <v>1005</v>
      </c>
      <c r="C207" s="188"/>
      <c r="D207" s="188"/>
      <c r="E207" s="188"/>
      <c r="F207" s="188"/>
      <c r="G207" s="188"/>
      <c r="H207" s="188"/>
      <c r="I207" s="188"/>
      <c r="J207" s="188"/>
      <c r="K207" s="188"/>
      <c r="L207" s="188"/>
      <c r="M207" s="188"/>
      <c r="N207" s="188"/>
      <c r="O207" s="188"/>
      <c r="P207" s="188"/>
      <c r="Q207" s="188"/>
      <c r="R207" s="17"/>
      <c r="S207" s="5"/>
      <c r="T207" s="5"/>
      <c r="U207" s="5"/>
      <c r="V207" s="5"/>
      <c r="W207" s="5"/>
      <c r="X207" s="5"/>
    </row>
    <row r="208" spans="2:24" ht="91.5" customHeight="1">
      <c r="B208" s="7" t="s">
        <v>0</v>
      </c>
      <c r="C208" s="7" t="s">
        <v>1</v>
      </c>
      <c r="D208" s="8" t="s">
        <v>2</v>
      </c>
      <c r="E208" s="8" t="s">
        <v>45</v>
      </c>
      <c r="F208" s="9" t="s">
        <v>3</v>
      </c>
      <c r="G208" s="7" t="s">
        <v>4</v>
      </c>
      <c r="H208" s="7" t="s">
        <v>5</v>
      </c>
      <c r="I208" s="7" t="s">
        <v>6</v>
      </c>
      <c r="J208" s="7" t="s">
        <v>7</v>
      </c>
      <c r="K208" s="4" t="s">
        <v>99</v>
      </c>
      <c r="L208" s="7" t="s">
        <v>8</v>
      </c>
      <c r="M208" s="7" t="s">
        <v>25</v>
      </c>
      <c r="N208" s="7" t="s">
        <v>26</v>
      </c>
      <c r="O208" s="7" t="s">
        <v>53</v>
      </c>
      <c r="P208" s="7" t="s">
        <v>130</v>
      </c>
      <c r="Q208" s="4" t="s">
        <v>43</v>
      </c>
      <c r="R208" s="14"/>
      <c r="S208" s="6"/>
      <c r="T208" s="6"/>
      <c r="U208" s="6"/>
      <c r="V208" s="6"/>
      <c r="W208" s="6"/>
      <c r="X208" s="6"/>
    </row>
    <row r="209" spans="2:24" s="45" customFormat="1" ht="82.5" customHeight="1">
      <c r="B209" s="19" t="s">
        <v>94</v>
      </c>
      <c r="C209" s="19" t="s">
        <v>1007</v>
      </c>
      <c r="D209" s="20">
        <v>1600</v>
      </c>
      <c r="E209" s="20">
        <v>20</v>
      </c>
      <c r="F209" s="36">
        <v>45079</v>
      </c>
      <c r="G209" s="85">
        <v>45047</v>
      </c>
      <c r="H209" s="19" t="s">
        <v>11</v>
      </c>
      <c r="I209" s="31" t="s">
        <v>10</v>
      </c>
      <c r="J209" s="31" t="s">
        <v>10</v>
      </c>
      <c r="K209" s="31" t="s">
        <v>10</v>
      </c>
      <c r="L209" s="19" t="s">
        <v>1009</v>
      </c>
      <c r="M209" s="19" t="s">
        <v>1006</v>
      </c>
      <c r="N209" s="19" t="s">
        <v>1010</v>
      </c>
      <c r="O209" s="31">
        <v>20</v>
      </c>
      <c r="P209" s="31" t="s">
        <v>139</v>
      </c>
      <c r="Q209" s="26">
        <v>80</v>
      </c>
      <c r="R209" s="37"/>
      <c r="S209" s="38"/>
      <c r="T209" s="38"/>
      <c r="U209" s="38"/>
      <c r="V209" s="38"/>
      <c r="W209" s="38"/>
      <c r="X209" s="38"/>
    </row>
    <row r="210" spans="2:24" ht="24.75" customHeight="1">
      <c r="B210" s="188" t="s">
        <v>1029</v>
      </c>
      <c r="C210" s="188"/>
      <c r="D210" s="188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  <c r="P210" s="188"/>
      <c r="Q210" s="188"/>
      <c r="R210" s="17"/>
      <c r="S210" s="5"/>
      <c r="T210" s="5"/>
      <c r="U210" s="5"/>
      <c r="V210" s="5"/>
      <c r="W210" s="5"/>
      <c r="X210" s="5"/>
    </row>
    <row r="211" spans="2:24" ht="79.5" customHeight="1">
      <c r="B211" s="7" t="s">
        <v>0</v>
      </c>
      <c r="C211" s="7" t="s">
        <v>1</v>
      </c>
      <c r="D211" s="8" t="s">
        <v>2</v>
      </c>
      <c r="E211" s="8" t="s">
        <v>45</v>
      </c>
      <c r="F211" s="9" t="s">
        <v>3</v>
      </c>
      <c r="G211" s="7" t="s">
        <v>4</v>
      </c>
      <c r="H211" s="7" t="s">
        <v>5</v>
      </c>
      <c r="I211" s="7" t="s">
        <v>6</v>
      </c>
      <c r="J211" s="7" t="s">
        <v>7</v>
      </c>
      <c r="K211" s="4" t="s">
        <v>99</v>
      </c>
      <c r="L211" s="7" t="s">
        <v>8</v>
      </c>
      <c r="M211" s="7" t="s">
        <v>25</v>
      </c>
      <c r="N211" s="7" t="s">
        <v>26</v>
      </c>
      <c r="O211" s="7" t="s">
        <v>53</v>
      </c>
      <c r="P211" s="7" t="s">
        <v>130</v>
      </c>
      <c r="Q211" s="4" t="s">
        <v>43</v>
      </c>
      <c r="R211" s="14"/>
      <c r="S211" s="6"/>
      <c r="T211" s="6"/>
      <c r="U211" s="6"/>
      <c r="V211" s="6"/>
      <c r="W211" s="6"/>
      <c r="X211" s="6"/>
    </row>
    <row r="212" spans="2:24" s="45" customFormat="1" ht="59.25" customHeight="1">
      <c r="B212" s="19" t="s">
        <v>1031</v>
      </c>
      <c r="C212" s="19" t="s">
        <v>1032</v>
      </c>
      <c r="D212" s="20">
        <v>2500</v>
      </c>
      <c r="E212" s="20">
        <v>83.33</v>
      </c>
      <c r="F212" s="36">
        <v>45078</v>
      </c>
      <c r="G212" s="78">
        <v>45047</v>
      </c>
      <c r="H212" s="19" t="s">
        <v>12</v>
      </c>
      <c r="I212" s="19">
        <v>2263618</v>
      </c>
      <c r="J212" s="31" t="s">
        <v>566</v>
      </c>
      <c r="K212" s="31" t="s">
        <v>100</v>
      </c>
      <c r="L212" s="31" t="s">
        <v>10</v>
      </c>
      <c r="M212" s="19" t="s">
        <v>1030</v>
      </c>
      <c r="N212" s="19" t="s">
        <v>1034</v>
      </c>
      <c r="O212" s="19">
        <v>7.5</v>
      </c>
      <c r="P212" s="31" t="s">
        <v>141</v>
      </c>
      <c r="Q212" s="26">
        <v>30</v>
      </c>
      <c r="R212" s="37"/>
      <c r="S212" s="38"/>
      <c r="T212" s="38"/>
      <c r="U212" s="38"/>
      <c r="V212" s="38"/>
      <c r="W212" s="38"/>
      <c r="X212" s="38"/>
    </row>
    <row r="213" spans="2:24" s="69" customFormat="1" ht="50.25" customHeight="1">
      <c r="B213" s="52"/>
      <c r="C213" s="52"/>
      <c r="D213" s="74"/>
      <c r="E213" s="74"/>
      <c r="F213" s="51"/>
      <c r="G213" s="75"/>
      <c r="H213" s="52"/>
      <c r="I213" s="52"/>
      <c r="J213" s="52"/>
      <c r="K213" s="52"/>
      <c r="L213" s="52"/>
      <c r="M213" s="52"/>
      <c r="N213" s="52"/>
      <c r="O213" s="52"/>
      <c r="P213" s="52"/>
      <c r="Q213" s="43"/>
      <c r="R213" s="24"/>
      <c r="S213" s="25"/>
      <c r="T213" s="25"/>
      <c r="U213" s="25"/>
      <c r="V213" s="25"/>
      <c r="W213" s="25"/>
      <c r="X213" s="25"/>
    </row>
    <row r="214" spans="2:24" s="69" customFormat="1" ht="50.25" customHeight="1">
      <c r="B214" s="52"/>
      <c r="C214" s="52"/>
      <c r="D214" s="74"/>
      <c r="E214" s="74"/>
      <c r="F214" s="51"/>
      <c r="G214" s="75"/>
      <c r="H214" s="52"/>
      <c r="I214" s="52"/>
      <c r="J214" s="52"/>
      <c r="K214" s="52"/>
      <c r="L214" s="52"/>
      <c r="M214" s="52"/>
      <c r="N214" s="52"/>
      <c r="O214" s="52"/>
      <c r="P214" s="52"/>
      <c r="Q214" s="43"/>
      <c r="R214" s="24"/>
      <c r="S214" s="25"/>
      <c r="T214" s="25"/>
      <c r="U214" s="25"/>
      <c r="V214" s="25"/>
      <c r="W214" s="25"/>
      <c r="X214" s="25"/>
    </row>
    <row r="215" spans="2:24" s="45" customFormat="1" ht="50.25" customHeight="1">
      <c r="B215" s="49"/>
      <c r="C215" s="49"/>
      <c r="D215" s="50"/>
      <c r="E215" s="50"/>
      <c r="F215" s="51"/>
      <c r="G215" s="49"/>
      <c r="H215" s="49"/>
      <c r="I215" s="49"/>
      <c r="J215" s="49"/>
      <c r="K215" s="52"/>
      <c r="L215" s="49"/>
      <c r="M215" s="49"/>
      <c r="N215" s="49"/>
      <c r="O215" s="49"/>
      <c r="P215" s="49"/>
      <c r="Q215" s="43"/>
      <c r="R215" s="37"/>
      <c r="S215" s="38"/>
      <c r="T215" s="38"/>
      <c r="U215" s="38"/>
      <c r="V215" s="38"/>
      <c r="W215" s="38"/>
      <c r="X215" s="38"/>
    </row>
    <row r="216" spans="2:24" s="45" customFormat="1" ht="50.25" customHeight="1">
      <c r="B216" s="49"/>
      <c r="C216" s="49"/>
      <c r="D216" s="50"/>
      <c r="E216" s="50"/>
      <c r="F216" s="51"/>
      <c r="G216" s="49"/>
      <c r="H216" s="49"/>
      <c r="I216" s="49"/>
      <c r="J216" s="49"/>
      <c r="K216" s="52"/>
      <c r="L216" s="49"/>
      <c r="M216" s="49"/>
      <c r="N216" s="49"/>
      <c r="O216" s="49"/>
      <c r="P216" s="49"/>
      <c r="Q216" s="43"/>
      <c r="R216" s="37"/>
      <c r="S216" s="38"/>
      <c r="T216" s="38"/>
      <c r="U216" s="38"/>
      <c r="V216" s="38"/>
      <c r="W216" s="38"/>
      <c r="X216" s="38"/>
    </row>
    <row r="217" spans="2:24" ht="50.25" customHeight="1">
      <c r="B217" s="2"/>
      <c r="C217" s="2"/>
      <c r="D217" s="3"/>
      <c r="E217" s="3"/>
      <c r="F217" s="10"/>
      <c r="G217" s="29"/>
      <c r="H217" s="1"/>
      <c r="I217" s="2"/>
      <c r="J217" s="2"/>
      <c r="K217" s="2"/>
      <c r="L217" s="2"/>
      <c r="M217" s="2"/>
      <c r="N217" s="2"/>
      <c r="O217" s="1"/>
      <c r="P217" s="1"/>
      <c r="Q217" s="46"/>
      <c r="R217" s="14"/>
      <c r="S217" s="6"/>
      <c r="T217" s="6"/>
      <c r="U217" s="6"/>
      <c r="V217" s="6"/>
      <c r="W217" s="6"/>
      <c r="X217" s="6"/>
    </row>
    <row r="218" spans="2:24" ht="50.25" customHeight="1">
      <c r="B218" s="2"/>
      <c r="C218" s="2"/>
      <c r="D218" s="3"/>
      <c r="E218" s="3"/>
      <c r="F218" s="10"/>
      <c r="G218" s="29"/>
      <c r="H218" s="1"/>
      <c r="I218" s="2"/>
      <c r="J218" s="2"/>
      <c r="K218" s="2"/>
      <c r="L218" s="2"/>
      <c r="M218" s="2"/>
      <c r="N218" s="2"/>
      <c r="O218" s="1"/>
      <c r="P218" s="1"/>
      <c r="Q218" s="46"/>
      <c r="R218" s="14"/>
      <c r="S218" s="6"/>
      <c r="T218" s="6"/>
      <c r="U218" s="6"/>
      <c r="V218" s="6"/>
      <c r="W218" s="6"/>
      <c r="X218" s="6"/>
    </row>
  </sheetData>
  <sheetProtection/>
  <mergeCells count="36">
    <mergeCell ref="B202:Q202"/>
    <mergeCell ref="B207:Q207"/>
    <mergeCell ref="B210:Q210"/>
    <mergeCell ref="B171:Q171"/>
    <mergeCell ref="B176:Q176"/>
    <mergeCell ref="B180:Q180"/>
    <mergeCell ref="B184:Q184"/>
    <mergeCell ref="B192:Q192"/>
    <mergeCell ref="B157:Q157"/>
    <mergeCell ref="B161:Q161"/>
    <mergeCell ref="B164:Q164"/>
    <mergeCell ref="B167:Q167"/>
    <mergeCell ref="B195:Q195"/>
    <mergeCell ref="B122:Q122"/>
    <mergeCell ref="B128:Q128"/>
    <mergeCell ref="B139:Q139"/>
    <mergeCell ref="B144:Q144"/>
    <mergeCell ref="B147:Q147"/>
    <mergeCell ref="B152:Q152"/>
    <mergeCell ref="B99:Q99"/>
    <mergeCell ref="B102:Q102"/>
    <mergeCell ref="B108:Q108"/>
    <mergeCell ref="B114:Q114"/>
    <mergeCell ref="B119:Q119"/>
    <mergeCell ref="B58:Q58"/>
    <mergeCell ref="B63:Q63"/>
    <mergeCell ref="B76:Q76"/>
    <mergeCell ref="B85:Q85"/>
    <mergeCell ref="B89:Q89"/>
    <mergeCell ref="B96:Q96"/>
    <mergeCell ref="B1:Q1"/>
    <mergeCell ref="B2:Q2"/>
    <mergeCell ref="B33:Q33"/>
    <mergeCell ref="B38:Q38"/>
    <mergeCell ref="B43:Q43"/>
    <mergeCell ref="B52:Q52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50" r:id="rId2"/>
  <rowBreaks count="11" manualBreakCount="11">
    <brk id="26" max="16" man="1"/>
    <brk id="41" max="16" man="1"/>
    <brk id="62" max="16" man="1"/>
    <brk id="75" max="16" man="1"/>
    <brk id="94" max="16" man="1"/>
    <brk id="113" max="16" man="1"/>
    <brk id="143" max="16" man="1"/>
    <brk id="170" max="16" man="1"/>
    <brk id="194" max="16" man="1"/>
    <brk id="209" max="16" man="1"/>
    <brk id="217" max="16" man="1"/>
  </rowBreaks>
  <colBreaks count="1" manualBreakCount="1"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03"/>
  <sheetViews>
    <sheetView zoomScale="75" zoomScaleNormal="75" zoomScaleSheetLayoutView="80" workbookViewId="0" topLeftCell="A154">
      <selection activeCell="A203" sqref="A198:IV203"/>
    </sheetView>
  </sheetViews>
  <sheetFormatPr defaultColWidth="15.140625" defaultRowHeight="50.25" customHeight="1"/>
  <cols>
    <col min="1" max="1" width="5.140625" style="0" customWidth="1"/>
    <col min="2" max="2" width="15.7109375" style="0" customWidth="1"/>
    <col min="3" max="3" width="32.28125" style="28" customWidth="1"/>
    <col min="4" max="4" width="11.00390625" style="0" customWidth="1"/>
    <col min="5" max="5" width="10.140625" style="0" customWidth="1"/>
    <col min="6" max="6" width="13.140625" style="0" customWidth="1"/>
    <col min="7" max="7" width="16.140625" style="30" customWidth="1"/>
    <col min="8" max="9" width="15.140625" style="0" customWidth="1"/>
    <col min="10" max="10" width="14.140625" style="0" customWidth="1"/>
    <col min="11" max="11" width="15.140625" style="0" customWidth="1"/>
    <col min="12" max="12" width="28.00390625" style="0" customWidth="1"/>
    <col min="13" max="13" width="14.28125" style="0" customWidth="1"/>
    <col min="14" max="16" width="15.140625" style="0" customWidth="1"/>
    <col min="17" max="17" width="16.57421875" style="47" customWidth="1"/>
  </cols>
  <sheetData>
    <row r="1" spans="2:19" s="89" customFormat="1" ht="126" customHeight="1">
      <c r="B1" s="193" t="s">
        <v>1173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87"/>
      <c r="S1" s="88"/>
    </row>
    <row r="2" spans="2:24" s="89" customFormat="1" ht="29.25" customHeight="1">
      <c r="B2" s="194" t="s">
        <v>49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93"/>
      <c r="S2" s="94"/>
      <c r="T2" s="94"/>
      <c r="U2" s="94"/>
      <c r="V2" s="94"/>
      <c r="W2" s="94"/>
      <c r="X2" s="94"/>
    </row>
    <row r="3" spans="2:24" s="89" customFormat="1" ht="96" customHeight="1">
      <c r="B3" s="95" t="s">
        <v>0</v>
      </c>
      <c r="C3" s="95" t="s">
        <v>1</v>
      </c>
      <c r="D3" s="96" t="s">
        <v>2</v>
      </c>
      <c r="E3" s="96" t="s">
        <v>45</v>
      </c>
      <c r="F3" s="97" t="s">
        <v>3</v>
      </c>
      <c r="G3" s="95" t="s">
        <v>4</v>
      </c>
      <c r="H3" s="95" t="s">
        <v>5</v>
      </c>
      <c r="I3" s="95" t="s">
        <v>6</v>
      </c>
      <c r="J3" s="95" t="s">
        <v>7</v>
      </c>
      <c r="K3" s="95" t="s">
        <v>99</v>
      </c>
      <c r="L3" s="95" t="s">
        <v>8</v>
      </c>
      <c r="M3" s="95" t="s">
        <v>25</v>
      </c>
      <c r="N3" s="95" t="s">
        <v>26</v>
      </c>
      <c r="O3" s="95" t="s">
        <v>1213</v>
      </c>
      <c r="P3" s="95" t="s">
        <v>130</v>
      </c>
      <c r="Q3" s="98" t="s">
        <v>43</v>
      </c>
      <c r="R3" s="93"/>
      <c r="S3" s="94"/>
      <c r="T3" s="94"/>
      <c r="U3" s="94"/>
      <c r="V3" s="94"/>
      <c r="W3" s="94"/>
      <c r="X3" s="94"/>
    </row>
    <row r="4" spans="2:24" s="91" customFormat="1" ht="50.25" customHeight="1">
      <c r="B4" s="99" t="s">
        <v>109</v>
      </c>
      <c r="C4" s="99" t="s">
        <v>108</v>
      </c>
      <c r="D4" s="100">
        <v>6150</v>
      </c>
      <c r="E4" s="101">
        <f>D4/Q4</f>
        <v>38.4375</v>
      </c>
      <c r="F4" s="90">
        <v>45112</v>
      </c>
      <c r="G4" s="102">
        <v>45078</v>
      </c>
      <c r="H4" s="103" t="s">
        <v>9</v>
      </c>
      <c r="I4" s="103" t="s">
        <v>10</v>
      </c>
      <c r="J4" s="103" t="s">
        <v>10</v>
      </c>
      <c r="K4" s="103" t="s">
        <v>10</v>
      </c>
      <c r="L4" s="104" t="s">
        <v>60</v>
      </c>
      <c r="M4" s="104" t="s">
        <v>110</v>
      </c>
      <c r="N4" s="104" t="s">
        <v>727</v>
      </c>
      <c r="O4" s="99">
        <v>40</v>
      </c>
      <c r="P4" s="104" t="s">
        <v>141</v>
      </c>
      <c r="Q4" s="105">
        <v>160</v>
      </c>
      <c r="R4" s="106"/>
      <c r="S4" s="107"/>
      <c r="T4" s="107"/>
      <c r="U4" s="107"/>
      <c r="V4" s="107"/>
      <c r="W4" s="107"/>
      <c r="X4" s="107"/>
    </row>
    <row r="5" spans="2:24" s="91" customFormat="1" ht="87" customHeight="1">
      <c r="B5" s="99" t="s">
        <v>807</v>
      </c>
      <c r="C5" s="99" t="s">
        <v>808</v>
      </c>
      <c r="D5" s="100">
        <v>1575</v>
      </c>
      <c r="E5" s="101">
        <v>10.94</v>
      </c>
      <c r="F5" s="90">
        <v>45112</v>
      </c>
      <c r="G5" s="102">
        <v>45078</v>
      </c>
      <c r="H5" s="103" t="s">
        <v>9</v>
      </c>
      <c r="I5" s="103" t="s">
        <v>10</v>
      </c>
      <c r="J5" s="103" t="s">
        <v>10</v>
      </c>
      <c r="K5" s="103" t="s">
        <v>10</v>
      </c>
      <c r="L5" s="104" t="s">
        <v>484</v>
      </c>
      <c r="M5" s="104" t="s">
        <v>806</v>
      </c>
      <c r="N5" s="104" t="s">
        <v>1063</v>
      </c>
      <c r="O5" s="99">
        <v>36</v>
      </c>
      <c r="P5" s="104" t="s">
        <v>139</v>
      </c>
      <c r="Q5" s="105">
        <v>144</v>
      </c>
      <c r="R5" s="106"/>
      <c r="S5" s="107"/>
      <c r="T5" s="107"/>
      <c r="U5" s="107"/>
      <c r="V5" s="107"/>
      <c r="W5" s="107"/>
      <c r="X5" s="107"/>
    </row>
    <row r="6" spans="2:24" s="91" customFormat="1" ht="72.75" customHeight="1">
      <c r="B6" s="99" t="s">
        <v>237</v>
      </c>
      <c r="C6" s="99" t="s">
        <v>238</v>
      </c>
      <c r="D6" s="100">
        <v>1750</v>
      </c>
      <c r="E6" s="101">
        <f>1750/Q6</f>
        <v>10.9375</v>
      </c>
      <c r="F6" s="90">
        <v>45112</v>
      </c>
      <c r="G6" s="102">
        <v>45078</v>
      </c>
      <c r="H6" s="103" t="s">
        <v>9</v>
      </c>
      <c r="I6" s="103" t="s">
        <v>10</v>
      </c>
      <c r="J6" s="103" t="s">
        <v>10</v>
      </c>
      <c r="K6" s="103" t="s">
        <v>10</v>
      </c>
      <c r="L6" s="104" t="s">
        <v>250</v>
      </c>
      <c r="M6" s="104" t="s">
        <v>236</v>
      </c>
      <c r="N6" s="104" t="s">
        <v>728</v>
      </c>
      <c r="O6" s="99">
        <v>40</v>
      </c>
      <c r="P6" s="104" t="s">
        <v>139</v>
      </c>
      <c r="Q6" s="105">
        <v>160</v>
      </c>
      <c r="R6" s="106"/>
      <c r="S6" s="107"/>
      <c r="T6" s="107"/>
      <c r="U6" s="107"/>
      <c r="V6" s="107"/>
      <c r="W6" s="107"/>
      <c r="X6" s="107"/>
    </row>
    <row r="7" spans="2:24" s="91" customFormat="1" ht="58.5" customHeight="1">
      <c r="B7" s="99" t="s">
        <v>1070</v>
      </c>
      <c r="C7" s="99" t="s">
        <v>1071</v>
      </c>
      <c r="D7" s="100">
        <v>6150</v>
      </c>
      <c r="E7" s="101">
        <v>38.44</v>
      </c>
      <c r="F7" s="90">
        <v>45112</v>
      </c>
      <c r="G7" s="102">
        <v>45078</v>
      </c>
      <c r="H7" s="103" t="s">
        <v>9</v>
      </c>
      <c r="I7" s="103" t="s">
        <v>10</v>
      </c>
      <c r="J7" s="103" t="s">
        <v>10</v>
      </c>
      <c r="K7" s="103" t="s">
        <v>10</v>
      </c>
      <c r="L7" s="104" t="s">
        <v>1072</v>
      </c>
      <c r="M7" s="104" t="s">
        <v>1069</v>
      </c>
      <c r="N7" s="104" t="s">
        <v>1073</v>
      </c>
      <c r="O7" s="99">
        <v>40</v>
      </c>
      <c r="P7" s="104" t="s">
        <v>141</v>
      </c>
      <c r="Q7" s="105">
        <v>160</v>
      </c>
      <c r="R7" s="106"/>
      <c r="S7" s="107"/>
      <c r="T7" s="107"/>
      <c r="U7" s="107"/>
      <c r="V7" s="107"/>
      <c r="W7" s="107"/>
      <c r="X7" s="107"/>
    </row>
    <row r="8" spans="2:24" s="91" customFormat="1" ht="72.75" customHeight="1">
      <c r="B8" s="99" t="s">
        <v>239</v>
      </c>
      <c r="C8" s="99" t="s">
        <v>241</v>
      </c>
      <c r="D8" s="100">
        <v>1575</v>
      </c>
      <c r="E8" s="101">
        <v>10.94</v>
      </c>
      <c r="F8" s="90">
        <v>45112</v>
      </c>
      <c r="G8" s="102">
        <v>45078</v>
      </c>
      <c r="H8" s="103" t="s">
        <v>9</v>
      </c>
      <c r="I8" s="103" t="s">
        <v>10</v>
      </c>
      <c r="J8" s="103" t="s">
        <v>10</v>
      </c>
      <c r="K8" s="103" t="s">
        <v>10</v>
      </c>
      <c r="L8" s="104" t="s">
        <v>484</v>
      </c>
      <c r="M8" s="104" t="s">
        <v>982</v>
      </c>
      <c r="N8" s="104" t="s">
        <v>1068</v>
      </c>
      <c r="O8" s="99">
        <v>36</v>
      </c>
      <c r="P8" s="104" t="s">
        <v>139</v>
      </c>
      <c r="Q8" s="105">
        <v>160</v>
      </c>
      <c r="R8" s="106"/>
      <c r="S8" s="107"/>
      <c r="T8" s="107"/>
      <c r="U8" s="107"/>
      <c r="V8" s="107"/>
      <c r="W8" s="107"/>
      <c r="X8" s="107"/>
    </row>
    <row r="9" spans="2:24" s="91" customFormat="1" ht="72.75" customHeight="1">
      <c r="B9" s="99" t="s">
        <v>901</v>
      </c>
      <c r="C9" s="99" t="s">
        <v>902</v>
      </c>
      <c r="D9" s="100">
        <v>6150</v>
      </c>
      <c r="E9" s="101">
        <v>38.44</v>
      </c>
      <c r="F9" s="90">
        <v>45112</v>
      </c>
      <c r="G9" s="102">
        <v>45078</v>
      </c>
      <c r="H9" s="103" t="s">
        <v>693</v>
      </c>
      <c r="I9" s="103" t="s">
        <v>10</v>
      </c>
      <c r="J9" s="103" t="s">
        <v>10</v>
      </c>
      <c r="K9" s="103" t="s">
        <v>10</v>
      </c>
      <c r="L9" s="103" t="s">
        <v>10</v>
      </c>
      <c r="M9" s="104" t="s">
        <v>1074</v>
      </c>
      <c r="N9" s="104" t="s">
        <v>1075</v>
      </c>
      <c r="O9" s="99">
        <v>40</v>
      </c>
      <c r="P9" s="104" t="s">
        <v>141</v>
      </c>
      <c r="Q9" s="105">
        <v>160</v>
      </c>
      <c r="R9" s="106"/>
      <c r="S9" s="107"/>
      <c r="T9" s="107"/>
      <c r="U9" s="107"/>
      <c r="V9" s="107"/>
      <c r="W9" s="107"/>
      <c r="X9" s="107"/>
    </row>
    <row r="10" spans="2:24" s="91" customFormat="1" ht="81" customHeight="1">
      <c r="B10" s="99" t="s">
        <v>494</v>
      </c>
      <c r="C10" s="99" t="s">
        <v>699</v>
      </c>
      <c r="D10" s="100">
        <v>1575</v>
      </c>
      <c r="E10" s="101">
        <v>10.94</v>
      </c>
      <c r="F10" s="90">
        <v>45112</v>
      </c>
      <c r="G10" s="102">
        <v>45078</v>
      </c>
      <c r="H10" s="103" t="s">
        <v>9</v>
      </c>
      <c r="I10" s="103" t="s">
        <v>10</v>
      </c>
      <c r="J10" s="103" t="s">
        <v>10</v>
      </c>
      <c r="K10" s="103" t="s">
        <v>10</v>
      </c>
      <c r="L10" s="104" t="s">
        <v>484</v>
      </c>
      <c r="M10" s="104" t="s">
        <v>493</v>
      </c>
      <c r="N10" s="104" t="s">
        <v>1077</v>
      </c>
      <c r="O10" s="99">
        <v>36</v>
      </c>
      <c r="P10" s="104" t="s">
        <v>139</v>
      </c>
      <c r="Q10" s="105">
        <v>144</v>
      </c>
      <c r="R10" s="106"/>
      <c r="S10" s="107"/>
      <c r="T10" s="107"/>
      <c r="U10" s="107"/>
      <c r="V10" s="107"/>
      <c r="W10" s="107"/>
      <c r="X10" s="107"/>
    </row>
    <row r="11" spans="2:24" s="91" customFormat="1" ht="66" customHeight="1">
      <c r="B11" s="99" t="s">
        <v>307</v>
      </c>
      <c r="C11" s="99" t="s">
        <v>308</v>
      </c>
      <c r="D11" s="100">
        <v>1575</v>
      </c>
      <c r="E11" s="101">
        <f>1750/Q11</f>
        <v>10.9375</v>
      </c>
      <c r="F11" s="90">
        <v>45112</v>
      </c>
      <c r="G11" s="102">
        <v>45078</v>
      </c>
      <c r="H11" s="103" t="s">
        <v>9</v>
      </c>
      <c r="I11" s="103" t="s">
        <v>10</v>
      </c>
      <c r="J11" s="103" t="s">
        <v>10</v>
      </c>
      <c r="K11" s="103" t="s">
        <v>10</v>
      </c>
      <c r="L11" s="104" t="s">
        <v>212</v>
      </c>
      <c r="M11" s="104" t="s">
        <v>309</v>
      </c>
      <c r="N11" s="104" t="s">
        <v>1078</v>
      </c>
      <c r="O11" s="99">
        <v>40</v>
      </c>
      <c r="P11" s="104" t="s">
        <v>139</v>
      </c>
      <c r="Q11" s="105">
        <f>40*4</f>
        <v>160</v>
      </c>
      <c r="R11" s="106"/>
      <c r="S11" s="107"/>
      <c r="T11" s="107"/>
      <c r="U11" s="107"/>
      <c r="V11" s="107"/>
      <c r="W11" s="107"/>
      <c r="X11" s="107"/>
    </row>
    <row r="12" spans="2:24" s="91" customFormat="1" ht="62.25" customHeight="1">
      <c r="B12" s="99" t="s">
        <v>31</v>
      </c>
      <c r="C12" s="99" t="s">
        <v>32</v>
      </c>
      <c r="D12" s="100">
        <v>1750</v>
      </c>
      <c r="E12" s="101">
        <f>1750/Q12</f>
        <v>10.9375</v>
      </c>
      <c r="F12" s="90">
        <v>45112</v>
      </c>
      <c r="G12" s="102">
        <v>45078</v>
      </c>
      <c r="H12" s="103" t="s">
        <v>9</v>
      </c>
      <c r="I12" s="103" t="s">
        <v>10</v>
      </c>
      <c r="J12" s="103" t="s">
        <v>10</v>
      </c>
      <c r="K12" s="103" t="s">
        <v>10</v>
      </c>
      <c r="L12" s="104" t="s">
        <v>212</v>
      </c>
      <c r="M12" s="104" t="s">
        <v>249</v>
      </c>
      <c r="N12" s="104" t="s">
        <v>732</v>
      </c>
      <c r="O12" s="99">
        <v>40</v>
      </c>
      <c r="P12" s="104" t="s">
        <v>139</v>
      </c>
      <c r="Q12" s="105">
        <f>40*4</f>
        <v>160</v>
      </c>
      <c r="R12" s="106"/>
      <c r="S12" s="107"/>
      <c r="T12" s="107"/>
      <c r="U12" s="107"/>
      <c r="V12" s="107"/>
      <c r="W12" s="107"/>
      <c r="X12" s="107"/>
    </row>
    <row r="13" spans="2:24" s="91" customFormat="1" ht="66" customHeight="1">
      <c r="B13" s="99" t="s">
        <v>203</v>
      </c>
      <c r="C13" s="99" t="s">
        <v>172</v>
      </c>
      <c r="D13" s="100">
        <v>1575</v>
      </c>
      <c r="E13" s="101">
        <f>D13/Q13</f>
        <v>10.9375</v>
      </c>
      <c r="F13" s="90">
        <v>45112</v>
      </c>
      <c r="G13" s="102">
        <v>45078</v>
      </c>
      <c r="H13" s="103" t="s">
        <v>41</v>
      </c>
      <c r="I13" s="103" t="s">
        <v>10</v>
      </c>
      <c r="J13" s="103" t="s">
        <v>10</v>
      </c>
      <c r="K13" s="103" t="s">
        <v>10</v>
      </c>
      <c r="L13" s="104" t="s">
        <v>212</v>
      </c>
      <c r="M13" s="104" t="s">
        <v>204</v>
      </c>
      <c r="N13" s="104" t="s">
        <v>1080</v>
      </c>
      <c r="O13" s="99">
        <v>36</v>
      </c>
      <c r="P13" s="104" t="s">
        <v>139</v>
      </c>
      <c r="Q13" s="105">
        <v>144</v>
      </c>
      <c r="R13" s="106"/>
      <c r="S13" s="107"/>
      <c r="T13" s="107"/>
      <c r="U13" s="107"/>
      <c r="V13" s="107"/>
      <c r="W13" s="107"/>
      <c r="X13" s="107"/>
    </row>
    <row r="14" spans="2:24" s="91" customFormat="1" ht="72" customHeight="1">
      <c r="B14" s="99" t="s">
        <v>205</v>
      </c>
      <c r="C14" s="99" t="s">
        <v>173</v>
      </c>
      <c r="D14" s="100">
        <v>1575</v>
      </c>
      <c r="E14" s="101">
        <f>D14/Q14</f>
        <v>10.9375</v>
      </c>
      <c r="F14" s="90">
        <v>45112</v>
      </c>
      <c r="G14" s="102">
        <v>45078</v>
      </c>
      <c r="H14" s="103" t="s">
        <v>41</v>
      </c>
      <c r="I14" s="103" t="s">
        <v>10</v>
      </c>
      <c r="J14" s="103" t="s">
        <v>10</v>
      </c>
      <c r="K14" s="103" t="s">
        <v>10</v>
      </c>
      <c r="L14" s="104" t="s">
        <v>212</v>
      </c>
      <c r="M14" s="104" t="s">
        <v>206</v>
      </c>
      <c r="N14" s="104" t="s">
        <v>1080</v>
      </c>
      <c r="O14" s="99">
        <v>36</v>
      </c>
      <c r="P14" s="104" t="s">
        <v>139</v>
      </c>
      <c r="Q14" s="105">
        <v>144</v>
      </c>
      <c r="R14" s="106"/>
      <c r="S14" s="107"/>
      <c r="T14" s="107"/>
      <c r="U14" s="107"/>
      <c r="V14" s="107"/>
      <c r="W14" s="107"/>
      <c r="X14" s="107"/>
    </row>
    <row r="15" spans="2:24" s="91" customFormat="1" ht="66" customHeight="1">
      <c r="B15" s="99" t="s">
        <v>497</v>
      </c>
      <c r="C15" s="99" t="s">
        <v>496</v>
      </c>
      <c r="D15" s="100">
        <v>1575</v>
      </c>
      <c r="E15" s="101">
        <v>10.94</v>
      </c>
      <c r="F15" s="90">
        <v>45112</v>
      </c>
      <c r="G15" s="102">
        <v>45078</v>
      </c>
      <c r="H15" s="103" t="s">
        <v>9</v>
      </c>
      <c r="I15" s="103" t="s">
        <v>10</v>
      </c>
      <c r="J15" s="103" t="s">
        <v>10</v>
      </c>
      <c r="K15" s="103" t="s">
        <v>10</v>
      </c>
      <c r="L15" s="104" t="s">
        <v>484</v>
      </c>
      <c r="M15" s="104" t="s">
        <v>495</v>
      </c>
      <c r="N15" s="104" t="s">
        <v>1077</v>
      </c>
      <c r="O15" s="99">
        <v>36</v>
      </c>
      <c r="P15" s="104" t="s">
        <v>139</v>
      </c>
      <c r="Q15" s="105">
        <v>144</v>
      </c>
      <c r="R15" s="106"/>
      <c r="S15" s="107"/>
      <c r="T15" s="107"/>
      <c r="U15" s="107"/>
      <c r="V15" s="107"/>
      <c r="W15" s="107"/>
      <c r="X15" s="107"/>
    </row>
    <row r="16" spans="2:24" s="91" customFormat="1" ht="50.25" customHeight="1">
      <c r="B16" s="99" t="s">
        <v>21</v>
      </c>
      <c r="C16" s="99" t="s">
        <v>22</v>
      </c>
      <c r="D16" s="100">
        <v>6150</v>
      </c>
      <c r="E16" s="101">
        <v>38.44</v>
      </c>
      <c r="F16" s="90">
        <v>45112</v>
      </c>
      <c r="G16" s="102">
        <v>45078</v>
      </c>
      <c r="H16" s="103" t="s">
        <v>9</v>
      </c>
      <c r="I16" s="103" t="s">
        <v>10</v>
      </c>
      <c r="J16" s="103" t="s">
        <v>10</v>
      </c>
      <c r="K16" s="103" t="s">
        <v>10</v>
      </c>
      <c r="L16" s="104" t="s">
        <v>15</v>
      </c>
      <c r="M16" s="104" t="s">
        <v>28</v>
      </c>
      <c r="N16" s="104" t="s">
        <v>734</v>
      </c>
      <c r="O16" s="99">
        <v>40</v>
      </c>
      <c r="P16" s="104" t="s">
        <v>141</v>
      </c>
      <c r="Q16" s="105">
        <f>40*4</f>
        <v>160</v>
      </c>
      <c r="R16" s="106"/>
      <c r="S16" s="107"/>
      <c r="T16" s="107"/>
      <c r="U16" s="107"/>
      <c r="V16" s="107"/>
      <c r="W16" s="107"/>
      <c r="X16" s="107"/>
    </row>
    <row r="17" spans="2:24" s="91" customFormat="1" ht="50.25" customHeight="1">
      <c r="B17" s="99" t="s">
        <v>505</v>
      </c>
      <c r="C17" s="99" t="s">
        <v>506</v>
      </c>
      <c r="D17" s="100">
        <v>1575</v>
      </c>
      <c r="E17" s="101">
        <v>10.94</v>
      </c>
      <c r="F17" s="90">
        <v>45112</v>
      </c>
      <c r="G17" s="102">
        <v>45078</v>
      </c>
      <c r="H17" s="103" t="s">
        <v>9</v>
      </c>
      <c r="I17" s="103" t="s">
        <v>10</v>
      </c>
      <c r="J17" s="103" t="s">
        <v>10</v>
      </c>
      <c r="K17" s="103" t="s">
        <v>10</v>
      </c>
      <c r="L17" s="104" t="s">
        <v>484</v>
      </c>
      <c r="M17" s="104" t="s">
        <v>504</v>
      </c>
      <c r="N17" s="104" t="s">
        <v>1077</v>
      </c>
      <c r="O17" s="99">
        <v>36</v>
      </c>
      <c r="P17" s="104" t="s">
        <v>139</v>
      </c>
      <c r="Q17" s="105">
        <v>144</v>
      </c>
      <c r="R17" s="106"/>
      <c r="S17" s="107"/>
      <c r="T17" s="107"/>
      <c r="U17" s="107"/>
      <c r="V17" s="107"/>
      <c r="W17" s="107"/>
      <c r="X17" s="107"/>
    </row>
    <row r="18" spans="2:24" s="91" customFormat="1" ht="69.75" customHeight="1">
      <c r="B18" s="99" t="s">
        <v>402</v>
      </c>
      <c r="C18" s="99" t="s">
        <v>403</v>
      </c>
      <c r="D18" s="100">
        <v>1575</v>
      </c>
      <c r="E18" s="101">
        <v>10.94</v>
      </c>
      <c r="F18" s="90">
        <v>45112</v>
      </c>
      <c r="G18" s="102">
        <v>45078</v>
      </c>
      <c r="H18" s="103" t="s">
        <v>11</v>
      </c>
      <c r="I18" s="103" t="s">
        <v>10</v>
      </c>
      <c r="J18" s="103" t="s">
        <v>10</v>
      </c>
      <c r="K18" s="103" t="s">
        <v>10</v>
      </c>
      <c r="L18" s="104" t="s">
        <v>250</v>
      </c>
      <c r="M18" s="104" t="s">
        <v>401</v>
      </c>
      <c r="N18" s="104" t="s">
        <v>1081</v>
      </c>
      <c r="O18" s="99">
        <v>36</v>
      </c>
      <c r="P18" s="104" t="s">
        <v>139</v>
      </c>
      <c r="Q18" s="105">
        <v>144</v>
      </c>
      <c r="R18" s="106"/>
      <c r="S18" s="107"/>
      <c r="T18" s="107"/>
      <c r="U18" s="107"/>
      <c r="V18" s="107"/>
      <c r="W18" s="107"/>
      <c r="X18" s="107"/>
    </row>
    <row r="19" spans="2:24" s="91" customFormat="1" ht="66" customHeight="1">
      <c r="B19" s="99" t="s">
        <v>406</v>
      </c>
      <c r="C19" s="99" t="s">
        <v>405</v>
      </c>
      <c r="D19" s="100">
        <v>1750</v>
      </c>
      <c r="E19" s="101">
        <v>10.94</v>
      </c>
      <c r="F19" s="90">
        <v>45112</v>
      </c>
      <c r="G19" s="102">
        <v>45078</v>
      </c>
      <c r="H19" s="103" t="s">
        <v>9</v>
      </c>
      <c r="I19" s="103" t="s">
        <v>10</v>
      </c>
      <c r="J19" s="103" t="s">
        <v>10</v>
      </c>
      <c r="K19" s="103" t="s">
        <v>10</v>
      </c>
      <c r="L19" s="104" t="s">
        <v>212</v>
      </c>
      <c r="M19" s="104" t="s">
        <v>404</v>
      </c>
      <c r="N19" s="104" t="s">
        <v>744</v>
      </c>
      <c r="O19" s="99">
        <v>40</v>
      </c>
      <c r="P19" s="104" t="s">
        <v>139</v>
      </c>
      <c r="Q19" s="105">
        <v>160</v>
      </c>
      <c r="R19" s="106"/>
      <c r="S19" s="107"/>
      <c r="T19" s="107"/>
      <c r="U19" s="107"/>
      <c r="V19" s="107"/>
      <c r="W19" s="107"/>
      <c r="X19" s="107"/>
    </row>
    <row r="20" spans="2:24" s="91" customFormat="1" ht="50.25" customHeight="1">
      <c r="B20" s="99" t="s">
        <v>581</v>
      </c>
      <c r="C20" s="99" t="s">
        <v>580</v>
      </c>
      <c r="D20" s="100">
        <v>4400</v>
      </c>
      <c r="E20" s="101">
        <v>27.5</v>
      </c>
      <c r="F20" s="90">
        <v>45112</v>
      </c>
      <c r="G20" s="102">
        <v>45078</v>
      </c>
      <c r="H20" s="103" t="s">
        <v>9</v>
      </c>
      <c r="I20" s="103" t="s">
        <v>10</v>
      </c>
      <c r="J20" s="103" t="s">
        <v>10</v>
      </c>
      <c r="K20" s="103" t="s">
        <v>10</v>
      </c>
      <c r="L20" s="104" t="s">
        <v>583</v>
      </c>
      <c r="M20" s="104" t="s">
        <v>582</v>
      </c>
      <c r="N20" s="104" t="s">
        <v>741</v>
      </c>
      <c r="O20" s="99">
        <v>40</v>
      </c>
      <c r="P20" s="104" t="s">
        <v>141</v>
      </c>
      <c r="Q20" s="105">
        <v>160</v>
      </c>
      <c r="R20" s="106"/>
      <c r="S20" s="107"/>
      <c r="T20" s="107"/>
      <c r="U20" s="107"/>
      <c r="V20" s="107"/>
      <c r="W20" s="107"/>
      <c r="X20" s="107"/>
    </row>
    <row r="21" spans="2:24" s="91" customFormat="1" ht="77.25" customHeight="1">
      <c r="B21" s="99" t="s">
        <v>296</v>
      </c>
      <c r="C21" s="99" t="s">
        <v>297</v>
      </c>
      <c r="D21" s="100">
        <v>1575</v>
      </c>
      <c r="E21" s="101">
        <f>1575/Q21</f>
        <v>10.9375</v>
      </c>
      <c r="F21" s="90">
        <v>45112</v>
      </c>
      <c r="G21" s="102">
        <v>45078</v>
      </c>
      <c r="H21" s="103" t="s">
        <v>9</v>
      </c>
      <c r="I21" s="103" t="s">
        <v>10</v>
      </c>
      <c r="J21" s="103" t="s">
        <v>10</v>
      </c>
      <c r="K21" s="103" t="s">
        <v>10</v>
      </c>
      <c r="L21" s="104" t="s">
        <v>250</v>
      </c>
      <c r="M21" s="104" t="s">
        <v>295</v>
      </c>
      <c r="N21" s="104" t="s">
        <v>1079</v>
      </c>
      <c r="O21" s="99">
        <v>36</v>
      </c>
      <c r="P21" s="104" t="s">
        <v>139</v>
      </c>
      <c r="Q21" s="105">
        <v>144</v>
      </c>
      <c r="R21" s="106"/>
      <c r="S21" s="107"/>
      <c r="T21" s="107"/>
      <c r="U21" s="107"/>
      <c r="V21" s="107"/>
      <c r="W21" s="107"/>
      <c r="X21" s="107"/>
    </row>
    <row r="22" spans="2:24" s="91" customFormat="1" ht="67.5" customHeight="1">
      <c r="B22" s="99" t="s">
        <v>207</v>
      </c>
      <c r="C22" s="99" t="s">
        <v>174</v>
      </c>
      <c r="D22" s="100">
        <v>1575</v>
      </c>
      <c r="E22" s="101">
        <f>D22/Q22</f>
        <v>10.9375</v>
      </c>
      <c r="F22" s="90">
        <v>45112</v>
      </c>
      <c r="G22" s="102">
        <v>45078</v>
      </c>
      <c r="H22" s="103" t="s">
        <v>41</v>
      </c>
      <c r="I22" s="103" t="s">
        <v>10</v>
      </c>
      <c r="J22" s="103" t="s">
        <v>10</v>
      </c>
      <c r="K22" s="103" t="s">
        <v>10</v>
      </c>
      <c r="L22" s="104" t="s">
        <v>212</v>
      </c>
      <c r="M22" s="104" t="s">
        <v>208</v>
      </c>
      <c r="N22" s="104" t="s">
        <v>1080</v>
      </c>
      <c r="O22" s="99">
        <v>36</v>
      </c>
      <c r="P22" s="104" t="s">
        <v>139</v>
      </c>
      <c r="Q22" s="105">
        <v>144</v>
      </c>
      <c r="R22" s="106"/>
      <c r="S22" s="107"/>
      <c r="T22" s="107"/>
      <c r="U22" s="107"/>
      <c r="V22" s="107"/>
      <c r="W22" s="107"/>
      <c r="X22" s="107"/>
    </row>
    <row r="23" spans="2:24" s="91" customFormat="1" ht="68.25" customHeight="1">
      <c r="B23" s="99" t="s">
        <v>408</v>
      </c>
      <c r="C23" s="99" t="s">
        <v>409</v>
      </c>
      <c r="D23" s="100">
        <v>1750</v>
      </c>
      <c r="E23" s="101">
        <v>10.94</v>
      </c>
      <c r="F23" s="90">
        <v>45112</v>
      </c>
      <c r="G23" s="102">
        <v>45078</v>
      </c>
      <c r="H23" s="103" t="s">
        <v>9</v>
      </c>
      <c r="I23" s="103" t="s">
        <v>10</v>
      </c>
      <c r="J23" s="103" t="s">
        <v>10</v>
      </c>
      <c r="K23" s="103" t="s">
        <v>10</v>
      </c>
      <c r="L23" s="104" t="s">
        <v>251</v>
      </c>
      <c r="M23" s="104" t="s">
        <v>407</v>
      </c>
      <c r="N23" s="104" t="s">
        <v>744</v>
      </c>
      <c r="O23" s="99">
        <v>40</v>
      </c>
      <c r="P23" s="104" t="s">
        <v>139</v>
      </c>
      <c r="Q23" s="105">
        <v>160</v>
      </c>
      <c r="R23" s="106"/>
      <c r="S23" s="107"/>
      <c r="T23" s="107"/>
      <c r="U23" s="107"/>
      <c r="V23" s="107"/>
      <c r="W23" s="107"/>
      <c r="X23" s="107"/>
    </row>
    <row r="24" spans="2:24" s="91" customFormat="1" ht="78.75" customHeight="1">
      <c r="B24" s="99" t="s">
        <v>512</v>
      </c>
      <c r="C24" s="99" t="s">
        <v>513</v>
      </c>
      <c r="D24" s="100">
        <v>1575</v>
      </c>
      <c r="E24" s="101">
        <v>10.94</v>
      </c>
      <c r="F24" s="90">
        <v>45112</v>
      </c>
      <c r="G24" s="102">
        <v>45078</v>
      </c>
      <c r="H24" s="103" t="s">
        <v>9</v>
      </c>
      <c r="I24" s="103" t="s">
        <v>10</v>
      </c>
      <c r="J24" s="103" t="s">
        <v>10</v>
      </c>
      <c r="K24" s="103" t="s">
        <v>10</v>
      </c>
      <c r="L24" s="104" t="s">
        <v>484</v>
      </c>
      <c r="M24" s="104" t="s">
        <v>511</v>
      </c>
      <c r="N24" s="104" t="s">
        <v>1077</v>
      </c>
      <c r="O24" s="99">
        <v>36</v>
      </c>
      <c r="P24" s="104" t="s">
        <v>139</v>
      </c>
      <c r="Q24" s="105">
        <v>114</v>
      </c>
      <c r="R24" s="106"/>
      <c r="S24" s="107"/>
      <c r="T24" s="107"/>
      <c r="U24" s="107"/>
      <c r="V24" s="107"/>
      <c r="W24" s="107"/>
      <c r="X24" s="107"/>
    </row>
    <row r="25" spans="2:24" s="91" customFormat="1" ht="50.25" customHeight="1">
      <c r="B25" s="99" t="s">
        <v>116</v>
      </c>
      <c r="C25" s="99" t="s">
        <v>114</v>
      </c>
      <c r="D25" s="100">
        <v>6150</v>
      </c>
      <c r="E25" s="101">
        <f>D25/Q25</f>
        <v>38.4375</v>
      </c>
      <c r="F25" s="90">
        <v>45112</v>
      </c>
      <c r="G25" s="102">
        <v>45078</v>
      </c>
      <c r="H25" s="103" t="s">
        <v>33</v>
      </c>
      <c r="I25" s="103" t="s">
        <v>10</v>
      </c>
      <c r="J25" s="103" t="s">
        <v>10</v>
      </c>
      <c r="K25" s="103" t="s">
        <v>10</v>
      </c>
      <c r="L25" s="104" t="s">
        <v>14</v>
      </c>
      <c r="M25" s="104" t="s">
        <v>115</v>
      </c>
      <c r="N25" s="104" t="s">
        <v>747</v>
      </c>
      <c r="O25" s="99">
        <v>40</v>
      </c>
      <c r="P25" s="104" t="s">
        <v>142</v>
      </c>
      <c r="Q25" s="105">
        <v>160</v>
      </c>
      <c r="R25" s="106"/>
      <c r="S25" s="107"/>
      <c r="T25" s="107"/>
      <c r="U25" s="107"/>
      <c r="V25" s="107"/>
      <c r="W25" s="107"/>
      <c r="X25" s="107"/>
    </row>
    <row r="26" spans="2:24" s="91" customFormat="1" ht="75" customHeight="1">
      <c r="B26" s="99" t="s">
        <v>209</v>
      </c>
      <c r="C26" s="99" t="s">
        <v>175</v>
      </c>
      <c r="D26" s="100">
        <v>1575</v>
      </c>
      <c r="E26" s="101">
        <v>10.94</v>
      </c>
      <c r="F26" s="90">
        <v>45112</v>
      </c>
      <c r="G26" s="102">
        <v>45078</v>
      </c>
      <c r="H26" s="103" t="s">
        <v>9</v>
      </c>
      <c r="I26" s="103" t="s">
        <v>10</v>
      </c>
      <c r="J26" s="103" t="s">
        <v>10</v>
      </c>
      <c r="K26" s="103" t="s">
        <v>10</v>
      </c>
      <c r="L26" s="104" t="s">
        <v>484</v>
      </c>
      <c r="M26" s="104" t="s">
        <v>514</v>
      </c>
      <c r="N26" s="104" t="s">
        <v>1077</v>
      </c>
      <c r="O26" s="99">
        <v>36</v>
      </c>
      <c r="P26" s="104" t="s">
        <v>139</v>
      </c>
      <c r="Q26" s="105">
        <v>144</v>
      </c>
      <c r="R26" s="106"/>
      <c r="S26" s="107"/>
      <c r="T26" s="107"/>
      <c r="U26" s="107"/>
      <c r="V26" s="107"/>
      <c r="W26" s="107"/>
      <c r="X26" s="107"/>
    </row>
    <row r="27" spans="2:24" s="91" customFormat="1" ht="72.75" customHeight="1">
      <c r="B27" s="99" t="s">
        <v>907</v>
      </c>
      <c r="C27" s="104" t="s">
        <v>906</v>
      </c>
      <c r="D27" s="100">
        <v>1575</v>
      </c>
      <c r="E27" s="101">
        <v>10.94</v>
      </c>
      <c r="F27" s="90">
        <v>45112</v>
      </c>
      <c r="G27" s="102">
        <v>45078</v>
      </c>
      <c r="H27" s="103" t="s">
        <v>9</v>
      </c>
      <c r="I27" s="103" t="s">
        <v>10</v>
      </c>
      <c r="J27" s="103" t="s">
        <v>10</v>
      </c>
      <c r="K27" s="103" t="s">
        <v>10</v>
      </c>
      <c r="L27" s="104" t="s">
        <v>484</v>
      </c>
      <c r="M27" s="104" t="s">
        <v>905</v>
      </c>
      <c r="N27" s="104" t="s">
        <v>1082</v>
      </c>
      <c r="O27" s="99">
        <v>36</v>
      </c>
      <c r="P27" s="104" t="s">
        <v>139</v>
      </c>
      <c r="Q27" s="105">
        <v>144</v>
      </c>
      <c r="R27" s="106"/>
      <c r="S27" s="107"/>
      <c r="T27" s="107"/>
      <c r="U27" s="107"/>
      <c r="V27" s="107"/>
      <c r="W27" s="107"/>
      <c r="X27" s="107"/>
    </row>
    <row r="28" spans="2:24" s="91" customFormat="1" ht="50.25" customHeight="1">
      <c r="B28" s="99" t="s">
        <v>520</v>
      </c>
      <c r="C28" s="99" t="s">
        <v>519</v>
      </c>
      <c r="D28" s="100">
        <v>4400</v>
      </c>
      <c r="E28" s="101">
        <v>27.5</v>
      </c>
      <c r="F28" s="90">
        <v>45112</v>
      </c>
      <c r="G28" s="102">
        <v>45078</v>
      </c>
      <c r="H28" s="103" t="s">
        <v>9</v>
      </c>
      <c r="I28" s="103" t="s">
        <v>10</v>
      </c>
      <c r="J28" s="103" t="s">
        <v>10</v>
      </c>
      <c r="K28" s="103" t="s">
        <v>10</v>
      </c>
      <c r="L28" s="104" t="s">
        <v>14</v>
      </c>
      <c r="M28" s="104" t="s">
        <v>518</v>
      </c>
      <c r="N28" s="104" t="s">
        <v>749</v>
      </c>
      <c r="O28" s="99">
        <v>40</v>
      </c>
      <c r="P28" s="104" t="s">
        <v>142</v>
      </c>
      <c r="Q28" s="105">
        <v>160</v>
      </c>
      <c r="R28" s="106"/>
      <c r="S28" s="107"/>
      <c r="T28" s="107"/>
      <c r="U28" s="107"/>
      <c r="V28" s="107"/>
      <c r="W28" s="107"/>
      <c r="X28" s="107"/>
    </row>
    <row r="29" spans="2:24" s="91" customFormat="1" ht="50.25" customHeight="1">
      <c r="B29" s="99" t="s">
        <v>128</v>
      </c>
      <c r="C29" s="99" t="s">
        <v>127</v>
      </c>
      <c r="D29" s="100">
        <v>6150</v>
      </c>
      <c r="E29" s="101">
        <f>D29/Q29</f>
        <v>38.4375</v>
      </c>
      <c r="F29" s="90">
        <v>45112</v>
      </c>
      <c r="G29" s="102">
        <v>45078</v>
      </c>
      <c r="H29" s="103" t="s">
        <v>9</v>
      </c>
      <c r="I29" s="103" t="s">
        <v>10</v>
      </c>
      <c r="J29" s="103" t="s">
        <v>10</v>
      </c>
      <c r="K29" s="103" t="s">
        <v>10</v>
      </c>
      <c r="L29" s="104" t="s">
        <v>15</v>
      </c>
      <c r="M29" s="104" t="s">
        <v>129</v>
      </c>
      <c r="N29" s="104" t="s">
        <v>751</v>
      </c>
      <c r="O29" s="99">
        <v>40</v>
      </c>
      <c r="P29" s="104" t="s">
        <v>141</v>
      </c>
      <c r="Q29" s="105">
        <v>160</v>
      </c>
      <c r="R29" s="106"/>
      <c r="S29" s="107"/>
      <c r="T29" s="107"/>
      <c r="U29" s="107"/>
      <c r="V29" s="107"/>
      <c r="W29" s="107"/>
      <c r="X29" s="107"/>
    </row>
    <row r="30" spans="2:24" s="91" customFormat="1" ht="69.75" customHeight="1">
      <c r="B30" s="99" t="s">
        <v>246</v>
      </c>
      <c r="C30" s="99" t="s">
        <v>301</v>
      </c>
      <c r="D30" s="100">
        <v>1575</v>
      </c>
      <c r="E30" s="101">
        <v>10.94</v>
      </c>
      <c r="F30" s="90">
        <v>45112</v>
      </c>
      <c r="G30" s="102">
        <v>45078</v>
      </c>
      <c r="H30" s="103" t="s">
        <v>9</v>
      </c>
      <c r="I30" s="103" t="s">
        <v>10</v>
      </c>
      <c r="J30" s="103" t="s">
        <v>10</v>
      </c>
      <c r="K30" s="103" t="s">
        <v>10</v>
      </c>
      <c r="L30" s="104" t="s">
        <v>484</v>
      </c>
      <c r="M30" s="104" t="s">
        <v>521</v>
      </c>
      <c r="N30" s="104" t="s">
        <v>1077</v>
      </c>
      <c r="O30" s="99">
        <v>36</v>
      </c>
      <c r="P30" s="104" t="s">
        <v>139</v>
      </c>
      <c r="Q30" s="105">
        <v>144</v>
      </c>
      <c r="R30" s="106"/>
      <c r="S30" s="107"/>
      <c r="T30" s="107"/>
      <c r="U30" s="107"/>
      <c r="V30" s="107"/>
      <c r="W30" s="107"/>
      <c r="X30" s="107"/>
    </row>
    <row r="31" spans="2:24" s="91" customFormat="1" ht="72" customHeight="1">
      <c r="B31" s="99" t="s">
        <v>303</v>
      </c>
      <c r="C31" s="99" t="s">
        <v>304</v>
      </c>
      <c r="D31" s="100">
        <v>1575</v>
      </c>
      <c r="E31" s="101">
        <f>1575/Q31</f>
        <v>10.9375</v>
      </c>
      <c r="F31" s="90">
        <v>45112</v>
      </c>
      <c r="G31" s="102">
        <v>45078</v>
      </c>
      <c r="H31" s="103" t="s">
        <v>9</v>
      </c>
      <c r="I31" s="103" t="s">
        <v>10</v>
      </c>
      <c r="J31" s="103" t="s">
        <v>10</v>
      </c>
      <c r="K31" s="103" t="s">
        <v>10</v>
      </c>
      <c r="L31" s="104" t="s">
        <v>250</v>
      </c>
      <c r="M31" s="104" t="s">
        <v>302</v>
      </c>
      <c r="N31" s="104" t="s">
        <v>1083</v>
      </c>
      <c r="O31" s="99">
        <v>36</v>
      </c>
      <c r="P31" s="104" t="s">
        <v>139</v>
      </c>
      <c r="Q31" s="105">
        <v>144</v>
      </c>
      <c r="R31" s="106"/>
      <c r="S31" s="107"/>
      <c r="T31" s="107"/>
      <c r="U31" s="107"/>
      <c r="V31" s="107"/>
      <c r="W31" s="107"/>
      <c r="X31" s="107"/>
    </row>
    <row r="32" spans="2:24" s="89" customFormat="1" ht="25.5" customHeight="1">
      <c r="B32" s="195" t="s">
        <v>44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93"/>
      <c r="S32" s="94"/>
      <c r="T32" s="94"/>
      <c r="U32" s="94"/>
      <c r="V32" s="94"/>
      <c r="W32" s="94"/>
      <c r="X32" s="94"/>
    </row>
    <row r="33" spans="2:24" s="89" customFormat="1" ht="93" customHeight="1">
      <c r="B33" s="95" t="s">
        <v>0</v>
      </c>
      <c r="C33" s="95" t="s">
        <v>1</v>
      </c>
      <c r="D33" s="96" t="s">
        <v>2</v>
      </c>
      <c r="E33" s="96" t="s">
        <v>45</v>
      </c>
      <c r="F33" s="108" t="s">
        <v>3</v>
      </c>
      <c r="G33" s="95" t="s">
        <v>4</v>
      </c>
      <c r="H33" s="95" t="s">
        <v>5</v>
      </c>
      <c r="I33" s="95" t="s">
        <v>6</v>
      </c>
      <c r="J33" s="95" t="s">
        <v>7</v>
      </c>
      <c r="K33" s="95" t="s">
        <v>99</v>
      </c>
      <c r="L33" s="95" t="s">
        <v>8</v>
      </c>
      <c r="M33" s="95" t="s">
        <v>25</v>
      </c>
      <c r="N33" s="95" t="s">
        <v>26</v>
      </c>
      <c r="O33" s="95" t="s">
        <v>1213</v>
      </c>
      <c r="P33" s="95" t="s">
        <v>130</v>
      </c>
      <c r="Q33" s="95" t="s">
        <v>43</v>
      </c>
      <c r="R33" s="93"/>
      <c r="S33" s="94"/>
      <c r="T33" s="94"/>
      <c r="U33" s="94"/>
      <c r="V33" s="94"/>
      <c r="W33" s="94"/>
      <c r="X33" s="94"/>
    </row>
    <row r="34" spans="2:24" s="91" customFormat="1" ht="67.5" customHeight="1">
      <c r="B34" s="99" t="s">
        <v>19</v>
      </c>
      <c r="C34" s="99" t="s">
        <v>20</v>
      </c>
      <c r="D34" s="101">
        <v>900</v>
      </c>
      <c r="E34" s="101">
        <f>D34/Q34</f>
        <v>37.5</v>
      </c>
      <c r="F34" s="90">
        <v>45110</v>
      </c>
      <c r="G34" s="102">
        <v>45078</v>
      </c>
      <c r="H34" s="103" t="s">
        <v>12</v>
      </c>
      <c r="I34" s="103">
        <v>1547987</v>
      </c>
      <c r="J34" s="109" t="s">
        <v>50</v>
      </c>
      <c r="K34" s="109" t="s">
        <v>100</v>
      </c>
      <c r="L34" s="109" t="s">
        <v>10</v>
      </c>
      <c r="M34" s="109" t="s">
        <v>30</v>
      </c>
      <c r="N34" s="109" t="s">
        <v>522</v>
      </c>
      <c r="O34" s="103">
        <v>6</v>
      </c>
      <c r="P34" s="104" t="s">
        <v>141</v>
      </c>
      <c r="Q34" s="110">
        <f>O34*4</f>
        <v>24</v>
      </c>
      <c r="R34" s="106"/>
      <c r="S34" s="107"/>
      <c r="T34" s="107"/>
      <c r="U34" s="107"/>
      <c r="V34" s="107"/>
      <c r="W34" s="107"/>
      <c r="X34" s="107"/>
    </row>
    <row r="35" spans="2:24" s="91" customFormat="1" ht="80.25" customHeight="1">
      <c r="B35" s="104" t="s">
        <v>17</v>
      </c>
      <c r="C35" s="104" t="s">
        <v>18</v>
      </c>
      <c r="D35" s="111">
        <v>550</v>
      </c>
      <c r="E35" s="101">
        <f>550/Q35</f>
        <v>27.5</v>
      </c>
      <c r="F35" s="90">
        <v>45110</v>
      </c>
      <c r="G35" s="102">
        <v>45078</v>
      </c>
      <c r="H35" s="109" t="s">
        <v>12</v>
      </c>
      <c r="I35" s="109">
        <v>1768974</v>
      </c>
      <c r="J35" s="109" t="s">
        <v>51</v>
      </c>
      <c r="K35" s="104" t="s">
        <v>10</v>
      </c>
      <c r="L35" s="109" t="s">
        <v>10</v>
      </c>
      <c r="M35" s="109" t="s">
        <v>29</v>
      </c>
      <c r="N35" s="109" t="s">
        <v>522</v>
      </c>
      <c r="O35" s="109">
        <v>5</v>
      </c>
      <c r="P35" s="109" t="s">
        <v>144</v>
      </c>
      <c r="Q35" s="110">
        <f>O35*4</f>
        <v>20</v>
      </c>
      <c r="R35" s="106"/>
      <c r="S35" s="107"/>
      <c r="T35" s="107"/>
      <c r="U35" s="107"/>
      <c r="V35" s="107"/>
      <c r="W35" s="107"/>
      <c r="X35" s="107"/>
    </row>
    <row r="36" spans="2:24" s="91" customFormat="1" ht="50.25" customHeight="1">
      <c r="B36" s="99" t="s">
        <v>387</v>
      </c>
      <c r="C36" s="99" t="s">
        <v>388</v>
      </c>
      <c r="D36" s="101">
        <v>1000</v>
      </c>
      <c r="E36" s="101">
        <v>62.5</v>
      </c>
      <c r="F36" s="90">
        <v>45110</v>
      </c>
      <c r="G36" s="102">
        <v>45078</v>
      </c>
      <c r="H36" s="103" t="s">
        <v>9</v>
      </c>
      <c r="I36" s="103" t="s">
        <v>10</v>
      </c>
      <c r="J36" s="109" t="s">
        <v>10</v>
      </c>
      <c r="K36" s="109" t="s">
        <v>10</v>
      </c>
      <c r="L36" s="109" t="s">
        <v>10</v>
      </c>
      <c r="M36" s="109" t="s">
        <v>389</v>
      </c>
      <c r="N36" s="109" t="s">
        <v>1171</v>
      </c>
      <c r="O36" s="103">
        <v>4</v>
      </c>
      <c r="P36" s="104" t="s">
        <v>141</v>
      </c>
      <c r="Q36" s="110">
        <v>16</v>
      </c>
      <c r="R36" s="106"/>
      <c r="S36" s="107"/>
      <c r="T36" s="107"/>
      <c r="U36" s="107"/>
      <c r="V36" s="107"/>
      <c r="W36" s="107"/>
      <c r="X36" s="107"/>
    </row>
    <row r="37" spans="2:24" s="89" customFormat="1" ht="26.25" customHeight="1">
      <c r="B37" s="192" t="s">
        <v>1214</v>
      </c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12"/>
      <c r="S37" s="113"/>
      <c r="T37" s="94"/>
      <c r="U37" s="94"/>
      <c r="V37" s="94"/>
      <c r="W37" s="94"/>
      <c r="X37" s="94"/>
    </row>
    <row r="38" spans="2:24" s="89" customFormat="1" ht="86.25" customHeight="1">
      <c r="B38" s="114" t="s">
        <v>0</v>
      </c>
      <c r="C38" s="114" t="s">
        <v>1</v>
      </c>
      <c r="D38" s="115" t="s">
        <v>2</v>
      </c>
      <c r="E38" s="115" t="s">
        <v>45</v>
      </c>
      <c r="F38" s="108" t="s">
        <v>3</v>
      </c>
      <c r="G38" s="114" t="s">
        <v>4</v>
      </c>
      <c r="H38" s="114" t="s">
        <v>5</v>
      </c>
      <c r="I38" s="114" t="s">
        <v>6</v>
      </c>
      <c r="J38" s="114" t="s">
        <v>7</v>
      </c>
      <c r="K38" s="95" t="s">
        <v>99</v>
      </c>
      <c r="L38" s="114" t="s">
        <v>8</v>
      </c>
      <c r="M38" s="114" t="s">
        <v>25</v>
      </c>
      <c r="N38" s="114" t="s">
        <v>26</v>
      </c>
      <c r="O38" s="114" t="s">
        <v>1215</v>
      </c>
      <c r="P38" s="114" t="s">
        <v>130</v>
      </c>
      <c r="Q38" s="95" t="s">
        <v>43</v>
      </c>
      <c r="R38" s="93"/>
      <c r="S38" s="94"/>
      <c r="T38" s="94"/>
      <c r="U38" s="94"/>
      <c r="V38" s="94"/>
      <c r="W38" s="94"/>
      <c r="X38" s="94"/>
    </row>
    <row r="39" spans="2:24" s="91" customFormat="1" ht="58.5" customHeight="1">
      <c r="B39" s="146" t="s">
        <v>56</v>
      </c>
      <c r="C39" s="109" t="s">
        <v>57</v>
      </c>
      <c r="D39" s="148">
        <v>2000</v>
      </c>
      <c r="E39" s="111">
        <f>D39/Q39</f>
        <v>41.666666666666664</v>
      </c>
      <c r="F39" s="133">
        <v>45110</v>
      </c>
      <c r="G39" s="102">
        <v>45078</v>
      </c>
      <c r="H39" s="109" t="s">
        <v>13</v>
      </c>
      <c r="I39" s="109">
        <v>1474285</v>
      </c>
      <c r="J39" s="120" t="s">
        <v>50</v>
      </c>
      <c r="K39" s="120" t="s">
        <v>100</v>
      </c>
      <c r="L39" s="109" t="s">
        <v>10</v>
      </c>
      <c r="M39" s="109" t="s">
        <v>58</v>
      </c>
      <c r="N39" s="109" t="s">
        <v>59</v>
      </c>
      <c r="O39" s="109">
        <v>12</v>
      </c>
      <c r="P39" s="104" t="s">
        <v>141</v>
      </c>
      <c r="Q39" s="110">
        <v>48</v>
      </c>
      <c r="R39" s="106"/>
      <c r="S39" s="107"/>
      <c r="T39" s="107"/>
      <c r="U39" s="107"/>
      <c r="V39" s="107"/>
      <c r="W39" s="107"/>
      <c r="X39" s="107"/>
    </row>
    <row r="40" spans="2:24" s="91" customFormat="1" ht="78" customHeight="1">
      <c r="B40" s="104" t="s">
        <v>61</v>
      </c>
      <c r="C40" s="104" t="s">
        <v>18</v>
      </c>
      <c r="D40" s="132">
        <v>400</v>
      </c>
      <c r="E40" s="132">
        <f>D40/Q40</f>
        <v>25</v>
      </c>
      <c r="F40" s="133">
        <v>45110</v>
      </c>
      <c r="G40" s="102">
        <v>45078</v>
      </c>
      <c r="H40" s="104" t="s">
        <v>12</v>
      </c>
      <c r="I40" s="104">
        <v>1768974</v>
      </c>
      <c r="J40" s="104" t="s">
        <v>64</v>
      </c>
      <c r="K40" s="109" t="s">
        <v>10</v>
      </c>
      <c r="L40" s="104" t="s">
        <v>10</v>
      </c>
      <c r="M40" s="104" t="s">
        <v>66</v>
      </c>
      <c r="N40" s="104" t="s">
        <v>68</v>
      </c>
      <c r="O40" s="104">
        <v>8</v>
      </c>
      <c r="P40" s="109" t="s">
        <v>144</v>
      </c>
      <c r="Q40" s="110">
        <v>16</v>
      </c>
      <c r="R40" s="121"/>
      <c r="S40" s="122"/>
      <c r="T40" s="107"/>
      <c r="U40" s="107"/>
      <c r="V40" s="107"/>
      <c r="W40" s="107"/>
      <c r="X40" s="107"/>
    </row>
    <row r="41" spans="2:24" s="91" customFormat="1" ht="78" customHeight="1">
      <c r="B41" s="146" t="s">
        <v>62</v>
      </c>
      <c r="C41" s="109" t="s">
        <v>63</v>
      </c>
      <c r="D41" s="148">
        <v>1100</v>
      </c>
      <c r="E41" s="132">
        <f>D41/Q41</f>
        <v>13.75</v>
      </c>
      <c r="F41" s="133">
        <v>45110</v>
      </c>
      <c r="G41" s="102">
        <v>45078</v>
      </c>
      <c r="H41" s="104" t="s">
        <v>12</v>
      </c>
      <c r="I41" s="104">
        <v>2349460</v>
      </c>
      <c r="J41" s="104" t="s">
        <v>65</v>
      </c>
      <c r="K41" s="109" t="s">
        <v>10</v>
      </c>
      <c r="L41" s="104" t="s">
        <v>10</v>
      </c>
      <c r="M41" s="104" t="s">
        <v>67</v>
      </c>
      <c r="N41" s="104" t="s">
        <v>68</v>
      </c>
      <c r="O41" s="104">
        <v>20</v>
      </c>
      <c r="P41" s="104" t="s">
        <v>139</v>
      </c>
      <c r="Q41" s="110">
        <v>80</v>
      </c>
      <c r="R41" s="121"/>
      <c r="S41" s="122"/>
      <c r="T41" s="122"/>
      <c r="U41" s="122"/>
      <c r="V41" s="122"/>
      <c r="W41" s="122"/>
      <c r="X41" s="122"/>
    </row>
    <row r="42" spans="2:24" s="89" customFormat="1" ht="25.5" customHeight="1">
      <c r="B42" s="195" t="s">
        <v>73</v>
      </c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12"/>
      <c r="S42" s="113"/>
      <c r="T42" s="94"/>
      <c r="U42" s="94"/>
      <c r="V42" s="94"/>
      <c r="W42" s="94"/>
      <c r="X42" s="94"/>
    </row>
    <row r="43" spans="2:24" s="89" customFormat="1" ht="84" customHeight="1">
      <c r="B43" s="114" t="s">
        <v>0</v>
      </c>
      <c r="C43" s="114" t="s">
        <v>1</v>
      </c>
      <c r="D43" s="115" t="s">
        <v>2</v>
      </c>
      <c r="E43" s="115" t="s">
        <v>45</v>
      </c>
      <c r="F43" s="108" t="s">
        <v>3</v>
      </c>
      <c r="G43" s="114" t="s">
        <v>4</v>
      </c>
      <c r="H43" s="114" t="s">
        <v>5</v>
      </c>
      <c r="I43" s="114" t="s">
        <v>6</v>
      </c>
      <c r="J43" s="114" t="s">
        <v>7</v>
      </c>
      <c r="K43" s="95" t="s">
        <v>99</v>
      </c>
      <c r="L43" s="114" t="s">
        <v>8</v>
      </c>
      <c r="M43" s="114" t="s">
        <v>25</v>
      </c>
      <c r="N43" s="114" t="s">
        <v>26</v>
      </c>
      <c r="O43" s="95" t="s">
        <v>1213</v>
      </c>
      <c r="P43" s="114" t="s">
        <v>130</v>
      </c>
      <c r="Q43" s="95" t="s">
        <v>43</v>
      </c>
      <c r="R43" s="112"/>
      <c r="S43" s="113"/>
      <c r="T43" s="94"/>
      <c r="U43" s="94"/>
      <c r="V43" s="94"/>
      <c r="W43" s="94"/>
      <c r="X43" s="94"/>
    </row>
    <row r="44" spans="2:24" s="91" customFormat="1" ht="63.75" customHeight="1">
      <c r="B44" s="109" t="s">
        <v>1107</v>
      </c>
      <c r="C44" s="109" t="s">
        <v>1102</v>
      </c>
      <c r="D44" s="111">
        <v>3045</v>
      </c>
      <c r="E44" s="111">
        <v>21.75</v>
      </c>
      <c r="F44" s="119">
        <v>45111</v>
      </c>
      <c r="G44" s="131">
        <v>45078</v>
      </c>
      <c r="H44" s="109" t="s">
        <v>1108</v>
      </c>
      <c r="I44" s="104" t="s">
        <v>10</v>
      </c>
      <c r="J44" s="104" t="s">
        <v>10</v>
      </c>
      <c r="K44" s="104" t="s">
        <v>10</v>
      </c>
      <c r="L44" s="104" t="s">
        <v>10</v>
      </c>
      <c r="M44" s="109" t="s">
        <v>1106</v>
      </c>
      <c r="N44" s="109" t="s">
        <v>1109</v>
      </c>
      <c r="O44" s="104">
        <v>35</v>
      </c>
      <c r="P44" s="104" t="s">
        <v>141</v>
      </c>
      <c r="Q44" s="110">
        <v>140</v>
      </c>
      <c r="R44" s="121"/>
      <c r="S44" s="122"/>
      <c r="T44" s="107"/>
      <c r="U44" s="107"/>
      <c r="V44" s="107"/>
      <c r="W44" s="107"/>
      <c r="X44" s="107"/>
    </row>
    <row r="45" spans="2:24" s="91" customFormat="1" ht="60.75" customHeight="1">
      <c r="B45" s="109" t="s">
        <v>102</v>
      </c>
      <c r="C45" s="109" t="s">
        <v>1103</v>
      </c>
      <c r="D45" s="111">
        <v>3045</v>
      </c>
      <c r="E45" s="111">
        <v>21.75</v>
      </c>
      <c r="F45" s="119">
        <v>45111</v>
      </c>
      <c r="G45" s="131">
        <v>45078</v>
      </c>
      <c r="H45" s="109" t="s">
        <v>12</v>
      </c>
      <c r="I45" s="109">
        <v>1753847</v>
      </c>
      <c r="J45" s="104" t="s">
        <v>10</v>
      </c>
      <c r="K45" s="104" t="s">
        <v>10</v>
      </c>
      <c r="L45" s="104" t="s">
        <v>10</v>
      </c>
      <c r="M45" s="109" t="s">
        <v>1111</v>
      </c>
      <c r="N45" s="109" t="s">
        <v>1112</v>
      </c>
      <c r="O45" s="104">
        <v>35</v>
      </c>
      <c r="P45" s="104" t="s">
        <v>141</v>
      </c>
      <c r="Q45" s="110">
        <v>140</v>
      </c>
      <c r="R45" s="121"/>
      <c r="S45" s="122"/>
      <c r="T45" s="107"/>
      <c r="U45" s="107"/>
      <c r="V45" s="107"/>
      <c r="W45" s="107"/>
      <c r="X45" s="107"/>
    </row>
    <row r="46" spans="2:24" s="91" customFormat="1" ht="59.25" customHeight="1">
      <c r="B46" s="109" t="s">
        <v>1114</v>
      </c>
      <c r="C46" s="109" t="s">
        <v>1104</v>
      </c>
      <c r="D46" s="111">
        <v>2610</v>
      </c>
      <c r="E46" s="111">
        <v>87</v>
      </c>
      <c r="F46" s="119">
        <v>45111</v>
      </c>
      <c r="G46" s="131">
        <v>45078</v>
      </c>
      <c r="H46" s="109" t="s">
        <v>12</v>
      </c>
      <c r="I46" s="109">
        <v>1759680</v>
      </c>
      <c r="J46" s="109" t="s">
        <v>50</v>
      </c>
      <c r="K46" s="120" t="s">
        <v>100</v>
      </c>
      <c r="L46" s="104" t="s">
        <v>10</v>
      </c>
      <c r="M46" s="109" t="s">
        <v>1113</v>
      </c>
      <c r="N46" s="109" t="s">
        <v>1112</v>
      </c>
      <c r="O46" s="104">
        <v>7.5</v>
      </c>
      <c r="P46" s="104" t="s">
        <v>141</v>
      </c>
      <c r="Q46" s="110">
        <v>30</v>
      </c>
      <c r="R46" s="121"/>
      <c r="S46" s="122"/>
      <c r="T46" s="107"/>
      <c r="U46" s="107"/>
      <c r="V46" s="107"/>
      <c r="W46" s="107"/>
      <c r="X46" s="107"/>
    </row>
    <row r="47" spans="2:24" s="91" customFormat="1" ht="60" customHeight="1">
      <c r="B47" s="109" t="s">
        <v>1116</v>
      </c>
      <c r="C47" s="109" t="s">
        <v>1105</v>
      </c>
      <c r="D47" s="111">
        <v>2610</v>
      </c>
      <c r="E47" s="111">
        <v>87</v>
      </c>
      <c r="F47" s="119">
        <v>45111</v>
      </c>
      <c r="G47" s="131">
        <v>45078</v>
      </c>
      <c r="H47" s="109" t="s">
        <v>12</v>
      </c>
      <c r="I47" s="109">
        <v>3270362</v>
      </c>
      <c r="J47" s="104" t="s">
        <v>10</v>
      </c>
      <c r="K47" s="104" t="s">
        <v>10</v>
      </c>
      <c r="L47" s="104" t="s">
        <v>10</v>
      </c>
      <c r="M47" s="109" t="s">
        <v>1115</v>
      </c>
      <c r="N47" s="109" t="s">
        <v>1112</v>
      </c>
      <c r="O47" s="104">
        <v>7.5</v>
      </c>
      <c r="P47" s="104" t="s">
        <v>141</v>
      </c>
      <c r="Q47" s="110">
        <v>30</v>
      </c>
      <c r="R47" s="121"/>
      <c r="S47" s="122"/>
      <c r="T47" s="107"/>
      <c r="U47" s="107"/>
      <c r="V47" s="107"/>
      <c r="W47" s="107"/>
      <c r="X47" s="107"/>
    </row>
    <row r="48" spans="2:24" s="91" customFormat="1" ht="60.75" customHeight="1">
      <c r="B48" s="145" t="s">
        <v>70</v>
      </c>
      <c r="C48" s="104" t="s">
        <v>69</v>
      </c>
      <c r="D48" s="132">
        <v>3132</v>
      </c>
      <c r="E48" s="132">
        <f>D48/Q48</f>
        <v>87</v>
      </c>
      <c r="F48" s="119">
        <v>45111</v>
      </c>
      <c r="G48" s="131">
        <v>45078</v>
      </c>
      <c r="H48" s="104" t="s">
        <v>54</v>
      </c>
      <c r="I48" s="104">
        <v>2273917</v>
      </c>
      <c r="J48" s="120" t="s">
        <v>50</v>
      </c>
      <c r="K48" s="120" t="s">
        <v>100</v>
      </c>
      <c r="L48" s="104" t="s">
        <v>10</v>
      </c>
      <c r="M48" s="104" t="s">
        <v>72</v>
      </c>
      <c r="N48" s="104" t="s">
        <v>177</v>
      </c>
      <c r="O48" s="104">
        <v>9</v>
      </c>
      <c r="P48" s="104" t="s">
        <v>141</v>
      </c>
      <c r="Q48" s="110">
        <v>36</v>
      </c>
      <c r="R48" s="121"/>
      <c r="S48" s="122"/>
      <c r="T48" s="122"/>
      <c r="U48" s="122"/>
      <c r="V48" s="122"/>
      <c r="W48" s="122"/>
      <c r="X48" s="122"/>
    </row>
    <row r="49" spans="2:24" s="91" customFormat="1" ht="54" customHeight="1">
      <c r="B49" s="109" t="s">
        <v>1118</v>
      </c>
      <c r="C49" s="109" t="s">
        <v>1117</v>
      </c>
      <c r="D49" s="111">
        <v>2610</v>
      </c>
      <c r="E49" s="111">
        <v>87</v>
      </c>
      <c r="F49" s="119">
        <v>45111</v>
      </c>
      <c r="G49" s="131">
        <v>45078</v>
      </c>
      <c r="H49" s="109" t="s">
        <v>12</v>
      </c>
      <c r="I49" s="109">
        <v>1828597</v>
      </c>
      <c r="J49" s="120" t="s">
        <v>50</v>
      </c>
      <c r="K49" s="104" t="s">
        <v>100</v>
      </c>
      <c r="L49" s="104" t="s">
        <v>10</v>
      </c>
      <c r="M49" s="109" t="s">
        <v>1120</v>
      </c>
      <c r="N49" s="109" t="s">
        <v>1119</v>
      </c>
      <c r="O49" s="104">
        <v>7.5</v>
      </c>
      <c r="P49" s="104" t="s">
        <v>141</v>
      </c>
      <c r="Q49" s="110">
        <v>30</v>
      </c>
      <c r="R49" s="121"/>
      <c r="S49" s="122"/>
      <c r="T49" s="107"/>
      <c r="U49" s="107"/>
      <c r="V49" s="107"/>
      <c r="W49" s="107"/>
      <c r="X49" s="107"/>
    </row>
    <row r="50" spans="2:24" s="91" customFormat="1" ht="66" customHeight="1">
      <c r="B50" s="109" t="s">
        <v>1123</v>
      </c>
      <c r="C50" s="109" t="s">
        <v>1122</v>
      </c>
      <c r="D50" s="111">
        <v>2240</v>
      </c>
      <c r="E50" s="111">
        <v>7</v>
      </c>
      <c r="F50" s="119">
        <v>45111</v>
      </c>
      <c r="G50" s="131">
        <v>45078</v>
      </c>
      <c r="H50" s="109" t="s">
        <v>11</v>
      </c>
      <c r="I50" s="104" t="s">
        <v>10</v>
      </c>
      <c r="J50" s="104" t="s">
        <v>10</v>
      </c>
      <c r="K50" s="104" t="s">
        <v>10</v>
      </c>
      <c r="L50" s="109" t="s">
        <v>1125</v>
      </c>
      <c r="M50" s="109" t="s">
        <v>1121</v>
      </c>
      <c r="N50" s="109" t="s">
        <v>1124</v>
      </c>
      <c r="O50" s="104">
        <v>80</v>
      </c>
      <c r="P50" s="104" t="s">
        <v>140</v>
      </c>
      <c r="Q50" s="110">
        <v>320</v>
      </c>
      <c r="R50" s="121"/>
      <c r="S50" s="122"/>
      <c r="T50" s="107"/>
      <c r="U50" s="107"/>
      <c r="V50" s="107"/>
      <c r="W50" s="107"/>
      <c r="X50" s="107"/>
    </row>
    <row r="51" spans="2:24" s="89" customFormat="1" ht="26.25" customHeight="1">
      <c r="B51" s="192" t="s">
        <v>1216</v>
      </c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93"/>
      <c r="S51" s="94"/>
      <c r="T51" s="94"/>
      <c r="U51" s="94"/>
      <c r="V51" s="94"/>
      <c r="W51" s="94"/>
      <c r="X51" s="94"/>
    </row>
    <row r="52" spans="2:24" s="89" customFormat="1" ht="50.25" customHeight="1">
      <c r="B52" s="114" t="s">
        <v>0</v>
      </c>
      <c r="C52" s="114" t="s">
        <v>1</v>
      </c>
      <c r="D52" s="115" t="s">
        <v>2</v>
      </c>
      <c r="E52" s="115" t="s">
        <v>45</v>
      </c>
      <c r="F52" s="108" t="s">
        <v>3</v>
      </c>
      <c r="G52" s="114" t="s">
        <v>4</v>
      </c>
      <c r="H52" s="114" t="s">
        <v>5</v>
      </c>
      <c r="I52" s="114" t="s">
        <v>6</v>
      </c>
      <c r="J52" s="114" t="s">
        <v>7</v>
      </c>
      <c r="K52" s="95" t="s">
        <v>99</v>
      </c>
      <c r="L52" s="114" t="s">
        <v>8</v>
      </c>
      <c r="M52" s="114" t="s">
        <v>25</v>
      </c>
      <c r="N52" s="114" t="s">
        <v>26</v>
      </c>
      <c r="O52" s="114" t="s">
        <v>1215</v>
      </c>
      <c r="P52" s="114" t="s">
        <v>130</v>
      </c>
      <c r="Q52" s="95" t="s">
        <v>43</v>
      </c>
      <c r="R52" s="93"/>
      <c r="S52" s="94"/>
      <c r="T52" s="94"/>
      <c r="U52" s="94"/>
      <c r="V52" s="94"/>
      <c r="W52" s="94"/>
      <c r="X52" s="94"/>
    </row>
    <row r="53" spans="2:24" s="91" customFormat="1" ht="50.25" customHeight="1">
      <c r="B53" s="109" t="s">
        <v>181</v>
      </c>
      <c r="C53" s="109" t="s">
        <v>178</v>
      </c>
      <c r="D53" s="111">
        <v>500</v>
      </c>
      <c r="E53" s="111">
        <f>D53/Q53</f>
        <v>6.25</v>
      </c>
      <c r="F53" s="119">
        <v>45110</v>
      </c>
      <c r="G53" s="102">
        <v>45078</v>
      </c>
      <c r="H53" s="109" t="s">
        <v>9</v>
      </c>
      <c r="I53" s="120" t="s">
        <v>10</v>
      </c>
      <c r="J53" s="120" t="s">
        <v>10</v>
      </c>
      <c r="K53" s="120" t="s">
        <v>10</v>
      </c>
      <c r="L53" s="109" t="s">
        <v>180</v>
      </c>
      <c r="M53" s="109" t="s">
        <v>179</v>
      </c>
      <c r="N53" s="109" t="s">
        <v>1175</v>
      </c>
      <c r="O53" s="109">
        <v>20</v>
      </c>
      <c r="P53" s="109" t="s">
        <v>143</v>
      </c>
      <c r="Q53" s="110">
        <v>80</v>
      </c>
      <c r="R53" s="106"/>
      <c r="S53" s="107"/>
      <c r="T53" s="107"/>
      <c r="U53" s="107"/>
      <c r="V53" s="107"/>
      <c r="W53" s="107"/>
      <c r="X53" s="107"/>
    </row>
    <row r="54" spans="2:24" s="91" customFormat="1" ht="50.25" customHeight="1">
      <c r="B54" s="109" t="s">
        <v>634</v>
      </c>
      <c r="C54" s="109" t="s">
        <v>635</v>
      </c>
      <c r="D54" s="111">
        <v>500</v>
      </c>
      <c r="E54" s="111">
        <v>6.25</v>
      </c>
      <c r="F54" s="119">
        <v>45110</v>
      </c>
      <c r="G54" s="102">
        <v>45078</v>
      </c>
      <c r="H54" s="109" t="s">
        <v>11</v>
      </c>
      <c r="I54" s="120" t="s">
        <v>10</v>
      </c>
      <c r="J54" s="120" t="s">
        <v>10</v>
      </c>
      <c r="K54" s="120" t="s">
        <v>10</v>
      </c>
      <c r="L54" s="109" t="s">
        <v>81</v>
      </c>
      <c r="M54" s="109" t="s">
        <v>633</v>
      </c>
      <c r="N54" s="109" t="s">
        <v>777</v>
      </c>
      <c r="O54" s="109">
        <v>20</v>
      </c>
      <c r="P54" s="109" t="s">
        <v>143</v>
      </c>
      <c r="Q54" s="110">
        <v>80</v>
      </c>
      <c r="R54" s="106"/>
      <c r="S54" s="107"/>
      <c r="T54" s="107"/>
      <c r="U54" s="107"/>
      <c r="V54" s="107"/>
      <c r="W54" s="107"/>
      <c r="X54" s="107"/>
    </row>
    <row r="55" spans="2:24" s="91" customFormat="1" ht="50.25" customHeight="1">
      <c r="B55" s="146" t="s">
        <v>79</v>
      </c>
      <c r="C55" s="109" t="s">
        <v>80</v>
      </c>
      <c r="D55" s="132">
        <v>500</v>
      </c>
      <c r="E55" s="111">
        <f>D55/Q55</f>
        <v>6.25</v>
      </c>
      <c r="F55" s="119">
        <v>45110</v>
      </c>
      <c r="G55" s="102">
        <v>45078</v>
      </c>
      <c r="H55" s="104" t="s">
        <v>11</v>
      </c>
      <c r="I55" s="120" t="s">
        <v>10</v>
      </c>
      <c r="J55" s="120" t="s">
        <v>10</v>
      </c>
      <c r="K55" s="109" t="s">
        <v>10</v>
      </c>
      <c r="L55" s="109" t="s">
        <v>81</v>
      </c>
      <c r="M55" s="104" t="s">
        <v>78</v>
      </c>
      <c r="N55" s="109" t="s">
        <v>1176</v>
      </c>
      <c r="O55" s="104">
        <v>20</v>
      </c>
      <c r="P55" s="109" t="s">
        <v>143</v>
      </c>
      <c r="Q55" s="110">
        <v>80</v>
      </c>
      <c r="R55" s="106"/>
      <c r="S55" s="107"/>
      <c r="T55" s="107"/>
      <c r="U55" s="107"/>
      <c r="V55" s="107"/>
      <c r="W55" s="107"/>
      <c r="X55" s="107"/>
    </row>
    <row r="56" spans="2:24" s="89" customFormat="1" ht="28.5" customHeight="1">
      <c r="B56" s="192" t="s">
        <v>1217</v>
      </c>
      <c r="C56" s="192"/>
      <c r="D56" s="192"/>
      <c r="E56" s="192"/>
      <c r="F56" s="192"/>
      <c r="G56" s="192"/>
      <c r="H56" s="192"/>
      <c r="I56" s="192"/>
      <c r="J56" s="192"/>
      <c r="K56" s="192"/>
      <c r="L56" s="192"/>
      <c r="M56" s="192"/>
      <c r="N56" s="192"/>
      <c r="O56" s="192"/>
      <c r="P56" s="192"/>
      <c r="Q56" s="192"/>
      <c r="R56" s="112"/>
      <c r="S56" s="113"/>
      <c r="T56" s="113"/>
      <c r="U56" s="113"/>
      <c r="V56" s="113"/>
      <c r="W56" s="113"/>
      <c r="X56" s="113"/>
    </row>
    <row r="57" spans="2:24" s="89" customFormat="1" ht="85.5" customHeight="1">
      <c r="B57" s="114" t="s">
        <v>0</v>
      </c>
      <c r="C57" s="114" t="s">
        <v>1</v>
      </c>
      <c r="D57" s="115" t="s">
        <v>2</v>
      </c>
      <c r="E57" s="115" t="s">
        <v>45</v>
      </c>
      <c r="F57" s="108" t="s">
        <v>3</v>
      </c>
      <c r="G57" s="114" t="s">
        <v>4</v>
      </c>
      <c r="H57" s="114" t="s">
        <v>5</v>
      </c>
      <c r="I57" s="114" t="s">
        <v>6</v>
      </c>
      <c r="J57" s="114" t="s">
        <v>7</v>
      </c>
      <c r="K57" s="95" t="s">
        <v>99</v>
      </c>
      <c r="L57" s="114" t="s">
        <v>8</v>
      </c>
      <c r="M57" s="114" t="s">
        <v>25</v>
      </c>
      <c r="N57" s="114" t="s">
        <v>26</v>
      </c>
      <c r="O57" s="114" t="s">
        <v>1215</v>
      </c>
      <c r="P57" s="114" t="s">
        <v>130</v>
      </c>
      <c r="Q57" s="95" t="s">
        <v>43</v>
      </c>
      <c r="R57" s="93"/>
      <c r="S57" s="94"/>
      <c r="T57" s="94"/>
      <c r="U57" s="94"/>
      <c r="V57" s="94"/>
      <c r="W57" s="94"/>
      <c r="X57" s="94"/>
    </row>
    <row r="58" spans="2:24" s="91" customFormat="1" ht="73.5" customHeight="1">
      <c r="B58" s="146" t="s">
        <v>85</v>
      </c>
      <c r="C58" s="104" t="s">
        <v>96</v>
      </c>
      <c r="D58" s="132">
        <v>7000</v>
      </c>
      <c r="E58" s="132">
        <f>D58/Q58</f>
        <v>43.75</v>
      </c>
      <c r="F58" s="119">
        <v>45110</v>
      </c>
      <c r="G58" s="102">
        <v>45078</v>
      </c>
      <c r="H58" s="104" t="s">
        <v>11</v>
      </c>
      <c r="I58" s="104" t="s">
        <v>10</v>
      </c>
      <c r="J58" s="120" t="s">
        <v>10</v>
      </c>
      <c r="K58" s="109" t="s">
        <v>10</v>
      </c>
      <c r="L58" s="104" t="s">
        <v>98</v>
      </c>
      <c r="M58" s="104" t="s">
        <v>86</v>
      </c>
      <c r="N58" s="104" t="s">
        <v>87</v>
      </c>
      <c r="O58" s="104">
        <v>40</v>
      </c>
      <c r="P58" s="104" t="s">
        <v>141</v>
      </c>
      <c r="Q58" s="110">
        <v>160</v>
      </c>
      <c r="R58" s="106"/>
      <c r="S58" s="107"/>
      <c r="T58" s="122"/>
      <c r="U58" s="122"/>
      <c r="V58" s="122"/>
      <c r="W58" s="122"/>
      <c r="X58" s="122"/>
    </row>
    <row r="59" spans="2:24" s="91" customFormat="1" ht="63" customHeight="1">
      <c r="B59" s="146" t="s">
        <v>89</v>
      </c>
      <c r="C59" s="104" t="s">
        <v>84</v>
      </c>
      <c r="D59" s="132">
        <v>7000</v>
      </c>
      <c r="E59" s="132">
        <f>D59/Q59</f>
        <v>87.5</v>
      </c>
      <c r="F59" s="119">
        <v>45110</v>
      </c>
      <c r="G59" s="102">
        <v>45078</v>
      </c>
      <c r="H59" s="104" t="s">
        <v>12</v>
      </c>
      <c r="I59" s="104">
        <v>1569944</v>
      </c>
      <c r="J59" s="120" t="s">
        <v>50</v>
      </c>
      <c r="K59" s="120" t="s">
        <v>100</v>
      </c>
      <c r="L59" s="104" t="s">
        <v>10</v>
      </c>
      <c r="M59" s="104" t="s">
        <v>88</v>
      </c>
      <c r="N59" s="104" t="s">
        <v>87</v>
      </c>
      <c r="O59" s="104">
        <v>20</v>
      </c>
      <c r="P59" s="104" t="s">
        <v>141</v>
      </c>
      <c r="Q59" s="110">
        <v>80</v>
      </c>
      <c r="R59" s="106"/>
      <c r="S59" s="107"/>
      <c r="T59" s="122"/>
      <c r="U59" s="122"/>
      <c r="V59" s="122"/>
      <c r="W59" s="122"/>
      <c r="X59" s="122"/>
    </row>
    <row r="60" spans="2:24" s="91" customFormat="1" ht="72" customHeight="1">
      <c r="B60" s="146" t="s">
        <v>91</v>
      </c>
      <c r="C60" s="104" t="s">
        <v>97</v>
      </c>
      <c r="D60" s="132">
        <v>7000</v>
      </c>
      <c r="E60" s="147">
        <f>D60/Q60</f>
        <v>87.5</v>
      </c>
      <c r="F60" s="119">
        <v>45110</v>
      </c>
      <c r="G60" s="102">
        <v>45078</v>
      </c>
      <c r="H60" s="104" t="s">
        <v>11</v>
      </c>
      <c r="I60" s="104" t="s">
        <v>10</v>
      </c>
      <c r="J60" s="120" t="s">
        <v>10</v>
      </c>
      <c r="K60" s="109" t="s">
        <v>10</v>
      </c>
      <c r="L60" s="104" t="s">
        <v>98</v>
      </c>
      <c r="M60" s="104" t="s">
        <v>90</v>
      </c>
      <c r="N60" s="104" t="s">
        <v>87</v>
      </c>
      <c r="O60" s="104">
        <v>20</v>
      </c>
      <c r="P60" s="104" t="s">
        <v>141</v>
      </c>
      <c r="Q60" s="110">
        <v>80</v>
      </c>
      <c r="R60" s="121"/>
      <c r="S60" s="122"/>
      <c r="T60" s="122"/>
      <c r="U60" s="122"/>
      <c r="V60" s="122"/>
      <c r="W60" s="122"/>
      <c r="X60" s="122"/>
    </row>
    <row r="61" spans="2:24" s="89" customFormat="1" ht="27" customHeight="1">
      <c r="B61" s="192" t="s">
        <v>107</v>
      </c>
      <c r="C61" s="192"/>
      <c r="D61" s="192"/>
      <c r="E61" s="192"/>
      <c r="F61" s="192"/>
      <c r="G61" s="192"/>
      <c r="H61" s="192"/>
      <c r="I61" s="192"/>
      <c r="J61" s="192"/>
      <c r="K61" s="192"/>
      <c r="L61" s="192"/>
      <c r="M61" s="192"/>
      <c r="N61" s="192"/>
      <c r="O61" s="192"/>
      <c r="P61" s="192"/>
      <c r="Q61" s="192"/>
      <c r="R61" s="93"/>
      <c r="S61" s="94"/>
      <c r="T61" s="94"/>
      <c r="U61" s="94"/>
      <c r="V61" s="94"/>
      <c r="W61" s="94"/>
      <c r="X61" s="94"/>
    </row>
    <row r="62" spans="2:24" s="89" customFormat="1" ht="87.75" customHeight="1">
      <c r="B62" s="114" t="s">
        <v>0</v>
      </c>
      <c r="C62" s="114" t="s">
        <v>1</v>
      </c>
      <c r="D62" s="115" t="s">
        <v>2</v>
      </c>
      <c r="E62" s="115" t="s">
        <v>45</v>
      </c>
      <c r="F62" s="97" t="s">
        <v>3</v>
      </c>
      <c r="G62" s="114" t="s">
        <v>4</v>
      </c>
      <c r="H62" s="114" t="s">
        <v>5</v>
      </c>
      <c r="I62" s="114" t="s">
        <v>6</v>
      </c>
      <c r="J62" s="114" t="s">
        <v>7</v>
      </c>
      <c r="K62" s="95" t="s">
        <v>99</v>
      </c>
      <c r="L62" s="114" t="s">
        <v>8</v>
      </c>
      <c r="M62" s="114" t="s">
        <v>25</v>
      </c>
      <c r="N62" s="114" t="s">
        <v>26</v>
      </c>
      <c r="O62" s="114" t="s">
        <v>1215</v>
      </c>
      <c r="P62" s="114" t="s">
        <v>130</v>
      </c>
      <c r="Q62" s="95" t="s">
        <v>43</v>
      </c>
      <c r="R62" s="93"/>
      <c r="S62" s="94"/>
      <c r="T62" s="94"/>
      <c r="U62" s="94"/>
      <c r="V62" s="94"/>
      <c r="W62" s="94"/>
      <c r="X62" s="94"/>
    </row>
    <row r="63" spans="2:24" s="91" customFormat="1" ht="50.25" customHeight="1">
      <c r="B63" s="109" t="s">
        <v>964</v>
      </c>
      <c r="C63" s="109" t="s">
        <v>963</v>
      </c>
      <c r="D63" s="111">
        <v>400</v>
      </c>
      <c r="E63" s="111">
        <v>5</v>
      </c>
      <c r="F63" s="119">
        <v>45110</v>
      </c>
      <c r="G63" s="102">
        <v>45078</v>
      </c>
      <c r="H63" s="109" t="s">
        <v>11</v>
      </c>
      <c r="I63" s="120" t="s">
        <v>10</v>
      </c>
      <c r="J63" s="120" t="s">
        <v>10</v>
      </c>
      <c r="K63" s="120" t="s">
        <v>10</v>
      </c>
      <c r="L63" s="109" t="s">
        <v>965</v>
      </c>
      <c r="M63" s="109" t="s">
        <v>966</v>
      </c>
      <c r="N63" s="109" t="s">
        <v>1195</v>
      </c>
      <c r="O63" s="109">
        <v>20</v>
      </c>
      <c r="P63" s="109" t="s">
        <v>143</v>
      </c>
      <c r="Q63" s="110">
        <v>80</v>
      </c>
      <c r="R63" s="106"/>
      <c r="S63" s="107"/>
      <c r="T63" s="107"/>
      <c r="U63" s="107"/>
      <c r="V63" s="107"/>
      <c r="W63" s="107"/>
      <c r="X63" s="107"/>
    </row>
    <row r="64" spans="2:24" s="91" customFormat="1" ht="50.25" customHeight="1">
      <c r="B64" s="109" t="s">
        <v>970</v>
      </c>
      <c r="C64" s="109" t="s">
        <v>969</v>
      </c>
      <c r="D64" s="111">
        <v>13.33</v>
      </c>
      <c r="E64" s="111">
        <v>5</v>
      </c>
      <c r="F64" s="119">
        <v>45110</v>
      </c>
      <c r="G64" s="102" t="s">
        <v>1196</v>
      </c>
      <c r="H64" s="109" t="s">
        <v>9</v>
      </c>
      <c r="I64" s="120" t="s">
        <v>10</v>
      </c>
      <c r="J64" s="120" t="s">
        <v>10</v>
      </c>
      <c r="K64" s="120" t="s">
        <v>10</v>
      </c>
      <c r="L64" s="109" t="s">
        <v>861</v>
      </c>
      <c r="M64" s="109" t="s">
        <v>968</v>
      </c>
      <c r="N64" s="109" t="s">
        <v>971</v>
      </c>
      <c r="O64" s="109">
        <v>20</v>
      </c>
      <c r="P64" s="109" t="s">
        <v>143</v>
      </c>
      <c r="Q64" s="110">
        <v>80</v>
      </c>
      <c r="R64" s="106"/>
      <c r="S64" s="107"/>
      <c r="T64" s="107"/>
      <c r="U64" s="107"/>
      <c r="V64" s="107"/>
      <c r="W64" s="107"/>
      <c r="X64" s="107"/>
    </row>
    <row r="65" spans="2:24" s="89" customFormat="1" ht="26.25" customHeight="1">
      <c r="B65" s="192" t="s">
        <v>123</v>
      </c>
      <c r="C65" s="192"/>
      <c r="D65" s="192"/>
      <c r="E65" s="192"/>
      <c r="F65" s="192"/>
      <c r="G65" s="192"/>
      <c r="H65" s="192"/>
      <c r="I65" s="192"/>
      <c r="J65" s="192"/>
      <c r="K65" s="192"/>
      <c r="L65" s="192"/>
      <c r="M65" s="192"/>
      <c r="N65" s="192"/>
      <c r="O65" s="192"/>
      <c r="P65" s="192"/>
      <c r="Q65" s="192"/>
      <c r="R65" s="112"/>
      <c r="S65" s="113"/>
      <c r="T65" s="94"/>
      <c r="U65" s="94"/>
      <c r="V65" s="94"/>
      <c r="W65" s="94"/>
      <c r="X65" s="94"/>
    </row>
    <row r="66" spans="2:24" s="89" customFormat="1" ht="87" customHeight="1">
      <c r="B66" s="114" t="s">
        <v>0</v>
      </c>
      <c r="C66" s="114" t="s">
        <v>1</v>
      </c>
      <c r="D66" s="115" t="s">
        <v>2</v>
      </c>
      <c r="E66" s="115" t="s">
        <v>45</v>
      </c>
      <c r="F66" s="108" t="s">
        <v>3</v>
      </c>
      <c r="G66" s="114" t="s">
        <v>4</v>
      </c>
      <c r="H66" s="114" t="s">
        <v>5</v>
      </c>
      <c r="I66" s="114" t="s">
        <v>6</v>
      </c>
      <c r="J66" s="114" t="s">
        <v>7</v>
      </c>
      <c r="K66" s="95" t="s">
        <v>99</v>
      </c>
      <c r="L66" s="114" t="s">
        <v>8</v>
      </c>
      <c r="M66" s="114" t="s">
        <v>25</v>
      </c>
      <c r="N66" s="114" t="s">
        <v>26</v>
      </c>
      <c r="O66" s="114" t="s">
        <v>1215</v>
      </c>
      <c r="P66" s="114" t="s">
        <v>130</v>
      </c>
      <c r="Q66" s="95" t="s">
        <v>43</v>
      </c>
      <c r="R66" s="93"/>
      <c r="S66" s="94"/>
      <c r="T66" s="94"/>
      <c r="U66" s="94"/>
      <c r="V66" s="94"/>
      <c r="W66" s="94"/>
      <c r="X66" s="94"/>
    </row>
    <row r="67" spans="2:24" s="91" customFormat="1" ht="50.25" customHeight="1">
      <c r="B67" s="103" t="s">
        <v>366</v>
      </c>
      <c r="C67" s="109" t="s">
        <v>367</v>
      </c>
      <c r="D67" s="111">
        <v>4100</v>
      </c>
      <c r="E67" s="101">
        <f>D67/Q67</f>
        <v>25.625</v>
      </c>
      <c r="F67" s="119">
        <v>45110</v>
      </c>
      <c r="G67" s="102">
        <v>45078</v>
      </c>
      <c r="H67" s="103" t="s">
        <v>11</v>
      </c>
      <c r="I67" s="103" t="s">
        <v>10</v>
      </c>
      <c r="J67" s="120" t="s">
        <v>10</v>
      </c>
      <c r="K67" s="145" t="s">
        <v>10</v>
      </c>
      <c r="L67" s="109" t="s">
        <v>263</v>
      </c>
      <c r="M67" s="109" t="s">
        <v>368</v>
      </c>
      <c r="N67" s="109" t="s">
        <v>369</v>
      </c>
      <c r="O67" s="109">
        <v>40</v>
      </c>
      <c r="P67" s="104" t="s">
        <v>141</v>
      </c>
      <c r="Q67" s="144">
        <v>160</v>
      </c>
      <c r="R67" s="121"/>
      <c r="S67" s="122"/>
      <c r="T67" s="122"/>
      <c r="U67" s="122"/>
      <c r="V67" s="122"/>
      <c r="W67" s="122"/>
      <c r="X67" s="122"/>
    </row>
    <row r="68" spans="2:24" s="91" customFormat="1" ht="65.25" customHeight="1">
      <c r="B68" s="103" t="s">
        <v>124</v>
      </c>
      <c r="C68" s="109" t="s">
        <v>392</v>
      </c>
      <c r="D68" s="111">
        <v>7000</v>
      </c>
      <c r="E68" s="101">
        <f>D68/Q68</f>
        <v>87.5</v>
      </c>
      <c r="F68" s="119">
        <v>45110</v>
      </c>
      <c r="G68" s="102">
        <v>45078</v>
      </c>
      <c r="H68" s="103" t="s">
        <v>54</v>
      </c>
      <c r="I68" s="103">
        <v>2227987</v>
      </c>
      <c r="J68" s="120" t="s">
        <v>50</v>
      </c>
      <c r="K68" s="145" t="s">
        <v>100</v>
      </c>
      <c r="L68" s="109" t="s">
        <v>10</v>
      </c>
      <c r="M68" s="109" t="s">
        <v>125</v>
      </c>
      <c r="N68" s="109" t="s">
        <v>126</v>
      </c>
      <c r="O68" s="109">
        <v>20</v>
      </c>
      <c r="P68" s="104" t="s">
        <v>141</v>
      </c>
      <c r="Q68" s="144">
        <v>80</v>
      </c>
      <c r="R68" s="121"/>
      <c r="S68" s="122"/>
      <c r="T68" s="122"/>
      <c r="U68" s="122"/>
      <c r="V68" s="122"/>
      <c r="W68" s="122"/>
      <c r="X68" s="122"/>
    </row>
    <row r="69" spans="2:24" s="91" customFormat="1" ht="50.25" customHeight="1">
      <c r="B69" s="103" t="s">
        <v>455</v>
      </c>
      <c r="C69" s="109" t="s">
        <v>454</v>
      </c>
      <c r="D69" s="111">
        <v>500</v>
      </c>
      <c r="E69" s="101">
        <v>6.25</v>
      </c>
      <c r="F69" s="119">
        <v>45110</v>
      </c>
      <c r="G69" s="102">
        <v>45078</v>
      </c>
      <c r="H69" s="103" t="s">
        <v>11</v>
      </c>
      <c r="I69" s="109" t="s">
        <v>10</v>
      </c>
      <c r="J69" s="109" t="s">
        <v>10</v>
      </c>
      <c r="K69" s="109" t="s">
        <v>10</v>
      </c>
      <c r="L69" s="109" t="s">
        <v>134</v>
      </c>
      <c r="M69" s="109" t="s">
        <v>453</v>
      </c>
      <c r="N69" s="109" t="s">
        <v>1197</v>
      </c>
      <c r="O69" s="109">
        <v>20</v>
      </c>
      <c r="P69" s="109" t="s">
        <v>143</v>
      </c>
      <c r="Q69" s="144">
        <v>80</v>
      </c>
      <c r="R69" s="121"/>
      <c r="S69" s="122"/>
      <c r="T69" s="122"/>
      <c r="U69" s="122"/>
      <c r="V69" s="122"/>
      <c r="W69" s="122"/>
      <c r="X69" s="122"/>
    </row>
    <row r="70" spans="2:24" s="91" customFormat="1" ht="50.25" customHeight="1">
      <c r="B70" s="109" t="s">
        <v>133</v>
      </c>
      <c r="C70" s="109" t="s">
        <v>131</v>
      </c>
      <c r="D70" s="111">
        <v>500</v>
      </c>
      <c r="E70" s="111">
        <f>D70/Q70</f>
        <v>6.25</v>
      </c>
      <c r="F70" s="119">
        <v>45110</v>
      </c>
      <c r="G70" s="102">
        <v>45078</v>
      </c>
      <c r="H70" s="109" t="s">
        <v>11</v>
      </c>
      <c r="I70" s="109" t="s">
        <v>10</v>
      </c>
      <c r="J70" s="120" t="s">
        <v>10</v>
      </c>
      <c r="K70" s="120" t="s">
        <v>10</v>
      </c>
      <c r="L70" s="109" t="s">
        <v>134</v>
      </c>
      <c r="M70" s="109" t="s">
        <v>135</v>
      </c>
      <c r="N70" s="109" t="s">
        <v>1198</v>
      </c>
      <c r="O70" s="109">
        <v>20</v>
      </c>
      <c r="P70" s="109" t="s">
        <v>143</v>
      </c>
      <c r="Q70" s="110">
        <v>80</v>
      </c>
      <c r="R70" s="121"/>
      <c r="S70" s="122"/>
      <c r="T70" s="107"/>
      <c r="U70" s="107"/>
      <c r="V70" s="107"/>
      <c r="W70" s="107"/>
      <c r="X70" s="107"/>
    </row>
    <row r="71" spans="2:24" s="91" customFormat="1" ht="50.25" customHeight="1">
      <c r="B71" s="109" t="s">
        <v>136</v>
      </c>
      <c r="C71" s="109" t="s">
        <v>132</v>
      </c>
      <c r="D71" s="111">
        <v>500</v>
      </c>
      <c r="E71" s="111">
        <f>D71/Q71</f>
        <v>6.25</v>
      </c>
      <c r="F71" s="119">
        <v>45110</v>
      </c>
      <c r="G71" s="102">
        <v>45078</v>
      </c>
      <c r="H71" s="109" t="s">
        <v>11</v>
      </c>
      <c r="I71" s="109" t="s">
        <v>10</v>
      </c>
      <c r="J71" s="120" t="s">
        <v>10</v>
      </c>
      <c r="K71" s="120" t="s">
        <v>10</v>
      </c>
      <c r="L71" s="109" t="s">
        <v>138</v>
      </c>
      <c r="M71" s="109" t="s">
        <v>137</v>
      </c>
      <c r="N71" s="109" t="s">
        <v>370</v>
      </c>
      <c r="O71" s="109">
        <v>20</v>
      </c>
      <c r="P71" s="109" t="s">
        <v>143</v>
      </c>
      <c r="Q71" s="110">
        <v>80</v>
      </c>
      <c r="R71" s="121"/>
      <c r="S71" s="122"/>
      <c r="T71" s="107"/>
      <c r="U71" s="107"/>
      <c r="V71" s="107"/>
      <c r="W71" s="107"/>
      <c r="X71" s="107"/>
    </row>
    <row r="72" spans="2:24" s="91" customFormat="1" ht="50.25" customHeight="1">
      <c r="B72" s="109" t="s">
        <v>262</v>
      </c>
      <c r="C72" s="109" t="s">
        <v>347</v>
      </c>
      <c r="D72" s="111">
        <v>4100</v>
      </c>
      <c r="E72" s="111">
        <f>4100/160</f>
        <v>25.625</v>
      </c>
      <c r="F72" s="119">
        <v>45110</v>
      </c>
      <c r="G72" s="102">
        <v>45078</v>
      </c>
      <c r="H72" s="109" t="s">
        <v>11</v>
      </c>
      <c r="I72" s="109" t="s">
        <v>10</v>
      </c>
      <c r="J72" s="109" t="s">
        <v>10</v>
      </c>
      <c r="K72" s="109" t="s">
        <v>10</v>
      </c>
      <c r="L72" s="109" t="s">
        <v>263</v>
      </c>
      <c r="M72" s="109" t="s">
        <v>261</v>
      </c>
      <c r="N72" s="109" t="s">
        <v>305</v>
      </c>
      <c r="O72" s="109">
        <v>40</v>
      </c>
      <c r="P72" s="104" t="s">
        <v>141</v>
      </c>
      <c r="Q72" s="110">
        <v>160</v>
      </c>
      <c r="R72" s="121"/>
      <c r="S72" s="122"/>
      <c r="T72" s="107"/>
      <c r="U72" s="107"/>
      <c r="V72" s="107"/>
      <c r="W72" s="107"/>
      <c r="X72" s="107"/>
    </row>
    <row r="73" spans="2:24" s="91" customFormat="1" ht="50.25" customHeight="1">
      <c r="B73" s="109" t="s">
        <v>1145</v>
      </c>
      <c r="C73" s="109" t="s">
        <v>1143</v>
      </c>
      <c r="D73" s="111">
        <v>3100</v>
      </c>
      <c r="E73" s="111">
        <v>38.75</v>
      </c>
      <c r="F73" s="119">
        <v>45110</v>
      </c>
      <c r="G73" s="102">
        <v>45078</v>
      </c>
      <c r="H73" s="109" t="s">
        <v>11</v>
      </c>
      <c r="I73" s="109" t="s">
        <v>10</v>
      </c>
      <c r="J73" s="109" t="s">
        <v>10</v>
      </c>
      <c r="K73" s="109" t="s">
        <v>10</v>
      </c>
      <c r="L73" s="109" t="s">
        <v>1147</v>
      </c>
      <c r="M73" s="109" t="s">
        <v>1142</v>
      </c>
      <c r="N73" s="109" t="s">
        <v>1144</v>
      </c>
      <c r="O73" s="109">
        <v>20</v>
      </c>
      <c r="P73" s="104" t="s">
        <v>142</v>
      </c>
      <c r="Q73" s="110">
        <v>80</v>
      </c>
      <c r="R73" s="121"/>
      <c r="S73" s="122"/>
      <c r="T73" s="107"/>
      <c r="U73" s="107"/>
      <c r="V73" s="107"/>
      <c r="W73" s="107"/>
      <c r="X73" s="107"/>
    </row>
    <row r="74" spans="2:24" s="89" customFormat="1" ht="24.75" customHeight="1">
      <c r="B74" s="192" t="s">
        <v>149</v>
      </c>
      <c r="C74" s="192"/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12"/>
      <c r="S74" s="113"/>
      <c r="T74" s="94"/>
      <c r="U74" s="94"/>
      <c r="V74" s="94"/>
      <c r="W74" s="94"/>
      <c r="X74" s="94"/>
    </row>
    <row r="75" spans="2:24" s="89" customFormat="1" ht="80.25" customHeight="1">
      <c r="B75" s="114" t="s">
        <v>0</v>
      </c>
      <c r="C75" s="114" t="s">
        <v>1</v>
      </c>
      <c r="D75" s="115" t="s">
        <v>2</v>
      </c>
      <c r="E75" s="115" t="s">
        <v>45</v>
      </c>
      <c r="F75" s="108" t="s">
        <v>3</v>
      </c>
      <c r="G75" s="114" t="s">
        <v>4</v>
      </c>
      <c r="H75" s="114" t="s">
        <v>5</v>
      </c>
      <c r="I75" s="114" t="s">
        <v>6</v>
      </c>
      <c r="J75" s="114" t="s">
        <v>7</v>
      </c>
      <c r="K75" s="95" t="s">
        <v>99</v>
      </c>
      <c r="L75" s="114" t="s">
        <v>8</v>
      </c>
      <c r="M75" s="114" t="s">
        <v>25</v>
      </c>
      <c r="N75" s="114" t="s">
        <v>26</v>
      </c>
      <c r="O75" s="114" t="s">
        <v>1215</v>
      </c>
      <c r="P75" s="114" t="s">
        <v>130</v>
      </c>
      <c r="Q75" s="95" t="s">
        <v>43</v>
      </c>
      <c r="R75" s="93"/>
      <c r="S75" s="94"/>
      <c r="T75" s="94"/>
      <c r="U75" s="94"/>
      <c r="V75" s="94"/>
      <c r="W75" s="94"/>
      <c r="X75" s="94"/>
    </row>
    <row r="76" spans="2:24" s="91" customFormat="1" ht="50.25" customHeight="1">
      <c r="B76" s="109" t="s">
        <v>1026</v>
      </c>
      <c r="C76" s="109" t="s">
        <v>1025</v>
      </c>
      <c r="D76" s="111">
        <v>1400</v>
      </c>
      <c r="E76" s="111">
        <v>87.5</v>
      </c>
      <c r="F76" s="119">
        <v>45112</v>
      </c>
      <c r="G76" s="102">
        <v>45078</v>
      </c>
      <c r="H76" s="109" t="s">
        <v>12</v>
      </c>
      <c r="I76" s="109">
        <v>3200452</v>
      </c>
      <c r="J76" s="120" t="s">
        <v>50</v>
      </c>
      <c r="K76" s="109" t="s">
        <v>184</v>
      </c>
      <c r="L76" s="145" t="s">
        <v>10</v>
      </c>
      <c r="M76" s="109" t="s">
        <v>1024</v>
      </c>
      <c r="N76" s="109" t="s">
        <v>1027</v>
      </c>
      <c r="O76" s="109">
        <v>4</v>
      </c>
      <c r="P76" s="104" t="s">
        <v>141</v>
      </c>
      <c r="Q76" s="110">
        <v>16</v>
      </c>
      <c r="R76" s="106"/>
      <c r="S76" s="107"/>
      <c r="T76" s="107"/>
      <c r="U76" s="107"/>
      <c r="V76" s="107"/>
      <c r="W76" s="107"/>
      <c r="X76" s="107"/>
    </row>
    <row r="77" spans="2:24" s="91" customFormat="1" ht="63" customHeight="1">
      <c r="B77" s="109" t="s">
        <v>183</v>
      </c>
      <c r="C77" s="109" t="s">
        <v>182</v>
      </c>
      <c r="D77" s="111">
        <v>1400</v>
      </c>
      <c r="E77" s="111">
        <f>D77/Q77</f>
        <v>87.5</v>
      </c>
      <c r="F77" s="119">
        <v>45112</v>
      </c>
      <c r="G77" s="102">
        <v>45078</v>
      </c>
      <c r="H77" s="109" t="s">
        <v>12</v>
      </c>
      <c r="I77" s="109">
        <v>2260563</v>
      </c>
      <c r="J77" s="120" t="s">
        <v>50</v>
      </c>
      <c r="K77" s="109" t="s">
        <v>184</v>
      </c>
      <c r="L77" s="145" t="s">
        <v>10</v>
      </c>
      <c r="M77" s="109" t="s">
        <v>185</v>
      </c>
      <c r="N77" s="109" t="s">
        <v>1085</v>
      </c>
      <c r="O77" s="109">
        <v>4</v>
      </c>
      <c r="P77" s="104" t="s">
        <v>141</v>
      </c>
      <c r="Q77" s="110">
        <v>16</v>
      </c>
      <c r="R77" s="106"/>
      <c r="S77" s="107"/>
      <c r="T77" s="107"/>
      <c r="U77" s="107"/>
      <c r="V77" s="107"/>
      <c r="W77" s="107"/>
      <c r="X77" s="107"/>
    </row>
    <row r="78" spans="2:24" s="89" customFormat="1" ht="23.25" customHeight="1">
      <c r="B78" s="192" t="s">
        <v>150</v>
      </c>
      <c r="C78" s="192"/>
      <c r="D78" s="192"/>
      <c r="E78" s="192"/>
      <c r="F78" s="192"/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192"/>
      <c r="R78" s="112"/>
      <c r="S78" s="113"/>
      <c r="T78" s="113"/>
      <c r="U78" s="113"/>
      <c r="V78" s="113"/>
      <c r="W78" s="113"/>
      <c r="X78" s="113"/>
    </row>
    <row r="79" spans="2:24" s="89" customFormat="1" ht="73.5" customHeight="1">
      <c r="B79" s="114" t="s">
        <v>0</v>
      </c>
      <c r="C79" s="114" t="s">
        <v>1</v>
      </c>
      <c r="D79" s="115" t="s">
        <v>2</v>
      </c>
      <c r="E79" s="115" t="s">
        <v>45</v>
      </c>
      <c r="F79" s="108" t="s">
        <v>3</v>
      </c>
      <c r="G79" s="114" t="s">
        <v>4</v>
      </c>
      <c r="H79" s="114" t="s">
        <v>5</v>
      </c>
      <c r="I79" s="114" t="s">
        <v>6</v>
      </c>
      <c r="J79" s="114" t="s">
        <v>7</v>
      </c>
      <c r="K79" s="95" t="s">
        <v>99</v>
      </c>
      <c r="L79" s="114" t="s">
        <v>8</v>
      </c>
      <c r="M79" s="114" t="s">
        <v>25</v>
      </c>
      <c r="N79" s="114" t="s">
        <v>26</v>
      </c>
      <c r="O79" s="114" t="s">
        <v>1215</v>
      </c>
      <c r="P79" s="114" t="s">
        <v>130</v>
      </c>
      <c r="Q79" s="95" t="s">
        <v>43</v>
      </c>
      <c r="R79" s="112"/>
      <c r="S79" s="113"/>
      <c r="T79" s="113"/>
      <c r="U79" s="113"/>
      <c r="V79" s="113"/>
      <c r="W79" s="113"/>
      <c r="X79" s="113"/>
    </row>
    <row r="80" spans="2:24" s="91" customFormat="1" ht="50.25" customHeight="1">
      <c r="B80" s="103" t="s">
        <v>151</v>
      </c>
      <c r="C80" s="109" t="s">
        <v>152</v>
      </c>
      <c r="D80" s="111">
        <v>500</v>
      </c>
      <c r="E80" s="101">
        <f>D80/Q80</f>
        <v>6.25</v>
      </c>
      <c r="F80" s="133">
        <v>45111</v>
      </c>
      <c r="G80" s="102">
        <v>45078</v>
      </c>
      <c r="H80" s="103" t="s">
        <v>11</v>
      </c>
      <c r="I80" s="103" t="s">
        <v>10</v>
      </c>
      <c r="J80" s="120" t="s">
        <v>10</v>
      </c>
      <c r="K80" s="145" t="s">
        <v>10</v>
      </c>
      <c r="L80" s="109" t="s">
        <v>153</v>
      </c>
      <c r="M80" s="109" t="s">
        <v>154</v>
      </c>
      <c r="N80" s="109" t="s">
        <v>395</v>
      </c>
      <c r="O80" s="109">
        <v>20</v>
      </c>
      <c r="P80" s="109" t="s">
        <v>143</v>
      </c>
      <c r="Q80" s="144">
        <v>80</v>
      </c>
      <c r="R80" s="121"/>
      <c r="S80" s="122"/>
      <c r="T80" s="122"/>
      <c r="U80" s="122"/>
      <c r="V80" s="122"/>
      <c r="W80" s="122"/>
      <c r="X80" s="122"/>
    </row>
    <row r="81" spans="2:24" s="91" customFormat="1" ht="68.25" customHeight="1">
      <c r="B81" s="109" t="s">
        <v>187</v>
      </c>
      <c r="C81" s="109" t="s">
        <v>186</v>
      </c>
      <c r="D81" s="111">
        <v>1100</v>
      </c>
      <c r="E81" s="111">
        <f>D81/Q81</f>
        <v>68.75</v>
      </c>
      <c r="F81" s="133">
        <v>45111</v>
      </c>
      <c r="G81" s="102">
        <v>45078</v>
      </c>
      <c r="H81" s="109" t="s">
        <v>12</v>
      </c>
      <c r="I81" s="109">
        <v>3206812</v>
      </c>
      <c r="J81" s="120" t="s">
        <v>50</v>
      </c>
      <c r="K81" s="120" t="s">
        <v>100</v>
      </c>
      <c r="L81" s="109" t="s">
        <v>10</v>
      </c>
      <c r="M81" s="109" t="s">
        <v>188</v>
      </c>
      <c r="N81" s="109" t="s">
        <v>1194</v>
      </c>
      <c r="O81" s="109">
        <v>4</v>
      </c>
      <c r="P81" s="104" t="s">
        <v>141</v>
      </c>
      <c r="Q81" s="110">
        <v>16</v>
      </c>
      <c r="R81" s="121"/>
      <c r="S81" s="122"/>
      <c r="T81" s="122"/>
      <c r="U81" s="122"/>
      <c r="V81" s="122"/>
      <c r="W81" s="122"/>
      <c r="X81" s="122"/>
    </row>
    <row r="82" spans="2:24" s="91" customFormat="1" ht="50.25" customHeight="1">
      <c r="B82" s="109" t="s">
        <v>158</v>
      </c>
      <c r="C82" s="109" t="s">
        <v>159</v>
      </c>
      <c r="D82" s="111">
        <v>500</v>
      </c>
      <c r="E82" s="111">
        <f>D82/Q82</f>
        <v>6.25</v>
      </c>
      <c r="F82" s="133">
        <v>45111</v>
      </c>
      <c r="G82" s="102">
        <v>45078</v>
      </c>
      <c r="H82" s="109" t="s">
        <v>11</v>
      </c>
      <c r="I82" s="109" t="s">
        <v>10</v>
      </c>
      <c r="J82" s="120" t="s">
        <v>10</v>
      </c>
      <c r="K82" s="120" t="s">
        <v>10</v>
      </c>
      <c r="L82" s="109" t="s">
        <v>153</v>
      </c>
      <c r="M82" s="109" t="s">
        <v>160</v>
      </c>
      <c r="N82" s="109" t="s">
        <v>395</v>
      </c>
      <c r="O82" s="109">
        <v>20</v>
      </c>
      <c r="P82" s="109" t="s">
        <v>143</v>
      </c>
      <c r="Q82" s="110">
        <v>80</v>
      </c>
      <c r="R82" s="121"/>
      <c r="S82" s="122"/>
      <c r="T82" s="122"/>
      <c r="U82" s="122"/>
      <c r="V82" s="122"/>
      <c r="W82" s="122"/>
      <c r="X82" s="122"/>
    </row>
    <row r="83" spans="2:24" s="91" customFormat="1" ht="50.25" customHeight="1">
      <c r="B83" s="109" t="s">
        <v>1040</v>
      </c>
      <c r="C83" s="109" t="s">
        <v>1039</v>
      </c>
      <c r="D83" s="111">
        <v>500</v>
      </c>
      <c r="E83" s="111">
        <v>6.25</v>
      </c>
      <c r="F83" s="133">
        <v>45111</v>
      </c>
      <c r="G83" s="102">
        <v>45078</v>
      </c>
      <c r="H83" s="109" t="s">
        <v>11</v>
      </c>
      <c r="I83" s="109" t="s">
        <v>10</v>
      </c>
      <c r="J83" s="120" t="s">
        <v>10</v>
      </c>
      <c r="K83" s="120" t="s">
        <v>10</v>
      </c>
      <c r="L83" s="109" t="s">
        <v>1042</v>
      </c>
      <c r="M83" s="109" t="s">
        <v>1038</v>
      </c>
      <c r="N83" s="109" t="s">
        <v>1193</v>
      </c>
      <c r="O83" s="109">
        <v>20</v>
      </c>
      <c r="P83" s="109" t="s">
        <v>143</v>
      </c>
      <c r="Q83" s="110">
        <v>80</v>
      </c>
      <c r="R83" s="121"/>
      <c r="S83" s="122"/>
      <c r="T83" s="122"/>
      <c r="U83" s="122"/>
      <c r="V83" s="122"/>
      <c r="W83" s="122"/>
      <c r="X83" s="122"/>
    </row>
    <row r="84" spans="2:24" s="91" customFormat="1" ht="66" customHeight="1">
      <c r="B84" s="109" t="s">
        <v>265</v>
      </c>
      <c r="C84" s="109" t="s">
        <v>266</v>
      </c>
      <c r="D84" s="111">
        <v>2200</v>
      </c>
      <c r="E84" s="111">
        <f>D84/Q84</f>
        <v>68.75</v>
      </c>
      <c r="F84" s="133">
        <v>45111</v>
      </c>
      <c r="G84" s="102">
        <v>45078</v>
      </c>
      <c r="H84" s="109" t="s">
        <v>12</v>
      </c>
      <c r="I84" s="109">
        <v>1861830</v>
      </c>
      <c r="J84" s="120" t="s">
        <v>50</v>
      </c>
      <c r="K84" s="120" t="s">
        <v>100</v>
      </c>
      <c r="L84" s="109" t="s">
        <v>10</v>
      </c>
      <c r="M84" s="109" t="s">
        <v>264</v>
      </c>
      <c r="N84" s="109" t="s">
        <v>1192</v>
      </c>
      <c r="O84" s="109">
        <v>8</v>
      </c>
      <c r="P84" s="104" t="s">
        <v>141</v>
      </c>
      <c r="Q84" s="110">
        <v>32</v>
      </c>
      <c r="R84" s="121"/>
      <c r="S84" s="122"/>
      <c r="T84" s="122"/>
      <c r="U84" s="122"/>
      <c r="V84" s="122"/>
      <c r="W84" s="122"/>
      <c r="X84" s="122"/>
    </row>
    <row r="85" spans="2:24" s="89" customFormat="1" ht="23.25" customHeight="1">
      <c r="B85" s="192" t="s">
        <v>161</v>
      </c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12"/>
      <c r="S85" s="113"/>
      <c r="T85" s="113"/>
      <c r="U85" s="113"/>
      <c r="V85" s="113"/>
      <c r="W85" s="113"/>
      <c r="X85" s="113"/>
    </row>
    <row r="86" spans="2:24" s="89" customFormat="1" ht="81" customHeight="1">
      <c r="B86" s="114" t="s">
        <v>0</v>
      </c>
      <c r="C86" s="114" t="s">
        <v>1</v>
      </c>
      <c r="D86" s="115" t="s">
        <v>2</v>
      </c>
      <c r="E86" s="115" t="s">
        <v>45</v>
      </c>
      <c r="F86" s="108" t="s">
        <v>3</v>
      </c>
      <c r="G86" s="114" t="s">
        <v>4</v>
      </c>
      <c r="H86" s="114" t="s">
        <v>5</v>
      </c>
      <c r="I86" s="114" t="s">
        <v>6</v>
      </c>
      <c r="J86" s="114" t="s">
        <v>7</v>
      </c>
      <c r="K86" s="95" t="s">
        <v>99</v>
      </c>
      <c r="L86" s="114" t="s">
        <v>8</v>
      </c>
      <c r="M86" s="114" t="s">
        <v>25</v>
      </c>
      <c r="N86" s="114" t="s">
        <v>26</v>
      </c>
      <c r="O86" s="114" t="s">
        <v>1215</v>
      </c>
      <c r="P86" s="114" t="s">
        <v>130</v>
      </c>
      <c r="Q86" s="95" t="s">
        <v>43</v>
      </c>
      <c r="R86" s="112"/>
      <c r="S86" s="113"/>
      <c r="T86" s="113"/>
      <c r="U86" s="113"/>
      <c r="V86" s="113"/>
      <c r="W86" s="113"/>
      <c r="X86" s="113"/>
    </row>
    <row r="87" spans="2:24" s="91" customFormat="1" ht="68.25" customHeight="1">
      <c r="B87" s="103" t="s">
        <v>162</v>
      </c>
      <c r="C87" s="109" t="s">
        <v>163</v>
      </c>
      <c r="D87" s="111">
        <v>1500</v>
      </c>
      <c r="E87" s="101">
        <f>D87/Q87</f>
        <v>18.75</v>
      </c>
      <c r="F87" s="133">
        <v>45110</v>
      </c>
      <c r="G87" s="102">
        <v>45078</v>
      </c>
      <c r="H87" s="103" t="s">
        <v>12</v>
      </c>
      <c r="I87" s="103">
        <v>3042542</v>
      </c>
      <c r="J87" s="120" t="s">
        <v>50</v>
      </c>
      <c r="K87" s="120" t="s">
        <v>100</v>
      </c>
      <c r="L87" s="109" t="s">
        <v>10</v>
      </c>
      <c r="M87" s="109" t="s">
        <v>164</v>
      </c>
      <c r="N87" s="109" t="s">
        <v>1141</v>
      </c>
      <c r="O87" s="109">
        <v>20</v>
      </c>
      <c r="P87" s="104" t="s">
        <v>141</v>
      </c>
      <c r="Q87" s="144">
        <v>80</v>
      </c>
      <c r="R87" s="121"/>
      <c r="S87" s="122"/>
      <c r="T87" s="122"/>
      <c r="U87" s="122"/>
      <c r="V87" s="122"/>
      <c r="W87" s="122"/>
      <c r="X87" s="122"/>
    </row>
    <row r="88" spans="2:24" s="89" customFormat="1" ht="25.5" customHeight="1">
      <c r="B88" s="192" t="s">
        <v>189</v>
      </c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12"/>
      <c r="S88" s="113"/>
      <c r="T88" s="113"/>
      <c r="U88" s="113"/>
      <c r="V88" s="113"/>
      <c r="W88" s="113"/>
      <c r="X88" s="113"/>
    </row>
    <row r="89" spans="2:24" s="89" customFormat="1" ht="50.25" customHeight="1">
      <c r="B89" s="114" t="s">
        <v>0</v>
      </c>
      <c r="C89" s="114" t="s">
        <v>1</v>
      </c>
      <c r="D89" s="115" t="s">
        <v>2</v>
      </c>
      <c r="E89" s="115" t="s">
        <v>45</v>
      </c>
      <c r="F89" s="108" t="s">
        <v>3</v>
      </c>
      <c r="G89" s="114" t="s">
        <v>4</v>
      </c>
      <c r="H89" s="114" t="s">
        <v>5</v>
      </c>
      <c r="I89" s="114" t="s">
        <v>6</v>
      </c>
      <c r="J89" s="114" t="s">
        <v>7</v>
      </c>
      <c r="K89" s="95" t="s">
        <v>99</v>
      </c>
      <c r="L89" s="114" t="s">
        <v>8</v>
      </c>
      <c r="M89" s="114" t="s">
        <v>25</v>
      </c>
      <c r="N89" s="114" t="s">
        <v>26</v>
      </c>
      <c r="O89" s="114" t="s">
        <v>1215</v>
      </c>
      <c r="P89" s="114" t="s">
        <v>130</v>
      </c>
      <c r="Q89" s="95" t="s">
        <v>43</v>
      </c>
      <c r="R89" s="112"/>
      <c r="S89" s="113"/>
      <c r="T89" s="113"/>
      <c r="U89" s="113"/>
      <c r="V89" s="113"/>
      <c r="W89" s="113"/>
      <c r="X89" s="113"/>
    </row>
    <row r="90" spans="2:24" s="91" customFormat="1" ht="60.75" customHeight="1">
      <c r="B90" s="109" t="s">
        <v>190</v>
      </c>
      <c r="C90" s="109" t="s">
        <v>122</v>
      </c>
      <c r="D90" s="111">
        <v>1050</v>
      </c>
      <c r="E90" s="111">
        <f>1050/Q90</f>
        <v>87.5</v>
      </c>
      <c r="F90" s="133">
        <v>45110</v>
      </c>
      <c r="G90" s="102">
        <v>45078</v>
      </c>
      <c r="H90" s="109" t="s">
        <v>12</v>
      </c>
      <c r="I90" s="109">
        <v>2876319</v>
      </c>
      <c r="J90" s="120" t="s">
        <v>50</v>
      </c>
      <c r="K90" s="120" t="s">
        <v>100</v>
      </c>
      <c r="L90" s="109" t="s">
        <v>10</v>
      </c>
      <c r="M90" s="109" t="s">
        <v>191</v>
      </c>
      <c r="N90" s="109" t="s">
        <v>377</v>
      </c>
      <c r="O90" s="109">
        <v>3</v>
      </c>
      <c r="P90" s="109" t="s">
        <v>141</v>
      </c>
      <c r="Q90" s="127">
        <v>12</v>
      </c>
      <c r="R90" s="128"/>
      <c r="S90" s="129"/>
      <c r="T90" s="122"/>
      <c r="U90" s="122"/>
      <c r="V90" s="122"/>
      <c r="W90" s="122"/>
      <c r="X90" s="122"/>
    </row>
    <row r="91" spans="2:24" s="91" customFormat="1" ht="60.75" customHeight="1">
      <c r="B91" s="109" t="s">
        <v>190</v>
      </c>
      <c r="C91" s="109" t="s">
        <v>122</v>
      </c>
      <c r="D91" s="111">
        <v>595</v>
      </c>
      <c r="E91" s="111">
        <f>1050/Q91</f>
        <v>87.5</v>
      </c>
      <c r="F91" s="133">
        <v>45125</v>
      </c>
      <c r="G91" s="102" t="s">
        <v>1174</v>
      </c>
      <c r="H91" s="109" t="s">
        <v>12</v>
      </c>
      <c r="I91" s="109">
        <v>2876319</v>
      </c>
      <c r="J91" s="120" t="s">
        <v>50</v>
      </c>
      <c r="K91" s="120" t="s">
        <v>100</v>
      </c>
      <c r="L91" s="109" t="s">
        <v>10</v>
      </c>
      <c r="M91" s="109" t="s">
        <v>191</v>
      </c>
      <c r="N91" s="109" t="s">
        <v>377</v>
      </c>
      <c r="O91" s="109">
        <v>3</v>
      </c>
      <c r="P91" s="109" t="s">
        <v>141</v>
      </c>
      <c r="Q91" s="127">
        <v>12</v>
      </c>
      <c r="R91" s="128"/>
      <c r="S91" s="129"/>
      <c r="T91" s="122"/>
      <c r="U91" s="122"/>
      <c r="V91" s="122"/>
      <c r="W91" s="122"/>
      <c r="X91" s="122"/>
    </row>
    <row r="92" spans="2:24" s="89" customFormat="1" ht="28.5" customHeight="1">
      <c r="B92" s="192" t="s">
        <v>213</v>
      </c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12"/>
      <c r="S92" s="113"/>
      <c r="T92" s="113"/>
      <c r="U92" s="113"/>
      <c r="V92" s="113"/>
      <c r="W92" s="113"/>
      <c r="X92" s="113"/>
    </row>
    <row r="93" spans="2:24" s="89" customFormat="1" ht="90.75" customHeight="1">
      <c r="B93" s="114" t="s">
        <v>0</v>
      </c>
      <c r="C93" s="114" t="s">
        <v>1</v>
      </c>
      <c r="D93" s="115" t="s">
        <v>2</v>
      </c>
      <c r="E93" s="115" t="s">
        <v>45</v>
      </c>
      <c r="F93" s="108" t="s">
        <v>3</v>
      </c>
      <c r="G93" s="114" t="s">
        <v>4</v>
      </c>
      <c r="H93" s="114" t="s">
        <v>5</v>
      </c>
      <c r="I93" s="114" t="s">
        <v>6</v>
      </c>
      <c r="J93" s="114" t="s">
        <v>7</v>
      </c>
      <c r="K93" s="95" t="s">
        <v>99</v>
      </c>
      <c r="L93" s="114" t="s">
        <v>8</v>
      </c>
      <c r="M93" s="114" t="s">
        <v>25</v>
      </c>
      <c r="N93" s="114" t="s">
        <v>26</v>
      </c>
      <c r="O93" s="114" t="s">
        <v>1215</v>
      </c>
      <c r="P93" s="114" t="s">
        <v>130</v>
      </c>
      <c r="Q93" s="95" t="s">
        <v>43</v>
      </c>
      <c r="R93" s="112"/>
      <c r="S93" s="113"/>
      <c r="T93" s="113"/>
      <c r="U93" s="113"/>
      <c r="V93" s="113"/>
      <c r="W93" s="113"/>
      <c r="X93" s="113"/>
    </row>
    <row r="94" spans="2:24" s="91" customFormat="1" ht="69" customHeight="1">
      <c r="B94" s="109" t="s">
        <v>830</v>
      </c>
      <c r="C94" s="109" t="s">
        <v>831</v>
      </c>
      <c r="D94" s="111">
        <v>520</v>
      </c>
      <c r="E94" s="111">
        <v>16.25</v>
      </c>
      <c r="F94" s="119">
        <v>45110</v>
      </c>
      <c r="G94" s="102">
        <v>45078</v>
      </c>
      <c r="H94" s="109" t="s">
        <v>13</v>
      </c>
      <c r="I94" s="109">
        <v>1643667</v>
      </c>
      <c r="J94" s="120" t="s">
        <v>50</v>
      </c>
      <c r="K94" s="120" t="s">
        <v>10</v>
      </c>
      <c r="L94" s="120" t="s">
        <v>10</v>
      </c>
      <c r="M94" s="109" t="s">
        <v>829</v>
      </c>
      <c r="N94" s="109" t="s">
        <v>832</v>
      </c>
      <c r="O94" s="109">
        <v>8</v>
      </c>
      <c r="P94" s="104" t="s">
        <v>140</v>
      </c>
      <c r="Q94" s="110">
        <v>32</v>
      </c>
      <c r="R94" s="121"/>
      <c r="S94" s="122"/>
      <c r="T94" s="122"/>
      <c r="U94" s="122"/>
      <c r="V94" s="122"/>
      <c r="W94" s="122"/>
      <c r="X94" s="122"/>
    </row>
    <row r="95" spans="2:24" s="91" customFormat="1" ht="92.25" customHeight="1">
      <c r="B95" s="109" t="s">
        <v>773</v>
      </c>
      <c r="C95" s="109" t="s">
        <v>774</v>
      </c>
      <c r="D95" s="111">
        <v>4200</v>
      </c>
      <c r="E95" s="111">
        <v>87.5</v>
      </c>
      <c r="F95" s="119">
        <v>45110</v>
      </c>
      <c r="G95" s="102">
        <v>45078</v>
      </c>
      <c r="H95" s="109" t="s">
        <v>12</v>
      </c>
      <c r="I95" s="143">
        <v>1758366</v>
      </c>
      <c r="J95" s="120" t="s">
        <v>1238</v>
      </c>
      <c r="K95" s="120" t="s">
        <v>100</v>
      </c>
      <c r="L95" s="120" t="s">
        <v>10</v>
      </c>
      <c r="M95" s="109" t="s">
        <v>771</v>
      </c>
      <c r="N95" s="109" t="s">
        <v>772</v>
      </c>
      <c r="O95" s="109">
        <v>12</v>
      </c>
      <c r="P95" s="104" t="s">
        <v>141</v>
      </c>
      <c r="Q95" s="110">
        <v>48</v>
      </c>
      <c r="R95" s="121"/>
      <c r="S95" s="122"/>
      <c r="T95" s="122"/>
      <c r="U95" s="122"/>
      <c r="V95" s="122"/>
      <c r="W95" s="122"/>
      <c r="X95" s="122"/>
    </row>
    <row r="96" spans="2:24" s="91" customFormat="1" ht="64.5" customHeight="1">
      <c r="B96" s="109" t="s">
        <v>311</v>
      </c>
      <c r="C96" s="109" t="s">
        <v>312</v>
      </c>
      <c r="D96" s="111">
        <v>2000</v>
      </c>
      <c r="E96" s="111">
        <f>D96/Q96</f>
        <v>25</v>
      </c>
      <c r="F96" s="119">
        <v>45110</v>
      </c>
      <c r="G96" s="102">
        <v>45078</v>
      </c>
      <c r="H96" s="109" t="s">
        <v>41</v>
      </c>
      <c r="I96" s="120" t="s">
        <v>10</v>
      </c>
      <c r="J96" s="120" t="s">
        <v>10</v>
      </c>
      <c r="K96" s="120" t="s">
        <v>10</v>
      </c>
      <c r="L96" s="109" t="s">
        <v>1018</v>
      </c>
      <c r="M96" s="109" t="s">
        <v>314</v>
      </c>
      <c r="N96" s="109" t="s">
        <v>593</v>
      </c>
      <c r="O96" s="109">
        <v>20</v>
      </c>
      <c r="P96" s="104" t="s">
        <v>140</v>
      </c>
      <c r="Q96" s="110">
        <v>80</v>
      </c>
      <c r="R96" s="121"/>
      <c r="S96" s="122"/>
      <c r="T96" s="122"/>
      <c r="U96" s="122"/>
      <c r="V96" s="122"/>
      <c r="W96" s="122"/>
      <c r="X96" s="122"/>
    </row>
    <row r="97" spans="2:24" s="91" customFormat="1" ht="50.25" customHeight="1">
      <c r="B97" s="109" t="s">
        <v>1013</v>
      </c>
      <c r="C97" s="109" t="s">
        <v>1014</v>
      </c>
      <c r="D97" s="111">
        <v>500</v>
      </c>
      <c r="E97" s="111">
        <v>6.25</v>
      </c>
      <c r="F97" s="119">
        <v>45110</v>
      </c>
      <c r="G97" s="102">
        <v>45078</v>
      </c>
      <c r="H97" s="109" t="s">
        <v>41</v>
      </c>
      <c r="I97" s="120" t="s">
        <v>10</v>
      </c>
      <c r="J97" s="120" t="s">
        <v>10</v>
      </c>
      <c r="K97" s="120" t="s">
        <v>10</v>
      </c>
      <c r="L97" s="109" t="s">
        <v>1016</v>
      </c>
      <c r="M97" s="109" t="s">
        <v>1012</v>
      </c>
      <c r="N97" s="109" t="s">
        <v>1017</v>
      </c>
      <c r="O97" s="109">
        <v>20</v>
      </c>
      <c r="P97" s="109" t="s">
        <v>143</v>
      </c>
      <c r="Q97" s="110">
        <v>80</v>
      </c>
      <c r="R97" s="121"/>
      <c r="S97" s="122"/>
      <c r="T97" s="122"/>
      <c r="U97" s="122"/>
      <c r="V97" s="122"/>
      <c r="W97" s="122"/>
      <c r="X97" s="122"/>
    </row>
    <row r="98" spans="2:24" s="89" customFormat="1" ht="29.25" customHeight="1">
      <c r="B98" s="192" t="s">
        <v>231</v>
      </c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12"/>
      <c r="S98" s="113"/>
      <c r="T98" s="113"/>
      <c r="U98" s="113"/>
      <c r="V98" s="113"/>
      <c r="W98" s="113"/>
      <c r="X98" s="113"/>
    </row>
    <row r="99" spans="2:24" s="89" customFormat="1" ht="50.25" customHeight="1">
      <c r="B99" s="114" t="s">
        <v>0</v>
      </c>
      <c r="C99" s="114" t="s">
        <v>1</v>
      </c>
      <c r="D99" s="115" t="s">
        <v>2</v>
      </c>
      <c r="E99" s="115" t="s">
        <v>45</v>
      </c>
      <c r="F99" s="108" t="s">
        <v>3</v>
      </c>
      <c r="G99" s="114" t="s">
        <v>4</v>
      </c>
      <c r="H99" s="114" t="s">
        <v>5</v>
      </c>
      <c r="I99" s="114" t="s">
        <v>6</v>
      </c>
      <c r="J99" s="114" t="s">
        <v>7</v>
      </c>
      <c r="K99" s="95" t="s">
        <v>99</v>
      </c>
      <c r="L99" s="114" t="s">
        <v>8</v>
      </c>
      <c r="M99" s="114" t="s">
        <v>25</v>
      </c>
      <c r="N99" s="114" t="s">
        <v>26</v>
      </c>
      <c r="O99" s="114" t="s">
        <v>1215</v>
      </c>
      <c r="P99" s="114" t="s">
        <v>130</v>
      </c>
      <c r="Q99" s="95" t="s">
        <v>43</v>
      </c>
      <c r="R99" s="112"/>
      <c r="S99" s="113"/>
      <c r="T99" s="113"/>
      <c r="U99" s="113"/>
      <c r="V99" s="113"/>
      <c r="W99" s="113"/>
      <c r="X99" s="113"/>
    </row>
    <row r="100" spans="2:24" s="91" customFormat="1" ht="50.25" customHeight="1">
      <c r="B100" s="109" t="s">
        <v>232</v>
      </c>
      <c r="C100" s="109" t="s">
        <v>233</v>
      </c>
      <c r="D100" s="111">
        <v>4900</v>
      </c>
      <c r="E100" s="111">
        <f>4900/Q100</f>
        <v>87.5</v>
      </c>
      <c r="F100" s="133">
        <v>45113</v>
      </c>
      <c r="G100" s="102">
        <v>45078</v>
      </c>
      <c r="H100" s="109" t="s">
        <v>54</v>
      </c>
      <c r="I100" s="109">
        <v>1086337</v>
      </c>
      <c r="J100" s="120" t="s">
        <v>50</v>
      </c>
      <c r="K100" s="120" t="s">
        <v>100</v>
      </c>
      <c r="L100" s="109" t="s">
        <v>10</v>
      </c>
      <c r="M100" s="109" t="s">
        <v>1177</v>
      </c>
      <c r="N100" s="109" t="s">
        <v>235</v>
      </c>
      <c r="O100" s="109">
        <v>14</v>
      </c>
      <c r="P100" s="109" t="s">
        <v>141</v>
      </c>
      <c r="Q100" s="110">
        <v>56</v>
      </c>
      <c r="R100" s="121"/>
      <c r="S100" s="122"/>
      <c r="T100" s="122"/>
      <c r="U100" s="122"/>
      <c r="V100" s="122"/>
      <c r="W100" s="122"/>
      <c r="X100" s="122"/>
    </row>
    <row r="101" spans="2:24" s="89" customFormat="1" ht="26.25" customHeight="1">
      <c r="B101" s="192" t="s">
        <v>214</v>
      </c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12"/>
      <c r="S101" s="113"/>
      <c r="T101" s="113"/>
      <c r="U101" s="113"/>
      <c r="V101" s="113"/>
      <c r="W101" s="113"/>
      <c r="X101" s="113"/>
    </row>
    <row r="102" spans="2:24" s="89" customFormat="1" ht="87" customHeight="1">
      <c r="B102" s="114" t="s">
        <v>0</v>
      </c>
      <c r="C102" s="114" t="s">
        <v>1</v>
      </c>
      <c r="D102" s="115" t="s">
        <v>2</v>
      </c>
      <c r="E102" s="115" t="s">
        <v>45</v>
      </c>
      <c r="F102" s="108" t="s">
        <v>3</v>
      </c>
      <c r="G102" s="114" t="s">
        <v>4</v>
      </c>
      <c r="H102" s="114" t="s">
        <v>5</v>
      </c>
      <c r="I102" s="114" t="s">
        <v>6</v>
      </c>
      <c r="J102" s="114" t="s">
        <v>7</v>
      </c>
      <c r="K102" s="95" t="s">
        <v>99</v>
      </c>
      <c r="L102" s="114" t="s">
        <v>8</v>
      </c>
      <c r="M102" s="114" t="s">
        <v>25</v>
      </c>
      <c r="N102" s="114" t="s">
        <v>26</v>
      </c>
      <c r="O102" s="114" t="s">
        <v>1215</v>
      </c>
      <c r="P102" s="114" t="s">
        <v>130</v>
      </c>
      <c r="Q102" s="95" t="s">
        <v>43</v>
      </c>
      <c r="R102" s="116" t="s">
        <v>46</v>
      </c>
      <c r="S102" s="116" t="s">
        <v>47</v>
      </c>
      <c r="T102" s="113"/>
      <c r="U102" s="113"/>
      <c r="V102" s="113"/>
      <c r="W102" s="113"/>
      <c r="X102" s="113"/>
    </row>
    <row r="103" spans="2:24" s="91" customFormat="1" ht="50.25" customHeight="1">
      <c r="B103" s="109" t="s">
        <v>1138</v>
      </c>
      <c r="C103" s="109" t="s">
        <v>1136</v>
      </c>
      <c r="D103" s="111">
        <v>200</v>
      </c>
      <c r="E103" s="111">
        <v>6.25</v>
      </c>
      <c r="F103" s="133">
        <v>45111</v>
      </c>
      <c r="G103" s="102">
        <v>45078</v>
      </c>
      <c r="H103" s="109" t="s">
        <v>11</v>
      </c>
      <c r="I103" s="109" t="s">
        <v>10</v>
      </c>
      <c r="J103" s="109" t="s">
        <v>10</v>
      </c>
      <c r="K103" s="109" t="s">
        <v>10</v>
      </c>
      <c r="L103" s="109" t="s">
        <v>1139</v>
      </c>
      <c r="M103" s="109" t="s">
        <v>1137</v>
      </c>
      <c r="N103" s="109" t="s">
        <v>1140</v>
      </c>
      <c r="O103" s="109">
        <v>8</v>
      </c>
      <c r="P103" s="109" t="s">
        <v>143</v>
      </c>
      <c r="Q103" s="110">
        <v>32</v>
      </c>
      <c r="R103" s="121"/>
      <c r="S103" s="122"/>
      <c r="T103" s="122"/>
      <c r="U103" s="122"/>
      <c r="V103" s="122"/>
      <c r="W103" s="122"/>
      <c r="X103" s="122"/>
    </row>
    <row r="104" spans="2:24" s="91" customFormat="1" ht="56.25" customHeight="1">
      <c r="B104" s="109" t="s">
        <v>82</v>
      </c>
      <c r="C104" s="109" t="s">
        <v>215</v>
      </c>
      <c r="D104" s="111">
        <v>4550</v>
      </c>
      <c r="E104" s="111">
        <f>D104/Q104</f>
        <v>56.875</v>
      </c>
      <c r="F104" s="133">
        <v>45111</v>
      </c>
      <c r="G104" s="102">
        <v>45078</v>
      </c>
      <c r="H104" s="109" t="s">
        <v>9</v>
      </c>
      <c r="I104" s="109" t="s">
        <v>10</v>
      </c>
      <c r="J104" s="109" t="s">
        <v>10</v>
      </c>
      <c r="K104" s="109" t="s">
        <v>10</v>
      </c>
      <c r="L104" s="109" t="s">
        <v>216</v>
      </c>
      <c r="M104" s="109" t="s">
        <v>217</v>
      </c>
      <c r="N104" s="109" t="s">
        <v>226</v>
      </c>
      <c r="O104" s="109">
        <v>20</v>
      </c>
      <c r="P104" s="104" t="s">
        <v>141</v>
      </c>
      <c r="Q104" s="110">
        <v>80</v>
      </c>
      <c r="R104" s="121"/>
      <c r="S104" s="122"/>
      <c r="T104" s="122"/>
      <c r="U104" s="122"/>
      <c r="V104" s="122"/>
      <c r="W104" s="122"/>
      <c r="X104" s="122"/>
    </row>
    <row r="105" spans="2:24" s="91" customFormat="1" ht="77.25" customHeight="1">
      <c r="B105" s="109" t="s">
        <v>222</v>
      </c>
      <c r="C105" s="109" t="s">
        <v>1187</v>
      </c>
      <c r="D105" s="111">
        <v>2200</v>
      </c>
      <c r="E105" s="111">
        <v>27.5</v>
      </c>
      <c r="F105" s="133">
        <v>45111</v>
      </c>
      <c r="G105" s="102">
        <v>45078</v>
      </c>
      <c r="H105" s="109" t="s">
        <v>9</v>
      </c>
      <c r="I105" s="109" t="s">
        <v>10</v>
      </c>
      <c r="J105" s="109" t="s">
        <v>10</v>
      </c>
      <c r="K105" s="109" t="s">
        <v>10</v>
      </c>
      <c r="L105" s="109" t="s">
        <v>223</v>
      </c>
      <c r="M105" s="109" t="s">
        <v>1186</v>
      </c>
      <c r="N105" s="109" t="s">
        <v>1188</v>
      </c>
      <c r="O105" s="109">
        <v>20</v>
      </c>
      <c r="P105" s="104" t="s">
        <v>142</v>
      </c>
      <c r="Q105" s="110">
        <v>80</v>
      </c>
      <c r="R105" s="121"/>
      <c r="S105" s="122"/>
      <c r="T105" s="122"/>
      <c r="U105" s="122"/>
      <c r="V105" s="122"/>
      <c r="W105" s="122"/>
      <c r="X105" s="122"/>
    </row>
    <row r="106" spans="2:24" s="91" customFormat="1" ht="73.5" customHeight="1">
      <c r="B106" s="109" t="s">
        <v>225</v>
      </c>
      <c r="C106" s="109" t="s">
        <v>220</v>
      </c>
      <c r="D106" s="111">
        <v>5000</v>
      </c>
      <c r="E106" s="111">
        <v>87.5</v>
      </c>
      <c r="F106" s="133">
        <v>45111</v>
      </c>
      <c r="G106" s="102">
        <v>45078</v>
      </c>
      <c r="H106" s="109" t="s">
        <v>54</v>
      </c>
      <c r="I106" s="109">
        <v>1570169</v>
      </c>
      <c r="J106" s="120" t="s">
        <v>50</v>
      </c>
      <c r="K106" s="120" t="s">
        <v>100</v>
      </c>
      <c r="L106" s="109" t="s">
        <v>10</v>
      </c>
      <c r="M106" s="109" t="s">
        <v>227</v>
      </c>
      <c r="N106" s="109" t="s">
        <v>226</v>
      </c>
      <c r="O106" s="109">
        <v>15</v>
      </c>
      <c r="P106" s="104" t="s">
        <v>141</v>
      </c>
      <c r="Q106" s="110" t="s">
        <v>1189</v>
      </c>
      <c r="R106" s="141">
        <v>15</v>
      </c>
      <c r="S106" s="142">
        <v>60</v>
      </c>
      <c r="T106" s="122"/>
      <c r="U106" s="122"/>
      <c r="V106" s="122"/>
      <c r="W106" s="122"/>
      <c r="X106" s="122"/>
    </row>
    <row r="107" spans="2:24" s="89" customFormat="1" ht="27" customHeight="1">
      <c r="B107" s="192" t="s">
        <v>252</v>
      </c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12"/>
      <c r="S107" s="113"/>
      <c r="T107" s="113"/>
      <c r="U107" s="113"/>
      <c r="V107" s="113"/>
      <c r="W107" s="113"/>
      <c r="X107" s="113"/>
    </row>
    <row r="108" spans="2:24" s="89" customFormat="1" ht="92.25" customHeight="1">
      <c r="B108" s="114" t="s">
        <v>0</v>
      </c>
      <c r="C108" s="114" t="s">
        <v>1</v>
      </c>
      <c r="D108" s="115" t="s">
        <v>2</v>
      </c>
      <c r="E108" s="115" t="s">
        <v>45</v>
      </c>
      <c r="F108" s="108" t="s">
        <v>3</v>
      </c>
      <c r="G108" s="114" t="s">
        <v>4</v>
      </c>
      <c r="H108" s="114" t="s">
        <v>5</v>
      </c>
      <c r="I108" s="114" t="s">
        <v>6</v>
      </c>
      <c r="J108" s="114" t="s">
        <v>7</v>
      </c>
      <c r="K108" s="95" t="s">
        <v>99</v>
      </c>
      <c r="L108" s="114" t="s">
        <v>8</v>
      </c>
      <c r="M108" s="114" t="s">
        <v>25</v>
      </c>
      <c r="N108" s="114" t="s">
        <v>26</v>
      </c>
      <c r="O108" s="114" t="s">
        <v>1215</v>
      </c>
      <c r="P108" s="114" t="s">
        <v>130</v>
      </c>
      <c r="Q108" s="95" t="s">
        <v>43</v>
      </c>
      <c r="R108" s="112"/>
      <c r="S108" s="113"/>
      <c r="T108" s="113"/>
      <c r="U108" s="113"/>
      <c r="V108" s="113"/>
      <c r="W108" s="113"/>
      <c r="X108" s="113"/>
    </row>
    <row r="109" spans="2:24" s="91" customFormat="1" ht="72.75" customHeight="1">
      <c r="B109" s="109" t="s">
        <v>254</v>
      </c>
      <c r="C109" s="109" t="s">
        <v>253</v>
      </c>
      <c r="D109" s="111">
        <v>5250</v>
      </c>
      <c r="E109" s="135">
        <v>87.5</v>
      </c>
      <c r="F109" s="133">
        <v>45111</v>
      </c>
      <c r="G109" s="102">
        <v>45078</v>
      </c>
      <c r="H109" s="109" t="s">
        <v>54</v>
      </c>
      <c r="I109" s="109">
        <v>1349779</v>
      </c>
      <c r="J109" s="120" t="s">
        <v>50</v>
      </c>
      <c r="K109" s="120" t="s">
        <v>100</v>
      </c>
      <c r="L109" s="109" t="s">
        <v>10</v>
      </c>
      <c r="M109" s="109" t="s">
        <v>255</v>
      </c>
      <c r="N109" s="109" t="s">
        <v>256</v>
      </c>
      <c r="O109" s="109">
        <v>15</v>
      </c>
      <c r="P109" s="109" t="s">
        <v>141</v>
      </c>
      <c r="Q109" s="110">
        <v>60</v>
      </c>
      <c r="R109" s="121"/>
      <c r="S109" s="122"/>
      <c r="T109" s="122"/>
      <c r="U109" s="122"/>
      <c r="V109" s="122"/>
      <c r="W109" s="122"/>
      <c r="X109" s="122"/>
    </row>
    <row r="110" spans="2:24" s="89" customFormat="1" ht="28.5" customHeight="1">
      <c r="B110" s="195" t="s">
        <v>315</v>
      </c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93"/>
      <c r="S110" s="94"/>
      <c r="T110" s="94"/>
      <c r="U110" s="94"/>
      <c r="V110" s="94"/>
      <c r="W110" s="94"/>
      <c r="X110" s="94"/>
    </row>
    <row r="111" spans="2:24" s="89" customFormat="1" ht="78" customHeight="1">
      <c r="B111" s="95" t="s">
        <v>0</v>
      </c>
      <c r="C111" s="95" t="s">
        <v>1</v>
      </c>
      <c r="D111" s="96" t="s">
        <v>2</v>
      </c>
      <c r="E111" s="96" t="s">
        <v>45</v>
      </c>
      <c r="F111" s="97" t="s">
        <v>3</v>
      </c>
      <c r="G111" s="95" t="s">
        <v>4</v>
      </c>
      <c r="H111" s="95" t="s">
        <v>5</v>
      </c>
      <c r="I111" s="95" t="s">
        <v>6</v>
      </c>
      <c r="J111" s="95" t="s">
        <v>7</v>
      </c>
      <c r="K111" s="95" t="s">
        <v>99</v>
      </c>
      <c r="L111" s="95" t="s">
        <v>8</v>
      </c>
      <c r="M111" s="95" t="s">
        <v>25</v>
      </c>
      <c r="N111" s="95" t="s">
        <v>26</v>
      </c>
      <c r="O111" s="95" t="s">
        <v>1213</v>
      </c>
      <c r="P111" s="95" t="s">
        <v>130</v>
      </c>
      <c r="Q111" s="95" t="s">
        <v>43</v>
      </c>
      <c r="R111" s="93"/>
      <c r="S111" s="94"/>
      <c r="T111" s="94"/>
      <c r="U111" s="94"/>
      <c r="V111" s="94"/>
      <c r="W111" s="94"/>
      <c r="X111" s="94"/>
    </row>
    <row r="112" spans="2:24" s="91" customFormat="1" ht="64.5" customHeight="1">
      <c r="B112" s="109" t="s">
        <v>316</v>
      </c>
      <c r="C112" s="109" t="s">
        <v>317</v>
      </c>
      <c r="D112" s="111">
        <v>1000</v>
      </c>
      <c r="E112" s="140">
        <f>D112/Q112</f>
        <v>25</v>
      </c>
      <c r="F112" s="90">
        <v>45111</v>
      </c>
      <c r="G112" s="102">
        <v>45078</v>
      </c>
      <c r="H112" s="109" t="s">
        <v>350</v>
      </c>
      <c r="I112" s="109">
        <v>2077657</v>
      </c>
      <c r="J112" s="120" t="s">
        <v>50</v>
      </c>
      <c r="K112" s="120" t="s">
        <v>100</v>
      </c>
      <c r="L112" s="109" t="s">
        <v>10</v>
      </c>
      <c r="M112" s="109" t="s">
        <v>318</v>
      </c>
      <c r="N112" s="109" t="s">
        <v>1178</v>
      </c>
      <c r="O112" s="109">
        <v>10</v>
      </c>
      <c r="P112" s="109" t="s">
        <v>141</v>
      </c>
      <c r="Q112" s="110">
        <v>40</v>
      </c>
      <c r="R112" s="106"/>
      <c r="S112" s="107"/>
      <c r="T112" s="107"/>
      <c r="U112" s="107"/>
      <c r="V112" s="107"/>
      <c r="W112" s="107"/>
      <c r="X112" s="107"/>
    </row>
    <row r="113" spans="2:24" s="91" customFormat="1" ht="50.25" customHeight="1">
      <c r="B113" s="109" t="s">
        <v>358</v>
      </c>
      <c r="C113" s="109" t="s">
        <v>357</v>
      </c>
      <c r="D113" s="111">
        <v>500</v>
      </c>
      <c r="E113" s="135">
        <v>6.25</v>
      </c>
      <c r="F113" s="90">
        <v>45111</v>
      </c>
      <c r="G113" s="102">
        <v>45078</v>
      </c>
      <c r="H113" s="109" t="s">
        <v>11</v>
      </c>
      <c r="I113" s="109" t="s">
        <v>10</v>
      </c>
      <c r="J113" s="120" t="s">
        <v>10</v>
      </c>
      <c r="K113" s="120" t="s">
        <v>10</v>
      </c>
      <c r="L113" s="109" t="s">
        <v>354</v>
      </c>
      <c r="M113" s="109" t="s">
        <v>359</v>
      </c>
      <c r="N113" s="109" t="s">
        <v>792</v>
      </c>
      <c r="O113" s="109">
        <v>20</v>
      </c>
      <c r="P113" s="109" t="s">
        <v>143</v>
      </c>
      <c r="Q113" s="110">
        <v>80</v>
      </c>
      <c r="R113" s="106"/>
      <c r="S113" s="107"/>
      <c r="T113" s="107"/>
      <c r="U113" s="107"/>
      <c r="V113" s="107"/>
      <c r="W113" s="107"/>
      <c r="X113" s="107"/>
    </row>
    <row r="114" spans="2:24" s="91" customFormat="1" ht="50.25" customHeight="1">
      <c r="B114" s="109" t="s">
        <v>648</v>
      </c>
      <c r="C114" s="109" t="s">
        <v>647</v>
      </c>
      <c r="D114" s="111">
        <v>500</v>
      </c>
      <c r="E114" s="135">
        <v>6.25</v>
      </c>
      <c r="F114" s="90">
        <v>45111</v>
      </c>
      <c r="G114" s="102">
        <v>45078</v>
      </c>
      <c r="H114" s="109" t="s">
        <v>11</v>
      </c>
      <c r="I114" s="109" t="s">
        <v>10</v>
      </c>
      <c r="J114" s="109" t="s">
        <v>10</v>
      </c>
      <c r="K114" s="109" t="s">
        <v>10</v>
      </c>
      <c r="L114" s="109" t="s">
        <v>105</v>
      </c>
      <c r="M114" s="109" t="s">
        <v>646</v>
      </c>
      <c r="N114" s="109" t="s">
        <v>791</v>
      </c>
      <c r="O114" s="109">
        <v>20</v>
      </c>
      <c r="P114" s="109" t="s">
        <v>143</v>
      </c>
      <c r="Q114" s="110">
        <v>80</v>
      </c>
      <c r="R114" s="106"/>
      <c r="S114" s="107"/>
      <c r="T114" s="107"/>
      <c r="U114" s="107"/>
      <c r="V114" s="107"/>
      <c r="W114" s="107"/>
      <c r="X114" s="107"/>
    </row>
    <row r="115" spans="2:24" s="91" customFormat="1" ht="50.25" customHeight="1">
      <c r="B115" s="109" t="s">
        <v>363</v>
      </c>
      <c r="C115" s="109" t="s">
        <v>364</v>
      </c>
      <c r="D115" s="111">
        <v>500</v>
      </c>
      <c r="E115" s="135">
        <v>6.25</v>
      </c>
      <c r="F115" s="90">
        <v>45111</v>
      </c>
      <c r="G115" s="102">
        <v>45078</v>
      </c>
      <c r="H115" s="109" t="s">
        <v>9</v>
      </c>
      <c r="I115" s="109" t="s">
        <v>10</v>
      </c>
      <c r="J115" s="120" t="s">
        <v>10</v>
      </c>
      <c r="K115" s="120" t="s">
        <v>10</v>
      </c>
      <c r="L115" s="109" t="s">
        <v>354</v>
      </c>
      <c r="M115" s="109" t="s">
        <v>365</v>
      </c>
      <c r="N115" s="109" t="s">
        <v>792</v>
      </c>
      <c r="O115" s="109">
        <v>20</v>
      </c>
      <c r="P115" s="109" t="s">
        <v>143</v>
      </c>
      <c r="Q115" s="110">
        <v>80</v>
      </c>
      <c r="R115" s="121"/>
      <c r="S115" s="122"/>
      <c r="T115" s="122"/>
      <c r="U115" s="122"/>
      <c r="V115" s="122"/>
      <c r="W115" s="122"/>
      <c r="X115" s="122"/>
    </row>
    <row r="116" spans="2:24" s="89" customFormat="1" ht="28.5" customHeight="1">
      <c r="B116" s="195" t="s">
        <v>394</v>
      </c>
      <c r="C116" s="195"/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93"/>
      <c r="S116" s="94"/>
      <c r="T116" s="94"/>
      <c r="U116" s="94"/>
      <c r="V116" s="94"/>
      <c r="W116" s="94"/>
      <c r="X116" s="94"/>
    </row>
    <row r="117" spans="2:24" s="89" customFormat="1" ht="86.25" customHeight="1">
      <c r="B117" s="95" t="s">
        <v>0</v>
      </c>
      <c r="C117" s="95" t="s">
        <v>1</v>
      </c>
      <c r="D117" s="96" t="s">
        <v>2</v>
      </c>
      <c r="E117" s="96" t="s">
        <v>45</v>
      </c>
      <c r="F117" s="97" t="s">
        <v>3</v>
      </c>
      <c r="G117" s="95" t="s">
        <v>4</v>
      </c>
      <c r="H117" s="95" t="s">
        <v>5</v>
      </c>
      <c r="I117" s="95" t="s">
        <v>6</v>
      </c>
      <c r="J117" s="95" t="s">
        <v>7</v>
      </c>
      <c r="K117" s="95" t="s">
        <v>99</v>
      </c>
      <c r="L117" s="95" t="s">
        <v>8</v>
      </c>
      <c r="M117" s="95" t="s">
        <v>25</v>
      </c>
      <c r="N117" s="95" t="s">
        <v>26</v>
      </c>
      <c r="O117" s="95" t="s">
        <v>1213</v>
      </c>
      <c r="P117" s="95" t="s">
        <v>130</v>
      </c>
      <c r="Q117" s="95" t="s">
        <v>43</v>
      </c>
      <c r="R117" s="116" t="s">
        <v>46</v>
      </c>
      <c r="S117" s="116" t="s">
        <v>47</v>
      </c>
      <c r="T117" s="94"/>
      <c r="U117" s="94"/>
      <c r="V117" s="94"/>
      <c r="W117" s="94"/>
      <c r="X117" s="94"/>
    </row>
    <row r="118" spans="2:22" s="91" customFormat="1" ht="70.5" customHeight="1">
      <c r="B118" s="104" t="s">
        <v>1199</v>
      </c>
      <c r="C118" s="104" t="s">
        <v>1200</v>
      </c>
      <c r="D118" s="132">
        <v>1690.92</v>
      </c>
      <c r="E118" s="132">
        <v>25.62</v>
      </c>
      <c r="F118" s="90">
        <v>45111</v>
      </c>
      <c r="G118" s="102">
        <v>45078</v>
      </c>
      <c r="H118" s="104" t="s">
        <v>12</v>
      </c>
      <c r="I118" s="104">
        <v>1644969</v>
      </c>
      <c r="J118" s="104" t="s">
        <v>396</v>
      </c>
      <c r="K118" s="104" t="s">
        <v>333</v>
      </c>
      <c r="L118" s="104" t="s">
        <v>10</v>
      </c>
      <c r="M118" s="104" t="s">
        <v>1201</v>
      </c>
      <c r="N118" s="104" t="s">
        <v>1223</v>
      </c>
      <c r="O118" s="104">
        <v>20</v>
      </c>
      <c r="P118" s="104" t="s">
        <v>140</v>
      </c>
      <c r="Q118" s="110" t="s">
        <v>1222</v>
      </c>
      <c r="R118" s="136">
        <v>16.5</v>
      </c>
      <c r="S118" s="136">
        <v>66</v>
      </c>
      <c r="T118" s="136"/>
      <c r="U118" s="137"/>
      <c r="V118" s="137"/>
    </row>
    <row r="119" spans="2:24" s="91" customFormat="1" ht="71.25" customHeight="1">
      <c r="B119" s="104" t="s">
        <v>679</v>
      </c>
      <c r="C119" s="104" t="s">
        <v>680</v>
      </c>
      <c r="D119" s="132">
        <v>500</v>
      </c>
      <c r="E119" s="132">
        <v>6.25</v>
      </c>
      <c r="F119" s="90">
        <v>45111</v>
      </c>
      <c r="G119" s="102">
        <v>45078</v>
      </c>
      <c r="H119" s="104" t="s">
        <v>9</v>
      </c>
      <c r="I119" s="104" t="s">
        <v>10</v>
      </c>
      <c r="J119" s="104" t="s">
        <v>10</v>
      </c>
      <c r="K119" s="104" t="s">
        <v>10</v>
      </c>
      <c r="L119" s="104" t="s">
        <v>681</v>
      </c>
      <c r="M119" s="104" t="s">
        <v>682</v>
      </c>
      <c r="N119" s="104" t="s">
        <v>987</v>
      </c>
      <c r="O119" s="104">
        <v>20</v>
      </c>
      <c r="P119" s="104" t="s">
        <v>683</v>
      </c>
      <c r="Q119" s="110" t="s">
        <v>1225</v>
      </c>
      <c r="R119" s="117">
        <v>20</v>
      </c>
      <c r="S119" s="118">
        <v>80</v>
      </c>
      <c r="T119" s="107"/>
      <c r="U119" s="107"/>
      <c r="V119" s="107"/>
      <c r="W119" s="107"/>
      <c r="X119" s="107"/>
    </row>
    <row r="120" spans="2:22" s="91" customFormat="1" ht="71.25" customHeight="1">
      <c r="B120" s="104" t="s">
        <v>1202</v>
      </c>
      <c r="C120" s="104" t="s">
        <v>1203</v>
      </c>
      <c r="D120" s="132">
        <v>1007.5</v>
      </c>
      <c r="E120" s="132">
        <v>38.75</v>
      </c>
      <c r="F120" s="90">
        <v>45111</v>
      </c>
      <c r="G120" s="102">
        <v>45078</v>
      </c>
      <c r="H120" s="104" t="s">
        <v>54</v>
      </c>
      <c r="I120" s="104">
        <v>420799</v>
      </c>
      <c r="J120" s="104" t="s">
        <v>1204</v>
      </c>
      <c r="K120" s="104" t="s">
        <v>333</v>
      </c>
      <c r="L120" s="104" t="s">
        <v>10</v>
      </c>
      <c r="M120" s="104" t="s">
        <v>1205</v>
      </c>
      <c r="N120" s="104" t="s">
        <v>1224</v>
      </c>
      <c r="O120" s="104">
        <v>13.3</v>
      </c>
      <c r="P120" s="109" t="s">
        <v>144</v>
      </c>
      <c r="Q120" s="110" t="s">
        <v>1226</v>
      </c>
      <c r="R120" s="136">
        <v>6.5</v>
      </c>
      <c r="S120" s="136">
        <v>26</v>
      </c>
      <c r="T120" s="136"/>
      <c r="U120" s="137"/>
      <c r="V120" s="137"/>
    </row>
    <row r="121" spans="2:22" s="91" customFormat="1" ht="71.25" customHeight="1">
      <c r="B121" s="104" t="s">
        <v>1148</v>
      </c>
      <c r="C121" s="104" t="s">
        <v>1149</v>
      </c>
      <c r="D121" s="132">
        <v>1100</v>
      </c>
      <c r="E121" s="132">
        <v>13.75</v>
      </c>
      <c r="F121" s="90">
        <v>45111</v>
      </c>
      <c r="G121" s="102">
        <v>45078</v>
      </c>
      <c r="H121" s="104" t="s">
        <v>11</v>
      </c>
      <c r="I121" s="104" t="s">
        <v>10</v>
      </c>
      <c r="J121" s="104" t="s">
        <v>10</v>
      </c>
      <c r="K121" s="104" t="s">
        <v>10</v>
      </c>
      <c r="L121" s="104" t="s">
        <v>42</v>
      </c>
      <c r="M121" s="104" t="s">
        <v>1150</v>
      </c>
      <c r="N121" s="104" t="s">
        <v>1227</v>
      </c>
      <c r="O121" s="104">
        <v>20</v>
      </c>
      <c r="P121" s="104" t="s">
        <v>140</v>
      </c>
      <c r="Q121" s="110" t="s">
        <v>1225</v>
      </c>
      <c r="R121" s="136">
        <v>20</v>
      </c>
      <c r="S121" s="136">
        <v>80</v>
      </c>
      <c r="T121" s="137"/>
      <c r="U121" s="137"/>
      <c r="V121" s="137"/>
    </row>
    <row r="122" spans="2:24" s="91" customFormat="1" ht="71.25" customHeight="1">
      <c r="B122" s="104" t="s">
        <v>684</v>
      </c>
      <c r="C122" s="104" t="s">
        <v>685</v>
      </c>
      <c r="D122" s="132">
        <v>500</v>
      </c>
      <c r="E122" s="132">
        <v>6.25</v>
      </c>
      <c r="F122" s="90">
        <v>45111</v>
      </c>
      <c r="G122" s="102">
        <v>45078</v>
      </c>
      <c r="H122" s="104" t="s">
        <v>11</v>
      </c>
      <c r="I122" s="104" t="s">
        <v>10</v>
      </c>
      <c r="J122" s="104" t="s">
        <v>10</v>
      </c>
      <c r="K122" s="104" t="s">
        <v>10</v>
      </c>
      <c r="L122" s="104" t="s">
        <v>681</v>
      </c>
      <c r="M122" s="104" t="s">
        <v>686</v>
      </c>
      <c r="N122" s="104" t="s">
        <v>987</v>
      </c>
      <c r="O122" s="104">
        <v>20</v>
      </c>
      <c r="P122" s="104" t="s">
        <v>683</v>
      </c>
      <c r="Q122" s="110" t="s">
        <v>1225</v>
      </c>
      <c r="R122" s="138">
        <v>20</v>
      </c>
      <c r="S122" s="139">
        <v>80</v>
      </c>
      <c r="T122" s="107"/>
      <c r="U122" s="107"/>
      <c r="V122" s="107"/>
      <c r="W122" s="107"/>
      <c r="X122" s="107"/>
    </row>
    <row r="123" spans="2:22" s="91" customFormat="1" ht="75" customHeight="1">
      <c r="B123" s="104" t="s">
        <v>1206</v>
      </c>
      <c r="C123" s="104" t="s">
        <v>1207</v>
      </c>
      <c r="D123" s="132">
        <v>568.75</v>
      </c>
      <c r="E123" s="132">
        <v>87.5</v>
      </c>
      <c r="F123" s="90">
        <v>45111</v>
      </c>
      <c r="G123" s="102">
        <v>45078</v>
      </c>
      <c r="H123" s="104" t="s">
        <v>54</v>
      </c>
      <c r="I123" s="104">
        <v>2317548</v>
      </c>
      <c r="J123" s="104" t="s">
        <v>50</v>
      </c>
      <c r="K123" s="104" t="s">
        <v>100</v>
      </c>
      <c r="L123" s="104" t="s">
        <v>10</v>
      </c>
      <c r="M123" s="104" t="s">
        <v>1208</v>
      </c>
      <c r="N123" s="104" t="s">
        <v>1224</v>
      </c>
      <c r="O123" s="104">
        <v>16</v>
      </c>
      <c r="P123" s="104" t="s">
        <v>459</v>
      </c>
      <c r="Q123" s="110" t="s">
        <v>1228</v>
      </c>
      <c r="R123" s="136">
        <v>1.575</v>
      </c>
      <c r="S123" s="136">
        <v>6.3</v>
      </c>
      <c r="T123" s="136"/>
      <c r="U123" s="137"/>
      <c r="V123" s="137"/>
    </row>
    <row r="124" spans="2:24" s="91" customFormat="1" ht="60" customHeight="1">
      <c r="B124" s="104" t="s">
        <v>877</v>
      </c>
      <c r="C124" s="104" t="s">
        <v>878</v>
      </c>
      <c r="D124" s="132">
        <v>600.63</v>
      </c>
      <c r="E124" s="132">
        <v>38.75</v>
      </c>
      <c r="F124" s="90">
        <v>45111</v>
      </c>
      <c r="G124" s="102">
        <v>45078</v>
      </c>
      <c r="H124" s="104" t="s">
        <v>9</v>
      </c>
      <c r="I124" s="104" t="s">
        <v>10</v>
      </c>
      <c r="J124" s="104" t="s">
        <v>10</v>
      </c>
      <c r="K124" s="104" t="s">
        <v>10</v>
      </c>
      <c r="L124" s="104" t="s">
        <v>879</v>
      </c>
      <c r="M124" s="104" t="s">
        <v>880</v>
      </c>
      <c r="N124" s="104" t="s">
        <v>1235</v>
      </c>
      <c r="O124" s="104">
        <v>20</v>
      </c>
      <c r="P124" s="109" t="s">
        <v>144</v>
      </c>
      <c r="Q124" s="110" t="s">
        <v>1229</v>
      </c>
      <c r="R124" s="138">
        <v>5.82</v>
      </c>
      <c r="S124" s="139">
        <v>23.3</v>
      </c>
      <c r="T124" s="107"/>
      <c r="U124" s="107"/>
      <c r="V124" s="107"/>
      <c r="W124" s="107"/>
      <c r="X124" s="107"/>
    </row>
    <row r="125" spans="2:24" s="91" customFormat="1" ht="73.5" customHeight="1">
      <c r="B125" s="104" t="s">
        <v>16</v>
      </c>
      <c r="C125" s="104" t="s">
        <v>460</v>
      </c>
      <c r="D125" s="132">
        <v>550</v>
      </c>
      <c r="E125" s="132">
        <v>13.75</v>
      </c>
      <c r="F125" s="90">
        <v>45111</v>
      </c>
      <c r="G125" s="102">
        <v>45078</v>
      </c>
      <c r="H125" s="104" t="s">
        <v>11</v>
      </c>
      <c r="I125" s="104" t="s">
        <v>10</v>
      </c>
      <c r="J125" s="104" t="s">
        <v>10</v>
      </c>
      <c r="K125" s="104" t="s">
        <v>10</v>
      </c>
      <c r="L125" s="104" t="s">
        <v>42</v>
      </c>
      <c r="M125" s="104" t="s">
        <v>461</v>
      </c>
      <c r="N125" s="104" t="s">
        <v>1233</v>
      </c>
      <c r="O125" s="104">
        <v>20</v>
      </c>
      <c r="P125" s="104" t="s">
        <v>139</v>
      </c>
      <c r="Q125" s="110" t="s">
        <v>1230</v>
      </c>
      <c r="R125" s="138">
        <v>20</v>
      </c>
      <c r="S125" s="139">
        <v>80</v>
      </c>
      <c r="T125" s="107"/>
      <c r="U125" s="107"/>
      <c r="V125" s="107"/>
      <c r="W125" s="107"/>
      <c r="X125" s="107"/>
    </row>
    <row r="126" spans="2:22" s="91" customFormat="1" ht="79.5" customHeight="1">
      <c r="B126" s="104" t="s">
        <v>1209</v>
      </c>
      <c r="C126" s="104" t="s">
        <v>1210</v>
      </c>
      <c r="D126" s="132">
        <v>736.25</v>
      </c>
      <c r="E126" s="132">
        <v>38.75</v>
      </c>
      <c r="F126" s="90">
        <v>45111</v>
      </c>
      <c r="G126" s="102">
        <v>45078</v>
      </c>
      <c r="H126" s="104" t="s">
        <v>12</v>
      </c>
      <c r="I126" s="104">
        <v>104498</v>
      </c>
      <c r="J126" s="104" t="s">
        <v>1211</v>
      </c>
      <c r="K126" s="104" t="s">
        <v>10</v>
      </c>
      <c r="L126" s="104" t="s">
        <v>10</v>
      </c>
      <c r="M126" s="104" t="s">
        <v>1212</v>
      </c>
      <c r="N126" s="104" t="s">
        <v>1234</v>
      </c>
      <c r="O126" s="104">
        <v>20</v>
      </c>
      <c r="P126" s="104" t="s">
        <v>144</v>
      </c>
      <c r="Q126" s="110" t="s">
        <v>1231</v>
      </c>
      <c r="R126" s="136">
        <v>4.75</v>
      </c>
      <c r="S126" s="136">
        <v>19</v>
      </c>
      <c r="T126" s="137"/>
      <c r="U126" s="137"/>
      <c r="V126" s="137"/>
    </row>
    <row r="127" spans="2:22" s="91" customFormat="1" ht="70.5" customHeight="1">
      <c r="B127" s="104" t="s">
        <v>1218</v>
      </c>
      <c r="C127" s="104" t="s">
        <v>1219</v>
      </c>
      <c r="D127" s="132">
        <v>155</v>
      </c>
      <c r="E127" s="132">
        <v>38.75</v>
      </c>
      <c r="F127" s="90">
        <v>45111</v>
      </c>
      <c r="G127" s="102">
        <v>45078</v>
      </c>
      <c r="H127" s="104" t="s">
        <v>13</v>
      </c>
      <c r="I127" s="104">
        <v>2678813</v>
      </c>
      <c r="J127" s="104" t="s">
        <v>1220</v>
      </c>
      <c r="K127" s="104" t="s">
        <v>10</v>
      </c>
      <c r="L127" s="104" t="s">
        <v>10</v>
      </c>
      <c r="M127" s="104" t="s">
        <v>1221</v>
      </c>
      <c r="N127" s="104" t="s">
        <v>1233</v>
      </c>
      <c r="O127" s="104">
        <v>10</v>
      </c>
      <c r="P127" s="104" t="s">
        <v>144</v>
      </c>
      <c r="Q127" s="110" t="s">
        <v>1232</v>
      </c>
      <c r="R127" s="136">
        <v>1</v>
      </c>
      <c r="S127" s="136">
        <v>4</v>
      </c>
      <c r="T127" s="137"/>
      <c r="U127" s="137"/>
      <c r="V127" s="137"/>
    </row>
    <row r="128" spans="2:24" s="89" customFormat="1" ht="23.25" customHeight="1">
      <c r="B128" s="196" t="s">
        <v>346</v>
      </c>
      <c r="C128" s="196"/>
      <c r="D128" s="196"/>
      <c r="E128" s="196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  <c r="Q128" s="196"/>
      <c r="R128" s="112"/>
      <c r="S128" s="113"/>
      <c r="T128" s="113"/>
      <c r="U128" s="113"/>
      <c r="V128" s="113"/>
      <c r="W128" s="113"/>
      <c r="X128" s="113"/>
    </row>
    <row r="129" spans="2:24" s="89" customFormat="1" ht="83.25" customHeight="1">
      <c r="B129" s="114" t="s">
        <v>0</v>
      </c>
      <c r="C129" s="114" t="s">
        <v>1</v>
      </c>
      <c r="D129" s="115" t="s">
        <v>2</v>
      </c>
      <c r="E129" s="115" t="s">
        <v>45</v>
      </c>
      <c r="F129" s="108" t="s">
        <v>3</v>
      </c>
      <c r="G129" s="114" t="s">
        <v>4</v>
      </c>
      <c r="H129" s="114" t="s">
        <v>5</v>
      </c>
      <c r="I129" s="114" t="s">
        <v>6</v>
      </c>
      <c r="J129" s="114" t="s">
        <v>7</v>
      </c>
      <c r="K129" s="95" t="s">
        <v>99</v>
      </c>
      <c r="L129" s="114" t="s">
        <v>8</v>
      </c>
      <c r="M129" s="114" t="s">
        <v>25</v>
      </c>
      <c r="N129" s="114" t="s">
        <v>26</v>
      </c>
      <c r="O129" s="114" t="s">
        <v>1215</v>
      </c>
      <c r="P129" s="114" t="s">
        <v>130</v>
      </c>
      <c r="Q129" s="95" t="s">
        <v>43</v>
      </c>
      <c r="R129" s="112"/>
      <c r="S129" s="113"/>
      <c r="T129" s="113"/>
      <c r="U129" s="113"/>
      <c r="V129" s="113"/>
      <c r="W129" s="113"/>
      <c r="X129" s="113"/>
    </row>
    <row r="130" spans="2:24" s="91" customFormat="1" ht="50.25" customHeight="1">
      <c r="B130" s="109" t="s">
        <v>277</v>
      </c>
      <c r="C130" s="109" t="s">
        <v>278</v>
      </c>
      <c r="D130" s="111">
        <v>4100</v>
      </c>
      <c r="E130" s="135">
        <v>25.62</v>
      </c>
      <c r="F130" s="119">
        <v>45110</v>
      </c>
      <c r="G130" s="102">
        <v>45078</v>
      </c>
      <c r="H130" s="109" t="s">
        <v>9</v>
      </c>
      <c r="I130" s="109" t="s">
        <v>10</v>
      </c>
      <c r="J130" s="120" t="s">
        <v>10</v>
      </c>
      <c r="K130" s="109" t="s">
        <v>10</v>
      </c>
      <c r="L130" s="109" t="s">
        <v>279</v>
      </c>
      <c r="M130" s="109" t="s">
        <v>276</v>
      </c>
      <c r="N130" s="109" t="s">
        <v>386</v>
      </c>
      <c r="O130" s="109">
        <v>40</v>
      </c>
      <c r="P130" s="104" t="s">
        <v>142</v>
      </c>
      <c r="Q130" s="110">
        <v>160</v>
      </c>
      <c r="R130" s="121"/>
      <c r="S130" s="122"/>
      <c r="T130" s="122"/>
      <c r="U130" s="122"/>
      <c r="V130" s="122"/>
      <c r="W130" s="122"/>
      <c r="X130" s="122"/>
    </row>
    <row r="131" spans="2:24" s="89" customFormat="1" ht="27" customHeight="1">
      <c r="B131" s="196" t="s">
        <v>468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12"/>
      <c r="S131" s="113"/>
      <c r="T131" s="113"/>
      <c r="U131" s="113"/>
      <c r="V131" s="113"/>
      <c r="W131" s="113"/>
      <c r="X131" s="113"/>
    </row>
    <row r="132" spans="2:24" s="89" customFormat="1" ht="82.5" customHeight="1">
      <c r="B132" s="114" t="s">
        <v>0</v>
      </c>
      <c r="C132" s="114" t="s">
        <v>1</v>
      </c>
      <c r="D132" s="115" t="s">
        <v>2</v>
      </c>
      <c r="E132" s="115" t="s">
        <v>45</v>
      </c>
      <c r="F132" s="108" t="s">
        <v>3</v>
      </c>
      <c r="G132" s="114" t="s">
        <v>4</v>
      </c>
      <c r="H132" s="114" t="s">
        <v>5</v>
      </c>
      <c r="I132" s="114" t="s">
        <v>6</v>
      </c>
      <c r="J132" s="114" t="s">
        <v>7</v>
      </c>
      <c r="K132" s="95" t="s">
        <v>99</v>
      </c>
      <c r="L132" s="114" t="s">
        <v>8</v>
      </c>
      <c r="M132" s="114" t="s">
        <v>25</v>
      </c>
      <c r="N132" s="114" t="s">
        <v>26</v>
      </c>
      <c r="O132" s="114" t="s">
        <v>1215</v>
      </c>
      <c r="P132" s="114" t="s">
        <v>130</v>
      </c>
      <c r="Q132" s="95" t="s">
        <v>43</v>
      </c>
      <c r="R132" s="112"/>
      <c r="S132" s="113"/>
      <c r="T132" s="113"/>
      <c r="U132" s="113"/>
      <c r="V132" s="113"/>
      <c r="W132" s="113"/>
      <c r="X132" s="113"/>
    </row>
    <row r="133" spans="2:24" s="91" customFormat="1" ht="96.75" customHeight="1">
      <c r="B133" s="109" t="s">
        <v>198</v>
      </c>
      <c r="C133" s="109" t="s">
        <v>193</v>
      </c>
      <c r="D133" s="111">
        <v>6632.48</v>
      </c>
      <c r="E133" s="111">
        <v>87.5</v>
      </c>
      <c r="F133" s="133">
        <v>45110</v>
      </c>
      <c r="G133" s="102">
        <v>45078</v>
      </c>
      <c r="H133" s="109" t="s">
        <v>13</v>
      </c>
      <c r="I133" s="109">
        <v>2572568</v>
      </c>
      <c r="J133" s="120" t="s">
        <v>50</v>
      </c>
      <c r="K133" s="120" t="s">
        <v>100</v>
      </c>
      <c r="L133" s="120" t="s">
        <v>10</v>
      </c>
      <c r="M133" s="109" t="s">
        <v>345</v>
      </c>
      <c r="N133" s="109" t="s">
        <v>543</v>
      </c>
      <c r="O133" s="110" t="s">
        <v>1184</v>
      </c>
      <c r="P133" s="104" t="s">
        <v>141</v>
      </c>
      <c r="Q133" s="110" t="s">
        <v>1179</v>
      </c>
      <c r="R133" s="121"/>
      <c r="S133" s="122"/>
      <c r="T133" s="122"/>
      <c r="U133" s="122"/>
      <c r="V133" s="122"/>
      <c r="W133" s="122"/>
      <c r="X133" s="122"/>
    </row>
    <row r="134" spans="2:24" s="91" customFormat="1" ht="99.75" customHeight="1">
      <c r="B134" s="109" t="s">
        <v>195</v>
      </c>
      <c r="C134" s="109" t="s">
        <v>194</v>
      </c>
      <c r="D134" s="111">
        <v>1785</v>
      </c>
      <c r="E134" s="111">
        <v>87.5</v>
      </c>
      <c r="F134" s="133">
        <v>45110</v>
      </c>
      <c r="G134" s="102">
        <v>45078</v>
      </c>
      <c r="H134" s="109" t="s">
        <v>13</v>
      </c>
      <c r="I134" s="109">
        <v>2279977</v>
      </c>
      <c r="J134" s="120" t="s">
        <v>50</v>
      </c>
      <c r="K134" s="120" t="s">
        <v>100</v>
      </c>
      <c r="L134" s="120" t="s">
        <v>10</v>
      </c>
      <c r="M134" s="109" t="s">
        <v>344</v>
      </c>
      <c r="N134" s="109" t="s">
        <v>1135</v>
      </c>
      <c r="O134" s="110" t="s">
        <v>1180</v>
      </c>
      <c r="P134" s="104" t="s">
        <v>141</v>
      </c>
      <c r="Q134" s="110" t="s">
        <v>1181</v>
      </c>
      <c r="R134" s="121"/>
      <c r="S134" s="122"/>
      <c r="T134" s="122"/>
      <c r="U134" s="122"/>
      <c r="V134" s="122"/>
      <c r="W134" s="122"/>
      <c r="X134" s="122"/>
    </row>
    <row r="135" spans="2:24" s="91" customFormat="1" ht="102.75" customHeight="1">
      <c r="B135" s="109" t="s">
        <v>342</v>
      </c>
      <c r="C135" s="134" t="s">
        <v>341</v>
      </c>
      <c r="D135" s="111">
        <v>5284.98</v>
      </c>
      <c r="E135" s="111">
        <v>87.5</v>
      </c>
      <c r="F135" s="133">
        <v>45110</v>
      </c>
      <c r="G135" s="102">
        <v>45078</v>
      </c>
      <c r="H135" s="109" t="s">
        <v>12</v>
      </c>
      <c r="I135" s="109">
        <v>1300316</v>
      </c>
      <c r="J135" s="120" t="s">
        <v>50</v>
      </c>
      <c r="K135" s="109" t="s">
        <v>100</v>
      </c>
      <c r="L135" s="109" t="s">
        <v>10</v>
      </c>
      <c r="M135" s="109" t="s">
        <v>343</v>
      </c>
      <c r="N135" s="109" t="s">
        <v>543</v>
      </c>
      <c r="O135" s="110" t="s">
        <v>1182</v>
      </c>
      <c r="P135" s="104" t="s">
        <v>141</v>
      </c>
      <c r="Q135" s="110" t="s">
        <v>1183</v>
      </c>
      <c r="R135" s="121"/>
      <c r="S135" s="122"/>
      <c r="T135" s="122"/>
      <c r="U135" s="122"/>
      <c r="V135" s="122"/>
      <c r="W135" s="122"/>
      <c r="X135" s="122"/>
    </row>
    <row r="136" spans="2:24" s="89" customFormat="1" ht="29.25" customHeight="1">
      <c r="B136" s="196" t="s">
        <v>466</v>
      </c>
      <c r="C136" s="196"/>
      <c r="D136" s="196"/>
      <c r="E136" s="196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  <c r="P136" s="196"/>
      <c r="Q136" s="196"/>
      <c r="R136" s="112"/>
      <c r="S136" s="113"/>
      <c r="T136" s="113"/>
      <c r="U136" s="113"/>
      <c r="V136" s="113"/>
      <c r="W136" s="113"/>
      <c r="X136" s="113"/>
    </row>
    <row r="137" spans="2:24" s="89" customFormat="1" ht="82.5" customHeight="1">
      <c r="B137" s="114" t="s">
        <v>0</v>
      </c>
      <c r="C137" s="114" t="s">
        <v>1</v>
      </c>
      <c r="D137" s="115" t="s">
        <v>2</v>
      </c>
      <c r="E137" s="115" t="s">
        <v>45</v>
      </c>
      <c r="F137" s="108" t="s">
        <v>3</v>
      </c>
      <c r="G137" s="114" t="s">
        <v>4</v>
      </c>
      <c r="H137" s="114" t="s">
        <v>5</v>
      </c>
      <c r="I137" s="114" t="s">
        <v>6</v>
      </c>
      <c r="J137" s="114" t="s">
        <v>7</v>
      </c>
      <c r="K137" s="95" t="s">
        <v>99</v>
      </c>
      <c r="L137" s="114" t="s">
        <v>8</v>
      </c>
      <c r="M137" s="114" t="s">
        <v>25</v>
      </c>
      <c r="N137" s="114" t="s">
        <v>26</v>
      </c>
      <c r="O137" s="114" t="s">
        <v>1215</v>
      </c>
      <c r="P137" s="114" t="s">
        <v>130</v>
      </c>
      <c r="Q137" s="95" t="s">
        <v>43</v>
      </c>
      <c r="R137" s="112"/>
      <c r="S137" s="113"/>
      <c r="T137" s="113"/>
      <c r="U137" s="113"/>
      <c r="V137" s="113"/>
      <c r="W137" s="113"/>
      <c r="X137" s="113"/>
    </row>
    <row r="138" spans="2:24" s="91" customFormat="1" ht="56.25" customHeight="1">
      <c r="B138" s="109" t="s">
        <v>1165</v>
      </c>
      <c r="C138" s="109" t="s">
        <v>1164</v>
      </c>
      <c r="D138" s="111">
        <v>1500</v>
      </c>
      <c r="E138" s="111">
        <v>20.83</v>
      </c>
      <c r="F138" s="119">
        <v>45110</v>
      </c>
      <c r="G138" s="102">
        <v>45078</v>
      </c>
      <c r="H138" s="109" t="s">
        <v>12</v>
      </c>
      <c r="I138" s="109">
        <v>1191350</v>
      </c>
      <c r="J138" s="120" t="s">
        <v>50</v>
      </c>
      <c r="K138" s="104" t="s">
        <v>100</v>
      </c>
      <c r="L138" s="109" t="s">
        <v>10</v>
      </c>
      <c r="M138" s="109" t="s">
        <v>1163</v>
      </c>
      <c r="N138" s="109" t="s">
        <v>1166</v>
      </c>
      <c r="O138" s="109">
        <v>18</v>
      </c>
      <c r="P138" s="109" t="s">
        <v>141</v>
      </c>
      <c r="Q138" s="110">
        <v>72</v>
      </c>
      <c r="R138" s="121"/>
      <c r="S138" s="122"/>
      <c r="T138" s="122"/>
      <c r="U138" s="122"/>
      <c r="V138" s="122"/>
      <c r="W138" s="122"/>
      <c r="X138" s="122"/>
    </row>
    <row r="139" spans="2:24" s="91" customFormat="1" ht="56.25" customHeight="1">
      <c r="B139" s="109" t="s">
        <v>1167</v>
      </c>
      <c r="C139" s="109" t="s">
        <v>1168</v>
      </c>
      <c r="D139" s="111">
        <v>2800</v>
      </c>
      <c r="E139" s="111">
        <v>87.5</v>
      </c>
      <c r="F139" s="119">
        <v>45110</v>
      </c>
      <c r="G139" s="102">
        <v>45078</v>
      </c>
      <c r="H139" s="109" t="s">
        <v>12</v>
      </c>
      <c r="I139" s="109">
        <v>2004706</v>
      </c>
      <c r="J139" s="120" t="s">
        <v>50</v>
      </c>
      <c r="K139" s="104" t="s">
        <v>100</v>
      </c>
      <c r="L139" s="109" t="s">
        <v>10</v>
      </c>
      <c r="M139" s="109" t="s">
        <v>1169</v>
      </c>
      <c r="N139" s="109" t="s">
        <v>1170</v>
      </c>
      <c r="O139" s="109">
        <v>8</v>
      </c>
      <c r="P139" s="109" t="s">
        <v>141</v>
      </c>
      <c r="Q139" s="110">
        <v>32</v>
      </c>
      <c r="R139" s="121"/>
      <c r="S139" s="122"/>
      <c r="T139" s="122"/>
      <c r="U139" s="122"/>
      <c r="V139" s="122"/>
      <c r="W139" s="122"/>
      <c r="X139" s="122"/>
    </row>
    <row r="140" spans="2:24" s="91" customFormat="1" ht="61.5" customHeight="1">
      <c r="B140" s="109" t="s">
        <v>464</v>
      </c>
      <c r="C140" s="109" t="s">
        <v>463</v>
      </c>
      <c r="D140" s="111">
        <v>4900</v>
      </c>
      <c r="E140" s="111">
        <v>87.5</v>
      </c>
      <c r="F140" s="119">
        <v>45110</v>
      </c>
      <c r="G140" s="102">
        <v>45078</v>
      </c>
      <c r="H140" s="109" t="s">
        <v>12</v>
      </c>
      <c r="I140" s="109">
        <v>2018492</v>
      </c>
      <c r="J140" s="120" t="s">
        <v>50</v>
      </c>
      <c r="K140" s="104" t="s">
        <v>100</v>
      </c>
      <c r="L140" s="109" t="s">
        <v>10</v>
      </c>
      <c r="M140" s="109" t="s">
        <v>462</v>
      </c>
      <c r="N140" s="109" t="s">
        <v>1236</v>
      </c>
      <c r="O140" s="109">
        <v>14</v>
      </c>
      <c r="P140" s="109" t="s">
        <v>141</v>
      </c>
      <c r="Q140" s="110">
        <v>56</v>
      </c>
      <c r="R140" s="121"/>
      <c r="S140" s="122"/>
      <c r="T140" s="122"/>
      <c r="U140" s="122"/>
      <c r="V140" s="122"/>
      <c r="W140" s="122"/>
      <c r="X140" s="122"/>
    </row>
    <row r="141" spans="2:24" s="89" customFormat="1" ht="33" customHeight="1">
      <c r="B141" s="194" t="s">
        <v>624</v>
      </c>
      <c r="C141" s="194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94"/>
      <c r="O141" s="194"/>
      <c r="P141" s="194"/>
      <c r="Q141" s="194"/>
      <c r="R141" s="93"/>
      <c r="S141" s="94"/>
      <c r="T141" s="94"/>
      <c r="U141" s="94"/>
      <c r="V141" s="94"/>
      <c r="W141" s="94"/>
      <c r="X141" s="94"/>
    </row>
    <row r="142" spans="2:24" s="89" customFormat="1" ht="87.75" customHeight="1">
      <c r="B142" s="114" t="s">
        <v>0</v>
      </c>
      <c r="C142" s="114" t="s">
        <v>1</v>
      </c>
      <c r="D142" s="115" t="s">
        <v>2</v>
      </c>
      <c r="E142" s="115" t="s">
        <v>45</v>
      </c>
      <c r="F142" s="108" t="s">
        <v>3</v>
      </c>
      <c r="G142" s="114" t="s">
        <v>4</v>
      </c>
      <c r="H142" s="114" t="s">
        <v>5</v>
      </c>
      <c r="I142" s="114" t="s">
        <v>6</v>
      </c>
      <c r="J142" s="114" t="s">
        <v>7</v>
      </c>
      <c r="K142" s="95" t="s">
        <v>99</v>
      </c>
      <c r="L142" s="114" t="s">
        <v>8</v>
      </c>
      <c r="M142" s="114" t="s">
        <v>25</v>
      </c>
      <c r="N142" s="114" t="s">
        <v>26</v>
      </c>
      <c r="O142" s="114" t="s">
        <v>1215</v>
      </c>
      <c r="P142" s="114" t="s">
        <v>130</v>
      </c>
      <c r="Q142" s="95" t="s">
        <v>43</v>
      </c>
      <c r="R142" s="112"/>
      <c r="S142" s="113"/>
      <c r="T142" s="113"/>
      <c r="U142" s="113"/>
      <c r="V142" s="113"/>
      <c r="W142" s="113"/>
      <c r="X142" s="113"/>
    </row>
    <row r="143" spans="2:24" s="91" customFormat="1" ht="58.5" customHeight="1">
      <c r="B143" s="109" t="s">
        <v>446</v>
      </c>
      <c r="C143" s="109" t="s">
        <v>445</v>
      </c>
      <c r="D143" s="111">
        <v>1050</v>
      </c>
      <c r="E143" s="111">
        <v>87.5</v>
      </c>
      <c r="F143" s="119">
        <v>45114</v>
      </c>
      <c r="G143" s="102">
        <v>45078</v>
      </c>
      <c r="H143" s="109" t="s">
        <v>12</v>
      </c>
      <c r="I143" s="109">
        <v>2892566</v>
      </c>
      <c r="J143" s="109" t="s">
        <v>50</v>
      </c>
      <c r="K143" s="104" t="s">
        <v>100</v>
      </c>
      <c r="L143" s="104" t="s">
        <v>10</v>
      </c>
      <c r="M143" s="109" t="s">
        <v>621</v>
      </c>
      <c r="N143" s="109" t="s">
        <v>622</v>
      </c>
      <c r="O143" s="109">
        <v>3</v>
      </c>
      <c r="P143" s="104" t="s">
        <v>141</v>
      </c>
      <c r="Q143" s="110">
        <v>12</v>
      </c>
      <c r="R143" s="121"/>
      <c r="S143" s="122"/>
      <c r="T143" s="122"/>
      <c r="U143" s="122"/>
      <c r="V143" s="122"/>
      <c r="W143" s="122"/>
      <c r="X143" s="122"/>
    </row>
    <row r="144" spans="2:24" s="89" customFormat="1" ht="33" customHeight="1">
      <c r="B144" s="194" t="s">
        <v>687</v>
      </c>
      <c r="C144" s="194"/>
      <c r="D144" s="194"/>
      <c r="E144" s="194"/>
      <c r="F144" s="194"/>
      <c r="G144" s="194"/>
      <c r="H144" s="194"/>
      <c r="I144" s="194"/>
      <c r="J144" s="194"/>
      <c r="K144" s="194"/>
      <c r="L144" s="194"/>
      <c r="M144" s="194"/>
      <c r="N144" s="194"/>
      <c r="O144" s="194"/>
      <c r="P144" s="194"/>
      <c r="Q144" s="194"/>
      <c r="R144" s="93"/>
      <c r="S144" s="94"/>
      <c r="T144" s="94"/>
      <c r="U144" s="94"/>
      <c r="V144" s="94"/>
      <c r="W144" s="94"/>
      <c r="X144" s="94"/>
    </row>
    <row r="145" spans="2:24" s="89" customFormat="1" ht="75" customHeight="1">
      <c r="B145" s="114" t="s">
        <v>0</v>
      </c>
      <c r="C145" s="114" t="s">
        <v>1</v>
      </c>
      <c r="D145" s="115" t="s">
        <v>2</v>
      </c>
      <c r="E145" s="115" t="s">
        <v>45</v>
      </c>
      <c r="F145" s="108" t="s">
        <v>3</v>
      </c>
      <c r="G145" s="114" t="s">
        <v>4</v>
      </c>
      <c r="H145" s="114" t="s">
        <v>5</v>
      </c>
      <c r="I145" s="114" t="s">
        <v>6</v>
      </c>
      <c r="J145" s="114" t="s">
        <v>7</v>
      </c>
      <c r="K145" s="95" t="s">
        <v>99</v>
      </c>
      <c r="L145" s="114" t="s">
        <v>8</v>
      </c>
      <c r="M145" s="114" t="s">
        <v>25</v>
      </c>
      <c r="N145" s="114" t="s">
        <v>26</v>
      </c>
      <c r="O145" s="114" t="s">
        <v>1215</v>
      </c>
      <c r="P145" s="114" t="s">
        <v>130</v>
      </c>
      <c r="Q145" s="95" t="s">
        <v>43</v>
      </c>
      <c r="R145" s="112"/>
      <c r="S145" s="113"/>
      <c r="T145" s="113"/>
      <c r="U145" s="113"/>
      <c r="V145" s="113"/>
      <c r="W145" s="113"/>
      <c r="X145" s="113"/>
    </row>
    <row r="146" spans="2:24" s="91" customFormat="1" ht="50.25" customHeight="1">
      <c r="B146" s="109" t="s">
        <v>668</v>
      </c>
      <c r="C146" s="109" t="s">
        <v>667</v>
      </c>
      <c r="D146" s="111">
        <v>500</v>
      </c>
      <c r="E146" s="111">
        <v>6.25</v>
      </c>
      <c r="F146" s="119">
        <v>45111</v>
      </c>
      <c r="G146" s="102">
        <v>45078</v>
      </c>
      <c r="H146" s="109" t="s">
        <v>9</v>
      </c>
      <c r="I146" s="104" t="s">
        <v>10</v>
      </c>
      <c r="J146" s="104" t="s">
        <v>10</v>
      </c>
      <c r="K146" s="104" t="s">
        <v>10</v>
      </c>
      <c r="L146" s="109" t="s">
        <v>670</v>
      </c>
      <c r="M146" s="109" t="s">
        <v>666</v>
      </c>
      <c r="N146" s="109" t="s">
        <v>988</v>
      </c>
      <c r="O146" s="109">
        <v>20</v>
      </c>
      <c r="P146" s="109" t="s">
        <v>143</v>
      </c>
      <c r="Q146" s="110">
        <v>40</v>
      </c>
      <c r="R146" s="121"/>
      <c r="S146" s="122"/>
      <c r="T146" s="122"/>
      <c r="U146" s="122"/>
      <c r="V146" s="122"/>
      <c r="W146" s="122"/>
      <c r="X146" s="122"/>
    </row>
    <row r="147" spans="2:24" s="89" customFormat="1" ht="24.75" customHeight="1">
      <c r="B147" s="194" t="s">
        <v>688</v>
      </c>
      <c r="C147" s="194"/>
      <c r="D147" s="194"/>
      <c r="E147" s="194"/>
      <c r="F147" s="194"/>
      <c r="G147" s="194"/>
      <c r="H147" s="194"/>
      <c r="I147" s="194"/>
      <c r="J147" s="194"/>
      <c r="K147" s="194"/>
      <c r="L147" s="194"/>
      <c r="M147" s="194"/>
      <c r="N147" s="194"/>
      <c r="O147" s="194"/>
      <c r="P147" s="194"/>
      <c r="Q147" s="194"/>
      <c r="R147" s="93"/>
      <c r="S147" s="94"/>
      <c r="T147" s="94"/>
      <c r="U147" s="94"/>
      <c r="V147" s="94"/>
      <c r="W147" s="94"/>
      <c r="X147" s="94"/>
    </row>
    <row r="148" spans="2:24" s="89" customFormat="1" ht="77.25" customHeight="1">
      <c r="B148" s="114" t="s">
        <v>0</v>
      </c>
      <c r="C148" s="114" t="s">
        <v>1</v>
      </c>
      <c r="D148" s="115" t="s">
        <v>2</v>
      </c>
      <c r="E148" s="115" t="s">
        <v>45</v>
      </c>
      <c r="F148" s="108" t="s">
        <v>3</v>
      </c>
      <c r="G148" s="114" t="s">
        <v>4</v>
      </c>
      <c r="H148" s="114" t="s">
        <v>5</v>
      </c>
      <c r="I148" s="114" t="s">
        <v>6</v>
      </c>
      <c r="J148" s="114" t="s">
        <v>7</v>
      </c>
      <c r="K148" s="95" t="s">
        <v>99</v>
      </c>
      <c r="L148" s="114" t="s">
        <v>8</v>
      </c>
      <c r="M148" s="114" t="s">
        <v>25</v>
      </c>
      <c r="N148" s="114" t="s">
        <v>26</v>
      </c>
      <c r="O148" s="114" t="s">
        <v>1215</v>
      </c>
      <c r="P148" s="114" t="s">
        <v>130</v>
      </c>
      <c r="Q148" s="95" t="s">
        <v>43</v>
      </c>
      <c r="R148" s="112"/>
      <c r="S148" s="113"/>
      <c r="T148" s="113"/>
      <c r="U148" s="113"/>
      <c r="V148" s="113"/>
      <c r="W148" s="113"/>
      <c r="X148" s="113"/>
    </row>
    <row r="149" spans="2:24" s="91" customFormat="1" ht="50.25" customHeight="1">
      <c r="B149" s="109" t="s">
        <v>795</v>
      </c>
      <c r="C149" s="109" t="s">
        <v>794</v>
      </c>
      <c r="D149" s="111">
        <v>1000</v>
      </c>
      <c r="E149" s="111" t="s">
        <v>797</v>
      </c>
      <c r="F149" s="119">
        <v>45110</v>
      </c>
      <c r="G149" s="102">
        <v>45078</v>
      </c>
      <c r="H149" s="109" t="s">
        <v>11</v>
      </c>
      <c r="I149" s="104" t="s">
        <v>10</v>
      </c>
      <c r="J149" s="104" t="s">
        <v>10</v>
      </c>
      <c r="K149" s="104" t="s">
        <v>10</v>
      </c>
      <c r="L149" s="104" t="s">
        <v>681</v>
      </c>
      <c r="M149" s="109" t="s">
        <v>793</v>
      </c>
      <c r="N149" s="109" t="s">
        <v>796</v>
      </c>
      <c r="O149" s="109">
        <v>40</v>
      </c>
      <c r="P149" s="109" t="s">
        <v>143</v>
      </c>
      <c r="Q149" s="110">
        <v>160</v>
      </c>
      <c r="R149" s="121"/>
      <c r="S149" s="122"/>
      <c r="T149" s="122"/>
      <c r="U149" s="122"/>
      <c r="V149" s="122"/>
      <c r="W149" s="122"/>
      <c r="X149" s="122"/>
    </row>
    <row r="150" spans="2:24" s="91" customFormat="1" ht="69.75" customHeight="1">
      <c r="B150" s="109" t="s">
        <v>673</v>
      </c>
      <c r="C150" s="109" t="s">
        <v>672</v>
      </c>
      <c r="D150" s="111">
        <v>2500</v>
      </c>
      <c r="E150" s="111">
        <v>62.5</v>
      </c>
      <c r="F150" s="119">
        <v>45110</v>
      </c>
      <c r="G150" s="102">
        <v>45078</v>
      </c>
      <c r="H150" s="109" t="s">
        <v>12</v>
      </c>
      <c r="I150" s="109">
        <v>1422670</v>
      </c>
      <c r="J150" s="109" t="s">
        <v>50</v>
      </c>
      <c r="K150" s="104" t="s">
        <v>100</v>
      </c>
      <c r="L150" s="104" t="s">
        <v>10</v>
      </c>
      <c r="M150" s="109" t="s">
        <v>671</v>
      </c>
      <c r="N150" s="109" t="s">
        <v>674</v>
      </c>
      <c r="O150" s="109">
        <v>10</v>
      </c>
      <c r="P150" s="104" t="s">
        <v>141</v>
      </c>
      <c r="Q150" s="110">
        <v>40</v>
      </c>
      <c r="R150" s="121"/>
      <c r="S150" s="122"/>
      <c r="T150" s="122"/>
      <c r="U150" s="122"/>
      <c r="V150" s="122"/>
      <c r="W150" s="122"/>
      <c r="X150" s="122"/>
    </row>
    <row r="151" spans="2:24" s="89" customFormat="1" ht="24.75" customHeight="1">
      <c r="B151" s="194" t="s">
        <v>1087</v>
      </c>
      <c r="C151" s="194"/>
      <c r="D151" s="194"/>
      <c r="E151" s="194"/>
      <c r="F151" s="194"/>
      <c r="G151" s="194"/>
      <c r="H151" s="194"/>
      <c r="I151" s="194"/>
      <c r="J151" s="194"/>
      <c r="K151" s="194"/>
      <c r="L151" s="194"/>
      <c r="M151" s="194"/>
      <c r="N151" s="194"/>
      <c r="O151" s="194"/>
      <c r="P151" s="194"/>
      <c r="Q151" s="194"/>
      <c r="R151" s="93"/>
      <c r="S151" s="94"/>
      <c r="T151" s="94"/>
      <c r="U151" s="94"/>
      <c r="V151" s="94"/>
      <c r="W151" s="94"/>
      <c r="X151" s="94"/>
    </row>
    <row r="152" spans="2:24" s="89" customFormat="1" ht="91.5" customHeight="1">
      <c r="B152" s="114" t="s">
        <v>0</v>
      </c>
      <c r="C152" s="114" t="s">
        <v>1</v>
      </c>
      <c r="D152" s="115" t="s">
        <v>2</v>
      </c>
      <c r="E152" s="115" t="s">
        <v>45</v>
      </c>
      <c r="F152" s="108" t="s">
        <v>3</v>
      </c>
      <c r="G152" s="114" t="s">
        <v>4</v>
      </c>
      <c r="H152" s="114" t="s">
        <v>5</v>
      </c>
      <c r="I152" s="114" t="s">
        <v>6</v>
      </c>
      <c r="J152" s="114" t="s">
        <v>7</v>
      </c>
      <c r="K152" s="95" t="s">
        <v>99</v>
      </c>
      <c r="L152" s="114" t="s">
        <v>8</v>
      </c>
      <c r="M152" s="114" t="s">
        <v>25</v>
      </c>
      <c r="N152" s="114" t="s">
        <v>26</v>
      </c>
      <c r="O152" s="114" t="s">
        <v>1215</v>
      </c>
      <c r="P152" s="114" t="s">
        <v>130</v>
      </c>
      <c r="Q152" s="95" t="s">
        <v>43</v>
      </c>
      <c r="R152" s="112"/>
      <c r="S152" s="113"/>
      <c r="T152" s="113"/>
      <c r="U152" s="113"/>
      <c r="V152" s="113"/>
      <c r="W152" s="113"/>
      <c r="X152" s="113"/>
    </row>
    <row r="153" spans="2:24" s="91" customFormat="1" ht="84.75" customHeight="1">
      <c r="B153" s="109" t="s">
        <v>471</v>
      </c>
      <c r="C153" s="109" t="s">
        <v>472</v>
      </c>
      <c r="D153" s="111">
        <v>350</v>
      </c>
      <c r="E153" s="111">
        <v>87.5</v>
      </c>
      <c r="F153" s="90">
        <v>45114</v>
      </c>
      <c r="G153" s="102">
        <v>45078</v>
      </c>
      <c r="H153" s="109" t="s">
        <v>12</v>
      </c>
      <c r="I153" s="109">
        <v>1287296</v>
      </c>
      <c r="J153" s="120" t="s">
        <v>473</v>
      </c>
      <c r="K153" s="104" t="s">
        <v>10</v>
      </c>
      <c r="L153" s="104" t="s">
        <v>10</v>
      </c>
      <c r="M153" s="109" t="s">
        <v>726</v>
      </c>
      <c r="N153" s="109" t="s">
        <v>725</v>
      </c>
      <c r="O153" s="109">
        <v>1</v>
      </c>
      <c r="P153" s="104" t="s">
        <v>141</v>
      </c>
      <c r="Q153" s="110">
        <v>4</v>
      </c>
      <c r="R153" s="121"/>
      <c r="S153" s="122"/>
      <c r="T153" s="122"/>
      <c r="U153" s="122"/>
      <c r="V153" s="122"/>
      <c r="W153" s="122"/>
      <c r="X153" s="122"/>
    </row>
    <row r="154" spans="2:24" s="91" customFormat="1" ht="50.25" customHeight="1">
      <c r="B154" s="109" t="s">
        <v>591</v>
      </c>
      <c r="C154" s="109" t="s">
        <v>590</v>
      </c>
      <c r="D154" s="111">
        <v>700</v>
      </c>
      <c r="E154" s="111">
        <v>87.5</v>
      </c>
      <c r="F154" s="90">
        <v>45114</v>
      </c>
      <c r="G154" s="102">
        <v>45078</v>
      </c>
      <c r="H154" s="109" t="s">
        <v>11</v>
      </c>
      <c r="I154" s="109" t="s">
        <v>10</v>
      </c>
      <c r="J154" s="109" t="s">
        <v>10</v>
      </c>
      <c r="K154" s="109" t="s">
        <v>10</v>
      </c>
      <c r="L154" s="109" t="s">
        <v>800</v>
      </c>
      <c r="M154" s="109" t="s">
        <v>1059</v>
      </c>
      <c r="N154" s="109" t="s">
        <v>1060</v>
      </c>
      <c r="O154" s="109">
        <v>2</v>
      </c>
      <c r="P154" s="109" t="s">
        <v>141</v>
      </c>
      <c r="Q154" s="110">
        <v>8</v>
      </c>
      <c r="R154" s="121"/>
      <c r="S154" s="122"/>
      <c r="T154" s="122"/>
      <c r="U154" s="122"/>
      <c r="V154" s="122"/>
      <c r="W154" s="122"/>
      <c r="X154" s="122"/>
    </row>
    <row r="155" spans="2:24" s="91" customFormat="1" ht="67.5" customHeight="1">
      <c r="B155" s="109" t="s">
        <v>190</v>
      </c>
      <c r="C155" s="109" t="s">
        <v>724</v>
      </c>
      <c r="D155" s="111">
        <v>1050</v>
      </c>
      <c r="E155" s="111">
        <v>87.5</v>
      </c>
      <c r="F155" s="90">
        <v>45131</v>
      </c>
      <c r="G155" s="102">
        <v>45078</v>
      </c>
      <c r="H155" s="109" t="s">
        <v>12</v>
      </c>
      <c r="I155" s="109">
        <v>2876319</v>
      </c>
      <c r="J155" s="109" t="s">
        <v>50</v>
      </c>
      <c r="K155" s="104" t="s">
        <v>100</v>
      </c>
      <c r="L155" s="104" t="s">
        <v>10</v>
      </c>
      <c r="M155" s="109" t="s">
        <v>723</v>
      </c>
      <c r="N155" s="109" t="s">
        <v>725</v>
      </c>
      <c r="O155" s="109">
        <v>3</v>
      </c>
      <c r="P155" s="104" t="s">
        <v>141</v>
      </c>
      <c r="Q155" s="110">
        <v>12</v>
      </c>
      <c r="R155" s="121"/>
      <c r="S155" s="122"/>
      <c r="T155" s="122"/>
      <c r="U155" s="122"/>
      <c r="V155" s="122"/>
      <c r="W155" s="122"/>
      <c r="X155" s="122"/>
    </row>
    <row r="156" spans="2:24" s="89" customFormat="1" ht="24.75" customHeight="1">
      <c r="B156" s="194" t="s">
        <v>764</v>
      </c>
      <c r="C156" s="194"/>
      <c r="D156" s="194"/>
      <c r="E156" s="194"/>
      <c r="F156" s="194"/>
      <c r="G156" s="194"/>
      <c r="H156" s="194"/>
      <c r="I156" s="194"/>
      <c r="J156" s="194"/>
      <c r="K156" s="194"/>
      <c r="L156" s="194"/>
      <c r="M156" s="194"/>
      <c r="N156" s="194"/>
      <c r="O156" s="194"/>
      <c r="P156" s="194"/>
      <c r="Q156" s="194"/>
      <c r="R156" s="93"/>
      <c r="S156" s="94"/>
      <c r="T156" s="94"/>
      <c r="U156" s="94"/>
      <c r="V156" s="94"/>
      <c r="W156" s="94"/>
      <c r="X156" s="94"/>
    </row>
    <row r="157" spans="2:24" s="89" customFormat="1" ht="85.5" customHeight="1">
      <c r="B157" s="114" t="s">
        <v>0</v>
      </c>
      <c r="C157" s="114" t="s">
        <v>1</v>
      </c>
      <c r="D157" s="115" t="s">
        <v>2</v>
      </c>
      <c r="E157" s="115" t="s">
        <v>45</v>
      </c>
      <c r="F157" s="108" t="s">
        <v>3</v>
      </c>
      <c r="G157" s="114" t="s">
        <v>4</v>
      </c>
      <c r="H157" s="114" t="s">
        <v>5</v>
      </c>
      <c r="I157" s="114" t="s">
        <v>6</v>
      </c>
      <c r="J157" s="114" t="s">
        <v>7</v>
      </c>
      <c r="K157" s="95" t="s">
        <v>99</v>
      </c>
      <c r="L157" s="114" t="s">
        <v>8</v>
      </c>
      <c r="M157" s="114" t="s">
        <v>25</v>
      </c>
      <c r="N157" s="114" t="s">
        <v>26</v>
      </c>
      <c r="O157" s="114" t="s">
        <v>1215</v>
      </c>
      <c r="P157" s="114" t="s">
        <v>130</v>
      </c>
      <c r="Q157" s="95" t="s">
        <v>43</v>
      </c>
      <c r="R157" s="112"/>
      <c r="S157" s="113"/>
      <c r="T157" s="113"/>
      <c r="U157" s="113"/>
      <c r="V157" s="113"/>
      <c r="W157" s="113"/>
      <c r="X157" s="113"/>
    </row>
    <row r="158" spans="2:24" s="91" customFormat="1" ht="50.25" customHeight="1">
      <c r="B158" s="109" t="s">
        <v>821</v>
      </c>
      <c r="C158" s="109" t="s">
        <v>820</v>
      </c>
      <c r="D158" s="111">
        <v>2000</v>
      </c>
      <c r="E158" s="111">
        <v>12.5</v>
      </c>
      <c r="F158" s="119">
        <v>45110</v>
      </c>
      <c r="G158" s="102">
        <v>45078</v>
      </c>
      <c r="H158" s="109" t="s">
        <v>693</v>
      </c>
      <c r="I158" s="104" t="s">
        <v>10</v>
      </c>
      <c r="J158" s="104" t="s">
        <v>10</v>
      </c>
      <c r="K158" s="104" t="s">
        <v>10</v>
      </c>
      <c r="L158" s="104" t="s">
        <v>10</v>
      </c>
      <c r="M158" s="109" t="s">
        <v>819</v>
      </c>
      <c r="N158" s="133" t="s">
        <v>822</v>
      </c>
      <c r="O158" s="109">
        <v>40</v>
      </c>
      <c r="P158" s="104" t="s">
        <v>142</v>
      </c>
      <c r="Q158" s="110">
        <v>160</v>
      </c>
      <c r="R158" s="121"/>
      <c r="S158" s="122"/>
      <c r="T158" s="122"/>
      <c r="U158" s="122"/>
      <c r="V158" s="122"/>
      <c r="W158" s="122"/>
      <c r="X158" s="122"/>
    </row>
    <row r="159" spans="2:24" s="91" customFormat="1" ht="68.25" customHeight="1">
      <c r="B159" s="109" t="s">
        <v>758</v>
      </c>
      <c r="C159" s="109" t="s">
        <v>757</v>
      </c>
      <c r="D159" s="111">
        <v>2000</v>
      </c>
      <c r="E159" s="111">
        <v>12.5</v>
      </c>
      <c r="F159" s="119">
        <v>45110</v>
      </c>
      <c r="G159" s="102">
        <v>45078</v>
      </c>
      <c r="H159" s="102" t="s">
        <v>693</v>
      </c>
      <c r="I159" s="104" t="s">
        <v>10</v>
      </c>
      <c r="J159" s="104" t="s">
        <v>10</v>
      </c>
      <c r="K159" s="104" t="s">
        <v>10</v>
      </c>
      <c r="L159" s="104" t="s">
        <v>10</v>
      </c>
      <c r="M159" s="109" t="s">
        <v>756</v>
      </c>
      <c r="N159" s="109" t="s">
        <v>759</v>
      </c>
      <c r="O159" s="109">
        <v>40</v>
      </c>
      <c r="P159" s="104" t="s">
        <v>139</v>
      </c>
      <c r="Q159" s="110">
        <v>160</v>
      </c>
      <c r="R159" s="121"/>
      <c r="S159" s="122"/>
      <c r="T159" s="122"/>
      <c r="U159" s="122"/>
      <c r="V159" s="122"/>
      <c r="W159" s="122"/>
      <c r="X159" s="122"/>
    </row>
    <row r="160" spans="2:24" s="89" customFormat="1" ht="24.75" customHeight="1">
      <c r="B160" s="194" t="s">
        <v>817</v>
      </c>
      <c r="C160" s="194"/>
      <c r="D160" s="194"/>
      <c r="E160" s="194"/>
      <c r="F160" s="194"/>
      <c r="G160" s="194"/>
      <c r="H160" s="194"/>
      <c r="I160" s="194"/>
      <c r="J160" s="194"/>
      <c r="K160" s="194"/>
      <c r="L160" s="194"/>
      <c r="M160" s="194"/>
      <c r="N160" s="194"/>
      <c r="O160" s="194"/>
      <c r="P160" s="194"/>
      <c r="Q160" s="194"/>
      <c r="R160" s="93"/>
      <c r="S160" s="94"/>
      <c r="T160" s="94"/>
      <c r="U160" s="94"/>
      <c r="V160" s="94"/>
      <c r="W160" s="94"/>
      <c r="X160" s="94"/>
    </row>
    <row r="161" spans="2:24" s="89" customFormat="1" ht="91.5" customHeight="1">
      <c r="B161" s="114" t="s">
        <v>0</v>
      </c>
      <c r="C161" s="114" t="s">
        <v>1</v>
      </c>
      <c r="D161" s="115" t="s">
        <v>2</v>
      </c>
      <c r="E161" s="115" t="s">
        <v>45</v>
      </c>
      <c r="F161" s="108" t="s">
        <v>3</v>
      </c>
      <c r="G161" s="114" t="s">
        <v>4</v>
      </c>
      <c r="H161" s="114" t="s">
        <v>5</v>
      </c>
      <c r="I161" s="114" t="s">
        <v>6</v>
      </c>
      <c r="J161" s="114" t="s">
        <v>7</v>
      </c>
      <c r="K161" s="95" t="s">
        <v>99</v>
      </c>
      <c r="L161" s="114" t="s">
        <v>8</v>
      </c>
      <c r="M161" s="114" t="s">
        <v>25</v>
      </c>
      <c r="N161" s="114" t="s">
        <v>26</v>
      </c>
      <c r="O161" s="114" t="s">
        <v>1215</v>
      </c>
      <c r="P161" s="114" t="s">
        <v>130</v>
      </c>
      <c r="Q161" s="95" t="s">
        <v>43</v>
      </c>
      <c r="R161" s="112"/>
      <c r="S161" s="113"/>
      <c r="T161" s="113"/>
      <c r="U161" s="113"/>
      <c r="V161" s="113"/>
      <c r="W161" s="113"/>
      <c r="X161" s="113"/>
    </row>
    <row r="162" spans="2:24" s="91" customFormat="1" ht="58.5" customHeight="1">
      <c r="B162" s="109" t="s">
        <v>886</v>
      </c>
      <c r="C162" s="109" t="s">
        <v>885</v>
      </c>
      <c r="D162" s="111">
        <v>1500</v>
      </c>
      <c r="E162" s="111" t="s">
        <v>887</v>
      </c>
      <c r="F162" s="119">
        <v>45110</v>
      </c>
      <c r="G162" s="102">
        <v>45078</v>
      </c>
      <c r="H162" s="109" t="s">
        <v>12</v>
      </c>
      <c r="I162" s="104">
        <v>2332077</v>
      </c>
      <c r="J162" s="104" t="s">
        <v>50</v>
      </c>
      <c r="K162" s="104" t="s">
        <v>100</v>
      </c>
      <c r="L162" s="104" t="s">
        <v>10</v>
      </c>
      <c r="M162" s="109" t="s">
        <v>884</v>
      </c>
      <c r="N162" s="109" t="s">
        <v>804</v>
      </c>
      <c r="O162" s="109">
        <v>10</v>
      </c>
      <c r="P162" s="104" t="s">
        <v>141</v>
      </c>
      <c r="Q162" s="110">
        <v>40</v>
      </c>
      <c r="R162" s="121"/>
      <c r="S162" s="122"/>
      <c r="T162" s="122"/>
      <c r="U162" s="122"/>
      <c r="V162" s="122"/>
      <c r="W162" s="122"/>
      <c r="X162" s="122"/>
    </row>
    <row r="163" spans="2:24" s="91" customFormat="1" ht="60" customHeight="1">
      <c r="B163" s="109" t="s">
        <v>979</v>
      </c>
      <c r="C163" s="109" t="s">
        <v>980</v>
      </c>
      <c r="D163" s="111">
        <v>1500</v>
      </c>
      <c r="E163" s="111">
        <v>37.5</v>
      </c>
      <c r="F163" s="119">
        <v>45110</v>
      </c>
      <c r="G163" s="102">
        <v>45078</v>
      </c>
      <c r="H163" s="109" t="s">
        <v>12</v>
      </c>
      <c r="I163" s="104">
        <v>1450963</v>
      </c>
      <c r="J163" s="104" t="s">
        <v>50</v>
      </c>
      <c r="K163" s="104" t="s">
        <v>100</v>
      </c>
      <c r="L163" s="104" t="s">
        <v>10</v>
      </c>
      <c r="M163" s="109" t="s">
        <v>978</v>
      </c>
      <c r="N163" s="109" t="s">
        <v>804</v>
      </c>
      <c r="O163" s="109">
        <v>10</v>
      </c>
      <c r="P163" s="104" t="s">
        <v>141</v>
      </c>
      <c r="Q163" s="110">
        <v>40</v>
      </c>
      <c r="R163" s="121"/>
      <c r="S163" s="122"/>
      <c r="T163" s="122"/>
      <c r="U163" s="122"/>
      <c r="V163" s="122"/>
      <c r="W163" s="122"/>
      <c r="X163" s="122"/>
    </row>
    <row r="164" spans="2:24" s="91" customFormat="1" ht="65.25" customHeight="1">
      <c r="B164" s="109" t="s">
        <v>897</v>
      </c>
      <c r="C164" s="109" t="s">
        <v>896</v>
      </c>
      <c r="D164" s="111">
        <v>1500</v>
      </c>
      <c r="E164" s="111">
        <v>37.5</v>
      </c>
      <c r="F164" s="119">
        <v>45110</v>
      </c>
      <c r="G164" s="102">
        <v>45078</v>
      </c>
      <c r="H164" s="109" t="s">
        <v>12</v>
      </c>
      <c r="I164" s="104">
        <v>1241728</v>
      </c>
      <c r="J164" s="104" t="s">
        <v>566</v>
      </c>
      <c r="K164" s="104" t="s">
        <v>100</v>
      </c>
      <c r="L164" s="104" t="s">
        <v>10</v>
      </c>
      <c r="M164" s="109" t="s">
        <v>895</v>
      </c>
      <c r="N164" s="109" t="s">
        <v>898</v>
      </c>
      <c r="O164" s="109">
        <v>10</v>
      </c>
      <c r="P164" s="104" t="s">
        <v>141</v>
      </c>
      <c r="Q164" s="110">
        <v>40</v>
      </c>
      <c r="R164" s="121"/>
      <c r="S164" s="122"/>
      <c r="T164" s="122"/>
      <c r="U164" s="122"/>
      <c r="V164" s="122"/>
      <c r="W164" s="122"/>
      <c r="X164" s="122"/>
    </row>
    <row r="165" spans="2:24" s="89" customFormat="1" ht="24.75" customHeight="1">
      <c r="B165" s="195" t="s">
        <v>924</v>
      </c>
      <c r="C165" s="195"/>
      <c r="D165" s="195"/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  <c r="R165" s="93"/>
      <c r="S165" s="94"/>
      <c r="T165" s="94"/>
      <c r="U165" s="94"/>
      <c r="V165" s="94"/>
      <c r="W165" s="94"/>
      <c r="X165" s="94"/>
    </row>
    <row r="166" spans="2:24" s="89" customFormat="1" ht="83.25" customHeight="1">
      <c r="B166" s="114" t="s">
        <v>0</v>
      </c>
      <c r="C166" s="114" t="s">
        <v>1</v>
      </c>
      <c r="D166" s="115" t="s">
        <v>2</v>
      </c>
      <c r="E166" s="115" t="s">
        <v>45</v>
      </c>
      <c r="F166" s="108" t="s">
        <v>3</v>
      </c>
      <c r="G166" s="114" t="s">
        <v>4</v>
      </c>
      <c r="H166" s="114" t="s">
        <v>5</v>
      </c>
      <c r="I166" s="114" t="s">
        <v>6</v>
      </c>
      <c r="J166" s="114" t="s">
        <v>7</v>
      </c>
      <c r="K166" s="95" t="s">
        <v>99</v>
      </c>
      <c r="L166" s="114" t="s">
        <v>8</v>
      </c>
      <c r="M166" s="114" t="s">
        <v>25</v>
      </c>
      <c r="N166" s="114" t="s">
        <v>26</v>
      </c>
      <c r="O166" s="114" t="s">
        <v>1215</v>
      </c>
      <c r="P166" s="114" t="s">
        <v>130</v>
      </c>
      <c r="Q166" s="95" t="s">
        <v>43</v>
      </c>
      <c r="R166" s="112"/>
      <c r="S166" s="113"/>
      <c r="T166" s="113"/>
      <c r="U166" s="113"/>
      <c r="V166" s="113"/>
      <c r="W166" s="113"/>
      <c r="X166" s="113"/>
    </row>
    <row r="167" spans="2:24" s="92" customFormat="1" ht="50.25" customHeight="1">
      <c r="B167" s="104" t="s">
        <v>825</v>
      </c>
      <c r="C167" s="104" t="s">
        <v>824</v>
      </c>
      <c r="D167" s="132">
        <v>6000</v>
      </c>
      <c r="E167" s="132">
        <v>75</v>
      </c>
      <c r="F167" s="119">
        <v>45110</v>
      </c>
      <c r="G167" s="102">
        <v>45078</v>
      </c>
      <c r="H167" s="104" t="s">
        <v>11</v>
      </c>
      <c r="I167" s="104" t="s">
        <v>10</v>
      </c>
      <c r="J167" s="104" t="s">
        <v>10</v>
      </c>
      <c r="K167" s="104" t="s">
        <v>10</v>
      </c>
      <c r="L167" s="104" t="s">
        <v>789</v>
      </c>
      <c r="M167" s="104" t="s">
        <v>823</v>
      </c>
      <c r="N167" s="104" t="s">
        <v>827</v>
      </c>
      <c r="O167" s="104">
        <v>20</v>
      </c>
      <c r="P167" s="104" t="s">
        <v>141</v>
      </c>
      <c r="Q167" s="110">
        <v>80</v>
      </c>
      <c r="R167" s="106"/>
      <c r="S167" s="107"/>
      <c r="T167" s="107"/>
      <c r="U167" s="107"/>
      <c r="V167" s="107"/>
      <c r="W167" s="107"/>
      <c r="X167" s="107"/>
    </row>
    <row r="168" spans="2:24" s="89" customFormat="1" ht="24.75" customHeight="1">
      <c r="B168" s="195" t="s">
        <v>955</v>
      </c>
      <c r="C168" s="195"/>
      <c r="D168" s="195"/>
      <c r="E168" s="195"/>
      <c r="F168" s="195"/>
      <c r="G168" s="195"/>
      <c r="H168" s="195"/>
      <c r="I168" s="195"/>
      <c r="J168" s="195"/>
      <c r="K168" s="195"/>
      <c r="L168" s="195"/>
      <c r="M168" s="195"/>
      <c r="N168" s="195"/>
      <c r="O168" s="195"/>
      <c r="P168" s="195"/>
      <c r="Q168" s="195"/>
      <c r="R168" s="93"/>
      <c r="S168" s="94"/>
      <c r="T168" s="94"/>
      <c r="U168" s="94"/>
      <c r="V168" s="94"/>
      <c r="W168" s="94"/>
      <c r="X168" s="94"/>
    </row>
    <row r="169" spans="2:24" s="89" customFormat="1" ht="91.5" customHeight="1">
      <c r="B169" s="114" t="s">
        <v>0</v>
      </c>
      <c r="C169" s="114" t="s">
        <v>1</v>
      </c>
      <c r="D169" s="115" t="s">
        <v>2</v>
      </c>
      <c r="E169" s="115" t="s">
        <v>45</v>
      </c>
      <c r="F169" s="108" t="s">
        <v>3</v>
      </c>
      <c r="G169" s="114" t="s">
        <v>4</v>
      </c>
      <c r="H169" s="114" t="s">
        <v>5</v>
      </c>
      <c r="I169" s="114" t="s">
        <v>6</v>
      </c>
      <c r="J169" s="114" t="s">
        <v>7</v>
      </c>
      <c r="K169" s="95" t="s">
        <v>99</v>
      </c>
      <c r="L169" s="114" t="s">
        <v>8</v>
      </c>
      <c r="M169" s="114" t="s">
        <v>25</v>
      </c>
      <c r="N169" s="114" t="s">
        <v>26</v>
      </c>
      <c r="O169" s="114" t="s">
        <v>1215</v>
      </c>
      <c r="P169" s="114" t="s">
        <v>130</v>
      </c>
      <c r="Q169" s="95" t="s">
        <v>43</v>
      </c>
      <c r="R169" s="112"/>
      <c r="S169" s="113"/>
      <c r="T169" s="113"/>
      <c r="U169" s="113"/>
      <c r="V169" s="113"/>
      <c r="W169" s="113"/>
      <c r="X169" s="113"/>
    </row>
    <row r="170" spans="2:24" s="91" customFormat="1" ht="50.25" customHeight="1">
      <c r="B170" s="109" t="s">
        <v>933</v>
      </c>
      <c r="C170" s="109" t="s">
        <v>932</v>
      </c>
      <c r="D170" s="111">
        <v>500</v>
      </c>
      <c r="E170" s="111">
        <v>6.25</v>
      </c>
      <c r="F170" s="119">
        <v>45111</v>
      </c>
      <c r="G170" s="130">
        <v>45078</v>
      </c>
      <c r="H170" s="109" t="s">
        <v>9</v>
      </c>
      <c r="I170" s="104" t="s">
        <v>10</v>
      </c>
      <c r="J170" s="104" t="s">
        <v>10</v>
      </c>
      <c r="K170" s="104" t="s">
        <v>10</v>
      </c>
      <c r="L170" s="109" t="s">
        <v>934</v>
      </c>
      <c r="M170" s="109" t="s">
        <v>931</v>
      </c>
      <c r="N170" s="109" t="s">
        <v>929</v>
      </c>
      <c r="O170" s="109">
        <v>20</v>
      </c>
      <c r="P170" s="109" t="s">
        <v>143</v>
      </c>
      <c r="Q170" s="110">
        <v>80</v>
      </c>
      <c r="R170" s="121"/>
      <c r="S170" s="122"/>
      <c r="T170" s="122"/>
      <c r="U170" s="122"/>
      <c r="V170" s="122"/>
      <c r="W170" s="122"/>
      <c r="X170" s="122"/>
    </row>
    <row r="171" spans="2:24" s="91" customFormat="1" ht="50.25" customHeight="1">
      <c r="B171" s="109" t="s">
        <v>933</v>
      </c>
      <c r="C171" s="109" t="s">
        <v>932</v>
      </c>
      <c r="D171" s="111">
        <v>266.66</v>
      </c>
      <c r="E171" s="111">
        <v>6.25</v>
      </c>
      <c r="F171" s="119">
        <v>45133</v>
      </c>
      <c r="G171" s="130" t="s">
        <v>1190</v>
      </c>
      <c r="H171" s="109" t="s">
        <v>9</v>
      </c>
      <c r="I171" s="104" t="s">
        <v>10</v>
      </c>
      <c r="J171" s="104" t="s">
        <v>10</v>
      </c>
      <c r="K171" s="104" t="s">
        <v>10</v>
      </c>
      <c r="L171" s="109" t="s">
        <v>934</v>
      </c>
      <c r="M171" s="109" t="s">
        <v>931</v>
      </c>
      <c r="N171" s="109" t="s">
        <v>929</v>
      </c>
      <c r="O171" s="109">
        <v>20</v>
      </c>
      <c r="P171" s="109" t="s">
        <v>143</v>
      </c>
      <c r="Q171" s="110">
        <v>80</v>
      </c>
      <c r="R171" s="121"/>
      <c r="S171" s="122"/>
      <c r="T171" s="122"/>
      <c r="U171" s="122"/>
      <c r="V171" s="122"/>
      <c r="W171" s="122"/>
      <c r="X171" s="122"/>
    </row>
    <row r="172" spans="2:24" s="91" customFormat="1" ht="50.25" customHeight="1">
      <c r="B172" s="109" t="s">
        <v>936</v>
      </c>
      <c r="C172" s="109" t="s">
        <v>935</v>
      </c>
      <c r="D172" s="111">
        <v>500</v>
      </c>
      <c r="E172" s="111">
        <v>6.25</v>
      </c>
      <c r="F172" s="119">
        <v>45111</v>
      </c>
      <c r="G172" s="130">
        <v>45078</v>
      </c>
      <c r="H172" s="109" t="s">
        <v>9</v>
      </c>
      <c r="I172" s="104" t="s">
        <v>10</v>
      </c>
      <c r="J172" s="104" t="s">
        <v>10</v>
      </c>
      <c r="K172" s="104" t="s">
        <v>10</v>
      </c>
      <c r="L172" s="109" t="s">
        <v>354</v>
      </c>
      <c r="M172" s="109" t="s">
        <v>937</v>
      </c>
      <c r="N172" s="109" t="s">
        <v>929</v>
      </c>
      <c r="O172" s="109">
        <v>20</v>
      </c>
      <c r="P172" s="109" t="s">
        <v>143</v>
      </c>
      <c r="Q172" s="110">
        <v>80</v>
      </c>
      <c r="R172" s="121"/>
      <c r="S172" s="122"/>
      <c r="T172" s="122"/>
      <c r="U172" s="122"/>
      <c r="V172" s="122"/>
      <c r="W172" s="122"/>
      <c r="X172" s="122"/>
    </row>
    <row r="173" spans="2:24" s="91" customFormat="1" ht="50.25" customHeight="1">
      <c r="B173" s="109" t="s">
        <v>940</v>
      </c>
      <c r="C173" s="109" t="s">
        <v>939</v>
      </c>
      <c r="D173" s="111">
        <v>500</v>
      </c>
      <c r="E173" s="111">
        <v>6.25</v>
      </c>
      <c r="F173" s="119">
        <v>45111</v>
      </c>
      <c r="G173" s="130">
        <v>45078</v>
      </c>
      <c r="H173" s="109" t="s">
        <v>11</v>
      </c>
      <c r="I173" s="104" t="s">
        <v>10</v>
      </c>
      <c r="J173" s="104" t="s">
        <v>10</v>
      </c>
      <c r="K173" s="104" t="s">
        <v>10</v>
      </c>
      <c r="L173" s="109" t="s">
        <v>928</v>
      </c>
      <c r="M173" s="109" t="s">
        <v>938</v>
      </c>
      <c r="N173" s="109" t="s">
        <v>929</v>
      </c>
      <c r="O173" s="109">
        <v>20</v>
      </c>
      <c r="P173" s="109" t="s">
        <v>143</v>
      </c>
      <c r="Q173" s="110">
        <v>80</v>
      </c>
      <c r="R173" s="121"/>
      <c r="S173" s="122"/>
      <c r="T173" s="122"/>
      <c r="U173" s="122"/>
      <c r="V173" s="122"/>
      <c r="W173" s="122"/>
      <c r="X173" s="122"/>
    </row>
    <row r="174" spans="2:24" s="91" customFormat="1" ht="50.25" customHeight="1">
      <c r="B174" s="109" t="s">
        <v>943</v>
      </c>
      <c r="C174" s="109" t="s">
        <v>942</v>
      </c>
      <c r="D174" s="111">
        <v>500</v>
      </c>
      <c r="E174" s="111">
        <v>6.25</v>
      </c>
      <c r="F174" s="119">
        <v>45111</v>
      </c>
      <c r="G174" s="130">
        <v>45078</v>
      </c>
      <c r="H174" s="109" t="s">
        <v>9</v>
      </c>
      <c r="I174" s="104" t="s">
        <v>10</v>
      </c>
      <c r="J174" s="104" t="s">
        <v>10</v>
      </c>
      <c r="K174" s="104" t="s">
        <v>10</v>
      </c>
      <c r="L174" s="109" t="s">
        <v>944</v>
      </c>
      <c r="M174" s="109" t="s">
        <v>941</v>
      </c>
      <c r="N174" s="109" t="s">
        <v>929</v>
      </c>
      <c r="O174" s="109">
        <v>20</v>
      </c>
      <c r="P174" s="109" t="s">
        <v>143</v>
      </c>
      <c r="Q174" s="110">
        <v>80</v>
      </c>
      <c r="R174" s="121"/>
      <c r="S174" s="122"/>
      <c r="T174" s="122"/>
      <c r="U174" s="122"/>
      <c r="V174" s="122"/>
      <c r="W174" s="122"/>
      <c r="X174" s="122"/>
    </row>
    <row r="175" spans="2:24" s="91" customFormat="1" ht="50.25" customHeight="1">
      <c r="B175" s="109" t="s">
        <v>943</v>
      </c>
      <c r="C175" s="109" t="s">
        <v>942</v>
      </c>
      <c r="D175" s="111">
        <v>183.33</v>
      </c>
      <c r="E175" s="111">
        <v>6.25</v>
      </c>
      <c r="F175" s="119">
        <v>45133</v>
      </c>
      <c r="G175" s="130" t="s">
        <v>1191</v>
      </c>
      <c r="H175" s="109" t="s">
        <v>9</v>
      </c>
      <c r="I175" s="104" t="s">
        <v>10</v>
      </c>
      <c r="J175" s="104" t="s">
        <v>10</v>
      </c>
      <c r="K175" s="104" t="s">
        <v>10</v>
      </c>
      <c r="L175" s="109" t="s">
        <v>944</v>
      </c>
      <c r="M175" s="109" t="s">
        <v>941</v>
      </c>
      <c r="N175" s="109" t="s">
        <v>929</v>
      </c>
      <c r="O175" s="109">
        <v>20</v>
      </c>
      <c r="P175" s="109" t="s">
        <v>143</v>
      </c>
      <c r="Q175" s="110">
        <v>80</v>
      </c>
      <c r="R175" s="121"/>
      <c r="S175" s="122"/>
      <c r="T175" s="122"/>
      <c r="U175" s="122"/>
      <c r="V175" s="122"/>
      <c r="W175" s="122"/>
      <c r="X175" s="122"/>
    </row>
    <row r="176" spans="2:24" s="91" customFormat="1" ht="50.25" customHeight="1">
      <c r="B176" s="109" t="s">
        <v>949</v>
      </c>
      <c r="C176" s="109" t="s">
        <v>950</v>
      </c>
      <c r="D176" s="111">
        <v>500</v>
      </c>
      <c r="E176" s="111">
        <v>6.25</v>
      </c>
      <c r="F176" s="119">
        <v>45111</v>
      </c>
      <c r="G176" s="130">
        <v>45078</v>
      </c>
      <c r="H176" s="109" t="s">
        <v>11</v>
      </c>
      <c r="I176" s="104" t="s">
        <v>10</v>
      </c>
      <c r="J176" s="104" t="s">
        <v>10</v>
      </c>
      <c r="K176" s="104" t="s">
        <v>10</v>
      </c>
      <c r="L176" s="109" t="s">
        <v>354</v>
      </c>
      <c r="M176" s="109" t="s">
        <v>948</v>
      </c>
      <c r="N176" s="109" t="s">
        <v>929</v>
      </c>
      <c r="O176" s="109">
        <v>20</v>
      </c>
      <c r="P176" s="109" t="s">
        <v>143</v>
      </c>
      <c r="Q176" s="110">
        <v>80</v>
      </c>
      <c r="R176" s="121"/>
      <c r="S176" s="122"/>
      <c r="T176" s="122"/>
      <c r="U176" s="122"/>
      <c r="V176" s="122"/>
      <c r="W176" s="122"/>
      <c r="X176" s="122"/>
    </row>
    <row r="177" spans="2:24" s="91" customFormat="1" ht="50.25" customHeight="1">
      <c r="B177" s="109" t="s">
        <v>949</v>
      </c>
      <c r="C177" s="109" t="s">
        <v>950</v>
      </c>
      <c r="D177" s="111">
        <v>266.66</v>
      </c>
      <c r="E177" s="111">
        <v>6.25</v>
      </c>
      <c r="F177" s="119">
        <v>45133</v>
      </c>
      <c r="G177" s="130" t="s">
        <v>1190</v>
      </c>
      <c r="H177" s="109" t="s">
        <v>11</v>
      </c>
      <c r="I177" s="104" t="s">
        <v>10</v>
      </c>
      <c r="J177" s="104" t="s">
        <v>10</v>
      </c>
      <c r="K177" s="104" t="s">
        <v>10</v>
      </c>
      <c r="L177" s="109" t="s">
        <v>354</v>
      </c>
      <c r="M177" s="109" t="s">
        <v>948</v>
      </c>
      <c r="N177" s="109" t="s">
        <v>929</v>
      </c>
      <c r="O177" s="109">
        <v>20</v>
      </c>
      <c r="P177" s="109" t="s">
        <v>143</v>
      </c>
      <c r="Q177" s="110">
        <v>80</v>
      </c>
      <c r="R177" s="121"/>
      <c r="S177" s="122"/>
      <c r="T177" s="122"/>
      <c r="U177" s="122"/>
      <c r="V177" s="122"/>
      <c r="W177" s="122"/>
      <c r="X177" s="122"/>
    </row>
    <row r="178" spans="2:24" s="91" customFormat="1" ht="50.25" customHeight="1">
      <c r="B178" s="109" t="s">
        <v>953</v>
      </c>
      <c r="C178" s="109" t="s">
        <v>952</v>
      </c>
      <c r="D178" s="111">
        <v>500</v>
      </c>
      <c r="E178" s="111">
        <v>6.25</v>
      </c>
      <c r="F178" s="119">
        <v>45111</v>
      </c>
      <c r="G178" s="130">
        <v>45078</v>
      </c>
      <c r="H178" s="109" t="s">
        <v>9</v>
      </c>
      <c r="I178" s="104" t="s">
        <v>10</v>
      </c>
      <c r="J178" s="104" t="s">
        <v>10</v>
      </c>
      <c r="K178" s="104" t="s">
        <v>10</v>
      </c>
      <c r="L178" s="109" t="s">
        <v>954</v>
      </c>
      <c r="M178" s="109" t="s">
        <v>951</v>
      </c>
      <c r="N178" s="109" t="s">
        <v>929</v>
      </c>
      <c r="O178" s="109">
        <v>20</v>
      </c>
      <c r="P178" s="109" t="s">
        <v>143</v>
      </c>
      <c r="Q178" s="110">
        <v>80</v>
      </c>
      <c r="R178" s="121"/>
      <c r="S178" s="122"/>
      <c r="T178" s="122"/>
      <c r="U178" s="122"/>
      <c r="V178" s="122"/>
      <c r="W178" s="122"/>
      <c r="X178" s="122"/>
    </row>
    <row r="179" spans="2:24" s="89" customFormat="1" ht="24.75" customHeight="1">
      <c r="B179" s="195" t="s">
        <v>989</v>
      </c>
      <c r="C179" s="195"/>
      <c r="D179" s="195"/>
      <c r="E179" s="195"/>
      <c r="F179" s="195"/>
      <c r="G179" s="195"/>
      <c r="H179" s="195"/>
      <c r="I179" s="195"/>
      <c r="J179" s="195"/>
      <c r="K179" s="195"/>
      <c r="L179" s="195"/>
      <c r="M179" s="195"/>
      <c r="N179" s="195"/>
      <c r="O179" s="195"/>
      <c r="P179" s="195"/>
      <c r="Q179" s="195"/>
      <c r="R179" s="93"/>
      <c r="S179" s="94"/>
      <c r="T179" s="94"/>
      <c r="U179" s="94"/>
      <c r="V179" s="94"/>
      <c r="W179" s="94"/>
      <c r="X179" s="94"/>
    </row>
    <row r="180" spans="2:24" s="89" customFormat="1" ht="88.5" customHeight="1">
      <c r="B180" s="114" t="s">
        <v>0</v>
      </c>
      <c r="C180" s="114" t="s">
        <v>1</v>
      </c>
      <c r="D180" s="115" t="s">
        <v>2</v>
      </c>
      <c r="E180" s="115" t="s">
        <v>45</v>
      </c>
      <c r="F180" s="108" t="s">
        <v>3</v>
      </c>
      <c r="G180" s="114" t="s">
        <v>4</v>
      </c>
      <c r="H180" s="114" t="s">
        <v>5</v>
      </c>
      <c r="I180" s="114" t="s">
        <v>6</v>
      </c>
      <c r="J180" s="114" t="s">
        <v>7</v>
      </c>
      <c r="K180" s="95" t="s">
        <v>99</v>
      </c>
      <c r="L180" s="114" t="s">
        <v>8</v>
      </c>
      <c r="M180" s="114" t="s">
        <v>25</v>
      </c>
      <c r="N180" s="114" t="s">
        <v>26</v>
      </c>
      <c r="O180" s="114" t="s">
        <v>1215</v>
      </c>
      <c r="P180" s="114" t="s">
        <v>130</v>
      </c>
      <c r="Q180" s="95" t="s">
        <v>43</v>
      </c>
      <c r="R180" s="112"/>
      <c r="S180" s="113"/>
      <c r="T180" s="113"/>
      <c r="U180" s="113"/>
      <c r="V180" s="113"/>
      <c r="W180" s="113"/>
      <c r="X180" s="113"/>
    </row>
    <row r="181" spans="2:24" s="91" customFormat="1" ht="50.25" customHeight="1">
      <c r="B181" s="109" t="s">
        <v>1092</v>
      </c>
      <c r="C181" s="109" t="s">
        <v>1091</v>
      </c>
      <c r="D181" s="111">
        <v>500</v>
      </c>
      <c r="E181" s="111">
        <v>6.25</v>
      </c>
      <c r="F181" s="119">
        <v>45111</v>
      </c>
      <c r="G181" s="131">
        <v>45078</v>
      </c>
      <c r="H181" s="109" t="s">
        <v>9</v>
      </c>
      <c r="I181" s="104" t="s">
        <v>10</v>
      </c>
      <c r="J181" s="104" t="s">
        <v>10</v>
      </c>
      <c r="K181" s="104" t="s">
        <v>10</v>
      </c>
      <c r="L181" s="109" t="s">
        <v>1093</v>
      </c>
      <c r="M181" s="109" t="s">
        <v>1090</v>
      </c>
      <c r="N181" s="109" t="s">
        <v>1094</v>
      </c>
      <c r="O181" s="109">
        <v>20</v>
      </c>
      <c r="P181" s="109" t="s">
        <v>143</v>
      </c>
      <c r="Q181" s="110">
        <v>80</v>
      </c>
      <c r="R181" s="121"/>
      <c r="S181" s="122"/>
      <c r="T181" s="122"/>
      <c r="U181" s="122"/>
      <c r="V181" s="122"/>
      <c r="W181" s="122"/>
      <c r="X181" s="122"/>
    </row>
    <row r="182" spans="2:24" s="91" customFormat="1" ht="50.25" customHeight="1">
      <c r="B182" s="109" t="s">
        <v>990</v>
      </c>
      <c r="C182" s="109" t="s">
        <v>991</v>
      </c>
      <c r="D182" s="111">
        <v>500</v>
      </c>
      <c r="E182" s="111">
        <v>6.25</v>
      </c>
      <c r="F182" s="119">
        <v>45111</v>
      </c>
      <c r="G182" s="131">
        <v>45078</v>
      </c>
      <c r="H182" s="109" t="s">
        <v>11</v>
      </c>
      <c r="I182" s="104" t="s">
        <v>10</v>
      </c>
      <c r="J182" s="104" t="s">
        <v>10</v>
      </c>
      <c r="K182" s="104" t="s">
        <v>10</v>
      </c>
      <c r="L182" s="109" t="s">
        <v>992</v>
      </c>
      <c r="M182" s="109" t="s">
        <v>993</v>
      </c>
      <c r="N182" s="109" t="s">
        <v>994</v>
      </c>
      <c r="O182" s="109">
        <v>20</v>
      </c>
      <c r="P182" s="109" t="s">
        <v>143</v>
      </c>
      <c r="Q182" s="110">
        <v>80</v>
      </c>
      <c r="R182" s="121"/>
      <c r="S182" s="122"/>
      <c r="T182" s="122"/>
      <c r="U182" s="122"/>
      <c r="V182" s="122"/>
      <c r="W182" s="122"/>
      <c r="X182" s="122"/>
    </row>
    <row r="183" spans="2:24" s="91" customFormat="1" ht="50.25" customHeight="1">
      <c r="B183" s="109" t="s">
        <v>1097</v>
      </c>
      <c r="C183" s="109" t="s">
        <v>1096</v>
      </c>
      <c r="D183" s="111">
        <v>500</v>
      </c>
      <c r="E183" s="111">
        <v>6.25</v>
      </c>
      <c r="F183" s="119">
        <v>45111</v>
      </c>
      <c r="G183" s="131">
        <v>45078</v>
      </c>
      <c r="H183" s="109" t="s">
        <v>9</v>
      </c>
      <c r="I183" s="104" t="s">
        <v>10</v>
      </c>
      <c r="J183" s="104" t="s">
        <v>10</v>
      </c>
      <c r="K183" s="104" t="s">
        <v>10</v>
      </c>
      <c r="L183" s="109" t="s">
        <v>1098</v>
      </c>
      <c r="M183" s="109" t="s">
        <v>1095</v>
      </c>
      <c r="N183" s="109" t="s">
        <v>1099</v>
      </c>
      <c r="O183" s="109">
        <v>20</v>
      </c>
      <c r="P183" s="109" t="s">
        <v>143</v>
      </c>
      <c r="Q183" s="110">
        <v>80</v>
      </c>
      <c r="R183" s="121"/>
      <c r="S183" s="122"/>
      <c r="T183" s="122"/>
      <c r="U183" s="122"/>
      <c r="V183" s="122"/>
      <c r="W183" s="122"/>
      <c r="X183" s="122"/>
    </row>
    <row r="184" spans="2:24" s="89" customFormat="1" ht="24.75" customHeight="1">
      <c r="B184" s="195" t="s">
        <v>1005</v>
      </c>
      <c r="C184" s="195"/>
      <c r="D184" s="195"/>
      <c r="E184" s="195"/>
      <c r="F184" s="195"/>
      <c r="G184" s="195"/>
      <c r="H184" s="195"/>
      <c r="I184" s="195"/>
      <c r="J184" s="195"/>
      <c r="K184" s="195"/>
      <c r="L184" s="195"/>
      <c r="M184" s="195"/>
      <c r="N184" s="195"/>
      <c r="O184" s="195"/>
      <c r="P184" s="195"/>
      <c r="Q184" s="195"/>
      <c r="R184" s="93"/>
      <c r="S184" s="94"/>
      <c r="T184" s="94"/>
      <c r="U184" s="94"/>
      <c r="V184" s="94"/>
      <c r="W184" s="94"/>
      <c r="X184" s="94"/>
    </row>
    <row r="185" spans="2:24" s="89" customFormat="1" ht="91.5" customHeight="1">
      <c r="B185" s="114" t="s">
        <v>0</v>
      </c>
      <c r="C185" s="114" t="s">
        <v>1</v>
      </c>
      <c r="D185" s="115" t="s">
        <v>2</v>
      </c>
      <c r="E185" s="115" t="s">
        <v>45</v>
      </c>
      <c r="F185" s="108" t="s">
        <v>3</v>
      </c>
      <c r="G185" s="114" t="s">
        <v>4</v>
      </c>
      <c r="H185" s="114" t="s">
        <v>5</v>
      </c>
      <c r="I185" s="114" t="s">
        <v>6</v>
      </c>
      <c r="J185" s="114" t="s">
        <v>7</v>
      </c>
      <c r="K185" s="95" t="s">
        <v>99</v>
      </c>
      <c r="L185" s="114" t="s">
        <v>8</v>
      </c>
      <c r="M185" s="114" t="s">
        <v>25</v>
      </c>
      <c r="N185" s="114" t="s">
        <v>26</v>
      </c>
      <c r="O185" s="114" t="s">
        <v>1215</v>
      </c>
      <c r="P185" s="114" t="s">
        <v>130</v>
      </c>
      <c r="Q185" s="95" t="s">
        <v>43</v>
      </c>
      <c r="R185" s="112"/>
      <c r="S185" s="113"/>
      <c r="T185" s="113"/>
      <c r="U185" s="113"/>
      <c r="V185" s="113"/>
      <c r="W185" s="113"/>
      <c r="X185" s="113"/>
    </row>
    <row r="186" spans="2:24" s="91" customFormat="1" ht="68.25" customHeight="1">
      <c r="B186" s="109" t="s">
        <v>94</v>
      </c>
      <c r="C186" s="109" t="s">
        <v>1007</v>
      </c>
      <c r="D186" s="111">
        <v>1600</v>
      </c>
      <c r="E186" s="111">
        <v>20</v>
      </c>
      <c r="F186" s="119">
        <v>45110</v>
      </c>
      <c r="G186" s="131">
        <v>45078</v>
      </c>
      <c r="H186" s="109" t="s">
        <v>11</v>
      </c>
      <c r="I186" s="104" t="s">
        <v>10</v>
      </c>
      <c r="J186" s="104" t="s">
        <v>10</v>
      </c>
      <c r="K186" s="104" t="s">
        <v>10</v>
      </c>
      <c r="L186" s="109" t="s">
        <v>1009</v>
      </c>
      <c r="M186" s="109" t="s">
        <v>1006</v>
      </c>
      <c r="N186" s="109" t="s">
        <v>1010</v>
      </c>
      <c r="O186" s="104">
        <v>20</v>
      </c>
      <c r="P186" s="104" t="s">
        <v>139</v>
      </c>
      <c r="Q186" s="110">
        <v>80</v>
      </c>
      <c r="R186" s="121"/>
      <c r="S186" s="122"/>
      <c r="T186" s="122"/>
      <c r="U186" s="122"/>
      <c r="V186" s="122"/>
      <c r="W186" s="122"/>
      <c r="X186" s="122"/>
    </row>
    <row r="187" spans="2:24" s="89" customFormat="1" ht="24.75" customHeight="1">
      <c r="B187" s="195" t="s">
        <v>1029</v>
      </c>
      <c r="C187" s="195"/>
      <c r="D187" s="195"/>
      <c r="E187" s="195"/>
      <c r="F187" s="195"/>
      <c r="G187" s="195"/>
      <c r="H187" s="195"/>
      <c r="I187" s="195"/>
      <c r="J187" s="195"/>
      <c r="K187" s="195"/>
      <c r="L187" s="195"/>
      <c r="M187" s="195"/>
      <c r="N187" s="195"/>
      <c r="O187" s="195"/>
      <c r="P187" s="195"/>
      <c r="Q187" s="195"/>
      <c r="R187" s="93"/>
      <c r="S187" s="94"/>
      <c r="T187" s="94"/>
      <c r="U187" s="94"/>
      <c r="V187" s="94"/>
      <c r="W187" s="94"/>
      <c r="X187" s="94"/>
    </row>
    <row r="188" spans="2:24" s="89" customFormat="1" ht="79.5" customHeight="1">
      <c r="B188" s="114" t="s">
        <v>0</v>
      </c>
      <c r="C188" s="114" t="s">
        <v>1</v>
      </c>
      <c r="D188" s="115" t="s">
        <v>2</v>
      </c>
      <c r="E188" s="115" t="s">
        <v>45</v>
      </c>
      <c r="F188" s="108" t="s">
        <v>3</v>
      </c>
      <c r="G188" s="114" t="s">
        <v>4</v>
      </c>
      <c r="H188" s="114" t="s">
        <v>5</v>
      </c>
      <c r="I188" s="114" t="s">
        <v>6</v>
      </c>
      <c r="J188" s="114" t="s">
        <v>7</v>
      </c>
      <c r="K188" s="95" t="s">
        <v>99</v>
      </c>
      <c r="L188" s="114" t="s">
        <v>8</v>
      </c>
      <c r="M188" s="114" t="s">
        <v>25</v>
      </c>
      <c r="N188" s="114" t="s">
        <v>26</v>
      </c>
      <c r="O188" s="114" t="s">
        <v>1215</v>
      </c>
      <c r="P188" s="114" t="s">
        <v>130</v>
      </c>
      <c r="Q188" s="95" t="s">
        <v>43</v>
      </c>
      <c r="R188" s="112"/>
      <c r="S188" s="113"/>
      <c r="T188" s="113"/>
      <c r="U188" s="113"/>
      <c r="V188" s="113"/>
      <c r="W188" s="113"/>
      <c r="X188" s="113"/>
    </row>
    <row r="189" spans="2:24" s="91" customFormat="1" ht="59.25" customHeight="1">
      <c r="B189" s="109" t="s">
        <v>1031</v>
      </c>
      <c r="C189" s="109" t="s">
        <v>1032</v>
      </c>
      <c r="D189" s="111">
        <v>2500</v>
      </c>
      <c r="E189" s="111">
        <v>83.33</v>
      </c>
      <c r="F189" s="119">
        <v>45110</v>
      </c>
      <c r="G189" s="130">
        <v>45078</v>
      </c>
      <c r="H189" s="109" t="s">
        <v>12</v>
      </c>
      <c r="I189" s="109">
        <v>2263618</v>
      </c>
      <c r="J189" s="104" t="s">
        <v>566</v>
      </c>
      <c r="K189" s="104" t="s">
        <v>100</v>
      </c>
      <c r="L189" s="104" t="s">
        <v>10</v>
      </c>
      <c r="M189" s="109" t="s">
        <v>1030</v>
      </c>
      <c r="N189" s="109" t="s">
        <v>1185</v>
      </c>
      <c r="O189" s="109">
        <v>7.5</v>
      </c>
      <c r="P189" s="104" t="s">
        <v>141</v>
      </c>
      <c r="Q189" s="110">
        <v>30</v>
      </c>
      <c r="R189" s="121"/>
      <c r="S189" s="122"/>
      <c r="T189" s="122"/>
      <c r="U189" s="122"/>
      <c r="V189" s="122"/>
      <c r="W189" s="122"/>
      <c r="X189" s="122"/>
    </row>
    <row r="190" spans="2:24" s="89" customFormat="1" ht="24.75" customHeight="1">
      <c r="B190" s="194" t="s">
        <v>694</v>
      </c>
      <c r="C190" s="194"/>
      <c r="D190" s="194"/>
      <c r="E190" s="194"/>
      <c r="F190" s="194"/>
      <c r="G190" s="194"/>
      <c r="H190" s="194"/>
      <c r="I190" s="194"/>
      <c r="J190" s="194"/>
      <c r="K190" s="194"/>
      <c r="L190" s="194"/>
      <c r="M190" s="194"/>
      <c r="N190" s="194"/>
      <c r="O190" s="194"/>
      <c r="P190" s="194"/>
      <c r="Q190" s="194"/>
      <c r="R190" s="93"/>
      <c r="S190" s="94"/>
      <c r="T190" s="94"/>
      <c r="U190" s="94"/>
      <c r="V190" s="94"/>
      <c r="W190" s="94"/>
      <c r="X190" s="94"/>
    </row>
    <row r="191" spans="2:24" s="89" customFormat="1" ht="59.25" customHeight="1">
      <c r="B191" s="114" t="s">
        <v>0</v>
      </c>
      <c r="C191" s="114" t="s">
        <v>1</v>
      </c>
      <c r="D191" s="115" t="s">
        <v>2</v>
      </c>
      <c r="E191" s="115" t="s">
        <v>45</v>
      </c>
      <c r="F191" s="108" t="s">
        <v>3</v>
      </c>
      <c r="G191" s="114" t="s">
        <v>4</v>
      </c>
      <c r="H191" s="114" t="s">
        <v>5</v>
      </c>
      <c r="I191" s="114" t="s">
        <v>6</v>
      </c>
      <c r="J191" s="114" t="s">
        <v>7</v>
      </c>
      <c r="K191" s="95" t="s">
        <v>99</v>
      </c>
      <c r="L191" s="114" t="s">
        <v>8</v>
      </c>
      <c r="M191" s="114" t="s">
        <v>25</v>
      </c>
      <c r="N191" s="114" t="s">
        <v>26</v>
      </c>
      <c r="O191" s="114" t="s">
        <v>1237</v>
      </c>
      <c r="P191" s="114" t="s">
        <v>130</v>
      </c>
      <c r="Q191" s="95" t="s">
        <v>43</v>
      </c>
      <c r="R191" s="112"/>
      <c r="S191" s="113"/>
      <c r="T191" s="113"/>
      <c r="U191" s="113"/>
      <c r="V191" s="113"/>
      <c r="W191" s="113"/>
      <c r="X191" s="113"/>
    </row>
    <row r="192" spans="2:24" s="89" customFormat="1" ht="59.25" customHeight="1">
      <c r="B192" s="109" t="s">
        <v>690</v>
      </c>
      <c r="C192" s="109" t="s">
        <v>691</v>
      </c>
      <c r="D192" s="111">
        <v>2050</v>
      </c>
      <c r="E192" s="111">
        <v>51.25</v>
      </c>
      <c r="F192" s="119">
        <v>45126</v>
      </c>
      <c r="G192" s="102">
        <v>45017</v>
      </c>
      <c r="H192" s="109" t="s">
        <v>693</v>
      </c>
      <c r="I192" s="104" t="s">
        <v>10</v>
      </c>
      <c r="J192" s="104" t="s">
        <v>10</v>
      </c>
      <c r="K192" s="104" t="s">
        <v>10</v>
      </c>
      <c r="L192" s="104" t="s">
        <v>10</v>
      </c>
      <c r="M192" s="109" t="s">
        <v>689</v>
      </c>
      <c r="N192" s="109" t="s">
        <v>692</v>
      </c>
      <c r="O192" s="109">
        <v>10</v>
      </c>
      <c r="P192" s="109" t="s">
        <v>459</v>
      </c>
      <c r="Q192" s="110">
        <v>40</v>
      </c>
      <c r="R192" s="112"/>
      <c r="S192" s="113"/>
      <c r="T192" s="113"/>
      <c r="U192" s="113"/>
      <c r="V192" s="113"/>
      <c r="W192" s="113"/>
      <c r="X192" s="113"/>
    </row>
    <row r="193" spans="2:24" s="89" customFormat="1" ht="59.25" customHeight="1">
      <c r="B193" s="109" t="s">
        <v>696</v>
      </c>
      <c r="C193" s="109" t="s">
        <v>697</v>
      </c>
      <c r="D193" s="111">
        <v>2050</v>
      </c>
      <c r="E193" s="111">
        <v>51.25</v>
      </c>
      <c r="F193" s="119">
        <v>45126</v>
      </c>
      <c r="G193" s="102">
        <v>45017</v>
      </c>
      <c r="H193" s="109" t="s">
        <v>12</v>
      </c>
      <c r="I193" s="104">
        <v>1359003</v>
      </c>
      <c r="J193" s="104" t="s">
        <v>566</v>
      </c>
      <c r="K193" s="104" t="s">
        <v>100</v>
      </c>
      <c r="L193" s="104" t="s">
        <v>10</v>
      </c>
      <c r="M193" s="109" t="s">
        <v>695</v>
      </c>
      <c r="N193" s="109" t="s">
        <v>692</v>
      </c>
      <c r="O193" s="109">
        <v>10</v>
      </c>
      <c r="P193" s="104" t="s">
        <v>141</v>
      </c>
      <c r="Q193" s="110">
        <v>40</v>
      </c>
      <c r="R193" s="112"/>
      <c r="S193" s="113"/>
      <c r="T193" s="113"/>
      <c r="U193" s="113"/>
      <c r="V193" s="113"/>
      <c r="W193" s="113"/>
      <c r="X193" s="113"/>
    </row>
    <row r="194" spans="2:24" s="89" customFormat="1" ht="59.25" customHeight="1">
      <c r="B194" s="109" t="s">
        <v>690</v>
      </c>
      <c r="C194" s="109" t="s">
        <v>691</v>
      </c>
      <c r="D194" s="111">
        <v>2050</v>
      </c>
      <c r="E194" s="111">
        <v>51.25</v>
      </c>
      <c r="F194" s="119">
        <v>45126</v>
      </c>
      <c r="G194" s="102">
        <v>45047</v>
      </c>
      <c r="H194" s="109" t="s">
        <v>693</v>
      </c>
      <c r="I194" s="104" t="s">
        <v>10</v>
      </c>
      <c r="J194" s="104" t="s">
        <v>10</v>
      </c>
      <c r="K194" s="104" t="s">
        <v>10</v>
      </c>
      <c r="L194" s="104" t="s">
        <v>10</v>
      </c>
      <c r="M194" s="109" t="s">
        <v>689</v>
      </c>
      <c r="N194" s="109" t="s">
        <v>692</v>
      </c>
      <c r="O194" s="109">
        <v>10</v>
      </c>
      <c r="P194" s="109" t="s">
        <v>459</v>
      </c>
      <c r="Q194" s="110">
        <v>40</v>
      </c>
      <c r="R194" s="112"/>
      <c r="S194" s="113"/>
      <c r="T194" s="113"/>
      <c r="U194" s="113"/>
      <c r="V194" s="113"/>
      <c r="W194" s="113"/>
      <c r="X194" s="113"/>
    </row>
    <row r="195" spans="2:24" s="89" customFormat="1" ht="59.25" customHeight="1">
      <c r="B195" s="109" t="s">
        <v>696</v>
      </c>
      <c r="C195" s="109" t="s">
        <v>697</v>
      </c>
      <c r="D195" s="111">
        <v>2050</v>
      </c>
      <c r="E195" s="111">
        <v>51.25</v>
      </c>
      <c r="F195" s="119">
        <v>45126</v>
      </c>
      <c r="G195" s="102">
        <v>45047</v>
      </c>
      <c r="H195" s="109" t="s">
        <v>12</v>
      </c>
      <c r="I195" s="104">
        <v>1359003</v>
      </c>
      <c r="J195" s="104" t="s">
        <v>566</v>
      </c>
      <c r="K195" s="104" t="s">
        <v>100</v>
      </c>
      <c r="L195" s="104" t="s">
        <v>10</v>
      </c>
      <c r="M195" s="109" t="s">
        <v>695</v>
      </c>
      <c r="N195" s="109" t="s">
        <v>692</v>
      </c>
      <c r="O195" s="109">
        <v>10</v>
      </c>
      <c r="P195" s="104" t="s">
        <v>141</v>
      </c>
      <c r="Q195" s="110">
        <v>40</v>
      </c>
      <c r="R195" s="112"/>
      <c r="S195" s="113"/>
      <c r="T195" s="113"/>
      <c r="U195" s="113"/>
      <c r="V195" s="113"/>
      <c r="W195" s="113"/>
      <c r="X195" s="113"/>
    </row>
    <row r="196" spans="2:24" s="91" customFormat="1" ht="50.25" customHeight="1">
      <c r="B196" s="109" t="s">
        <v>690</v>
      </c>
      <c r="C196" s="109" t="s">
        <v>691</v>
      </c>
      <c r="D196" s="111">
        <v>2050</v>
      </c>
      <c r="E196" s="111">
        <v>51.25</v>
      </c>
      <c r="F196" s="119">
        <v>45126</v>
      </c>
      <c r="G196" s="102">
        <v>45078</v>
      </c>
      <c r="H196" s="109" t="s">
        <v>693</v>
      </c>
      <c r="I196" s="104" t="s">
        <v>10</v>
      </c>
      <c r="J196" s="104" t="s">
        <v>10</v>
      </c>
      <c r="K196" s="104" t="s">
        <v>10</v>
      </c>
      <c r="L196" s="104" t="s">
        <v>10</v>
      </c>
      <c r="M196" s="109" t="s">
        <v>689</v>
      </c>
      <c r="N196" s="109" t="s">
        <v>692</v>
      </c>
      <c r="O196" s="109">
        <v>10</v>
      </c>
      <c r="P196" s="109" t="s">
        <v>459</v>
      </c>
      <c r="Q196" s="110">
        <v>40</v>
      </c>
      <c r="R196" s="121"/>
      <c r="S196" s="122"/>
      <c r="T196" s="122"/>
      <c r="U196" s="122"/>
      <c r="V196" s="122"/>
      <c r="W196" s="122"/>
      <c r="X196" s="122"/>
    </row>
    <row r="197" spans="2:24" s="91" customFormat="1" ht="61.5" customHeight="1">
      <c r="B197" s="109" t="s">
        <v>696</v>
      </c>
      <c r="C197" s="109" t="s">
        <v>697</v>
      </c>
      <c r="D197" s="111">
        <v>2050</v>
      </c>
      <c r="E197" s="111">
        <v>51.25</v>
      </c>
      <c r="F197" s="119">
        <v>45126</v>
      </c>
      <c r="G197" s="102">
        <v>45078</v>
      </c>
      <c r="H197" s="109" t="s">
        <v>12</v>
      </c>
      <c r="I197" s="104">
        <v>1359003</v>
      </c>
      <c r="J197" s="104" t="s">
        <v>566</v>
      </c>
      <c r="K197" s="104" t="s">
        <v>100</v>
      </c>
      <c r="L197" s="104" t="s">
        <v>10</v>
      </c>
      <c r="M197" s="109" t="s">
        <v>695</v>
      </c>
      <c r="N197" s="109" t="s">
        <v>692</v>
      </c>
      <c r="O197" s="109">
        <v>10</v>
      </c>
      <c r="P197" s="104" t="s">
        <v>141</v>
      </c>
      <c r="Q197" s="110">
        <v>40</v>
      </c>
      <c r="R197" s="121"/>
      <c r="S197" s="122"/>
      <c r="T197" s="122"/>
      <c r="U197" s="122"/>
      <c r="V197" s="122"/>
      <c r="W197" s="122"/>
      <c r="X197" s="122"/>
    </row>
    <row r="198" spans="2:24" s="92" customFormat="1" ht="50.25" customHeight="1">
      <c r="B198" s="123"/>
      <c r="C198" s="123"/>
      <c r="D198" s="124"/>
      <c r="E198" s="124"/>
      <c r="F198" s="125"/>
      <c r="G198" s="126"/>
      <c r="H198" s="123"/>
      <c r="I198" s="123"/>
      <c r="J198" s="123"/>
      <c r="K198" s="123"/>
      <c r="L198" s="123"/>
      <c r="M198" s="123"/>
      <c r="N198" s="123"/>
      <c r="O198" s="123"/>
      <c r="P198" s="123"/>
      <c r="Q198" s="118"/>
      <c r="R198" s="106"/>
      <c r="S198" s="107"/>
      <c r="T198" s="107"/>
      <c r="U198" s="107"/>
      <c r="V198" s="107"/>
      <c r="W198" s="107"/>
      <c r="X198" s="107"/>
    </row>
    <row r="199" spans="2:24" s="69" customFormat="1" ht="50.25" customHeight="1">
      <c r="B199" s="52"/>
      <c r="C199" s="52"/>
      <c r="D199" s="74"/>
      <c r="E199" s="74"/>
      <c r="F199" s="51"/>
      <c r="G199" s="75"/>
      <c r="H199" s="52"/>
      <c r="I199" s="52"/>
      <c r="J199" s="52"/>
      <c r="K199" s="52"/>
      <c r="L199" s="52"/>
      <c r="M199" s="52"/>
      <c r="N199" s="52"/>
      <c r="O199" s="52"/>
      <c r="P199" s="52"/>
      <c r="Q199" s="43"/>
      <c r="R199" s="24"/>
      <c r="S199" s="25"/>
      <c r="T199" s="25"/>
      <c r="U199" s="25"/>
      <c r="V199" s="25"/>
      <c r="W199" s="25"/>
      <c r="X199" s="25"/>
    </row>
    <row r="200" spans="2:24" s="45" customFormat="1" ht="50.25" customHeight="1">
      <c r="B200" s="49"/>
      <c r="C200" s="49"/>
      <c r="D200" s="50"/>
      <c r="E200" s="50"/>
      <c r="F200" s="51"/>
      <c r="G200" s="49"/>
      <c r="H200" s="49"/>
      <c r="I200" s="49"/>
      <c r="J200" s="49"/>
      <c r="K200" s="52"/>
      <c r="L200" s="49"/>
      <c r="M200" s="49"/>
      <c r="N200" s="49"/>
      <c r="O200" s="49"/>
      <c r="P200" s="49"/>
      <c r="Q200" s="43"/>
      <c r="R200" s="37"/>
      <c r="S200" s="38"/>
      <c r="T200" s="38"/>
      <c r="U200" s="38"/>
      <c r="V200" s="38"/>
      <c r="W200" s="38"/>
      <c r="X200" s="38"/>
    </row>
    <row r="201" spans="2:24" s="45" customFormat="1" ht="50.25" customHeight="1">
      <c r="B201" s="49"/>
      <c r="C201" s="49"/>
      <c r="D201" s="50"/>
      <c r="E201" s="50"/>
      <c r="F201" s="51"/>
      <c r="G201" s="49"/>
      <c r="H201" s="49"/>
      <c r="I201" s="49"/>
      <c r="J201" s="49"/>
      <c r="K201" s="52"/>
      <c r="L201" s="49"/>
      <c r="M201" s="49"/>
      <c r="N201" s="49"/>
      <c r="O201" s="49"/>
      <c r="P201" s="49"/>
      <c r="Q201" s="43"/>
      <c r="R201" s="37"/>
      <c r="S201" s="38"/>
      <c r="T201" s="38"/>
      <c r="U201" s="38"/>
      <c r="V201" s="38"/>
      <c r="W201" s="38"/>
      <c r="X201" s="38"/>
    </row>
    <row r="202" spans="2:24" ht="50.25" customHeight="1">
      <c r="B202" s="2"/>
      <c r="C202" s="2"/>
      <c r="D202" s="3"/>
      <c r="E202" s="3"/>
      <c r="F202" s="10"/>
      <c r="G202" s="29"/>
      <c r="H202" s="1"/>
      <c r="I202" s="2"/>
      <c r="J202" s="2"/>
      <c r="K202" s="2"/>
      <c r="L202" s="2"/>
      <c r="M202" s="2"/>
      <c r="N202" s="2"/>
      <c r="O202" s="1"/>
      <c r="P202" s="1"/>
      <c r="Q202" s="46"/>
      <c r="R202" s="14"/>
      <c r="S202" s="6"/>
      <c r="T202" s="6"/>
      <c r="U202" s="6"/>
      <c r="V202" s="6"/>
      <c r="W202" s="6"/>
      <c r="X202" s="6"/>
    </row>
    <row r="203" spans="2:24" ht="50.25" customHeight="1">
      <c r="B203" s="2"/>
      <c r="C203" s="2"/>
      <c r="D203" s="3"/>
      <c r="E203" s="3"/>
      <c r="F203" s="10"/>
      <c r="G203" s="29"/>
      <c r="H203" s="1"/>
      <c r="I203" s="2"/>
      <c r="J203" s="2"/>
      <c r="K203" s="2"/>
      <c r="L203" s="2"/>
      <c r="M203" s="2"/>
      <c r="N203" s="2"/>
      <c r="O203" s="1"/>
      <c r="P203" s="1"/>
      <c r="Q203" s="46"/>
      <c r="R203" s="14"/>
      <c r="S203" s="6"/>
      <c r="T203" s="6"/>
      <c r="U203" s="6"/>
      <c r="V203" s="6"/>
      <c r="W203" s="6"/>
      <c r="X203" s="6"/>
    </row>
  </sheetData>
  <sheetProtection/>
  <mergeCells count="34">
    <mergeCell ref="B190:Q190"/>
    <mergeCell ref="B168:Q168"/>
    <mergeCell ref="B179:Q179"/>
    <mergeCell ref="B184:Q184"/>
    <mergeCell ref="B187:Q187"/>
    <mergeCell ref="B165:Q165"/>
    <mergeCell ref="B141:Q141"/>
    <mergeCell ref="B144:Q144"/>
    <mergeCell ref="B147:Q147"/>
    <mergeCell ref="B160:Q160"/>
    <mergeCell ref="B151:Q151"/>
    <mergeCell ref="B156:Q156"/>
    <mergeCell ref="B110:Q110"/>
    <mergeCell ref="B116:Q116"/>
    <mergeCell ref="B98:Q98"/>
    <mergeCell ref="B131:Q131"/>
    <mergeCell ref="B136:Q136"/>
    <mergeCell ref="B128:Q128"/>
    <mergeCell ref="B61:Q61"/>
    <mergeCell ref="B65:Q65"/>
    <mergeCell ref="B74:Q74"/>
    <mergeCell ref="B78:Q78"/>
    <mergeCell ref="B85:Q85"/>
    <mergeCell ref="B107:Q107"/>
    <mergeCell ref="B88:Q88"/>
    <mergeCell ref="B92:Q92"/>
    <mergeCell ref="B101:Q101"/>
    <mergeCell ref="B56:Q56"/>
    <mergeCell ref="B1:Q1"/>
    <mergeCell ref="B2:Q2"/>
    <mergeCell ref="B32:Q32"/>
    <mergeCell ref="B37:Q37"/>
    <mergeCell ref="B42:Q42"/>
    <mergeCell ref="B51:Q51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50" r:id="rId2"/>
  <rowBreaks count="11" manualBreakCount="11">
    <brk id="25" max="16" man="1"/>
    <brk id="40" max="16" man="1"/>
    <brk id="60" max="16" man="1"/>
    <brk id="64" max="16" man="1"/>
    <brk id="83" max="16" man="1"/>
    <brk id="100" max="16" man="1"/>
    <brk id="127" max="16" man="1"/>
    <brk id="150" max="16" man="1"/>
    <brk id="167" max="16" man="1"/>
    <brk id="186" max="16" man="1"/>
    <brk id="202" max="16" man="1"/>
  </rowBreaks>
  <colBreaks count="1" manualBreakCount="1">
    <brk id="17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04"/>
  <sheetViews>
    <sheetView zoomScale="70" zoomScaleNormal="70" zoomScaleSheetLayoutView="80" workbookViewId="0" topLeftCell="A195">
      <selection activeCell="I210" sqref="I210"/>
    </sheetView>
  </sheetViews>
  <sheetFormatPr defaultColWidth="15.140625" defaultRowHeight="50.25" customHeight="1"/>
  <cols>
    <col min="1" max="1" width="5.140625" style="0" customWidth="1"/>
    <col min="2" max="2" width="17.28125" style="0" customWidth="1"/>
    <col min="3" max="3" width="36.28125" style="28" customWidth="1"/>
    <col min="4" max="4" width="11.57421875" style="0" customWidth="1"/>
    <col min="5" max="5" width="10.140625" style="0" customWidth="1"/>
    <col min="6" max="6" width="13.140625" style="0" customWidth="1"/>
    <col min="7" max="7" width="16.140625" style="30" customWidth="1"/>
    <col min="8" max="9" width="15.140625" style="0" customWidth="1"/>
    <col min="10" max="10" width="14.140625" style="0" customWidth="1"/>
    <col min="11" max="11" width="15.140625" style="0" customWidth="1"/>
    <col min="12" max="12" width="28.00390625" style="0" customWidth="1"/>
    <col min="13" max="13" width="14.28125" style="0" customWidth="1"/>
    <col min="14" max="16" width="15.140625" style="0" customWidth="1"/>
    <col min="17" max="17" width="16.57421875" style="47" customWidth="1"/>
  </cols>
  <sheetData>
    <row r="1" spans="2:19" s="89" customFormat="1" ht="126" customHeight="1">
      <c r="B1" s="193" t="s">
        <v>1239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87"/>
      <c r="S1" s="88"/>
    </row>
    <row r="2" spans="2:24" s="89" customFormat="1" ht="29.25" customHeight="1">
      <c r="B2" s="194" t="s">
        <v>49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93"/>
      <c r="S2" s="94"/>
      <c r="T2" s="94"/>
      <c r="U2" s="94"/>
      <c r="V2" s="94"/>
      <c r="W2" s="94"/>
      <c r="X2" s="94"/>
    </row>
    <row r="3" spans="2:24" s="89" customFormat="1" ht="96" customHeight="1">
      <c r="B3" s="95" t="s">
        <v>0</v>
      </c>
      <c r="C3" s="95" t="s">
        <v>1</v>
      </c>
      <c r="D3" s="96" t="s">
        <v>2</v>
      </c>
      <c r="E3" s="96" t="s">
        <v>45</v>
      </c>
      <c r="F3" s="97" t="s">
        <v>3</v>
      </c>
      <c r="G3" s="95" t="s">
        <v>4</v>
      </c>
      <c r="H3" s="95" t="s">
        <v>5</v>
      </c>
      <c r="I3" s="95" t="s">
        <v>6</v>
      </c>
      <c r="J3" s="95" t="s">
        <v>7</v>
      </c>
      <c r="K3" s="95" t="s">
        <v>99</v>
      </c>
      <c r="L3" s="95" t="s">
        <v>8</v>
      </c>
      <c r="M3" s="95" t="s">
        <v>25</v>
      </c>
      <c r="N3" s="95" t="s">
        <v>26</v>
      </c>
      <c r="O3" s="95" t="s">
        <v>1213</v>
      </c>
      <c r="P3" s="95" t="s">
        <v>130</v>
      </c>
      <c r="Q3" s="98" t="s">
        <v>43</v>
      </c>
      <c r="R3" s="93"/>
      <c r="S3" s="94"/>
      <c r="T3" s="94"/>
      <c r="U3" s="94"/>
      <c r="V3" s="94"/>
      <c r="W3" s="94"/>
      <c r="X3" s="94"/>
    </row>
    <row r="4" spans="2:24" s="91" customFormat="1" ht="50.25" customHeight="1">
      <c r="B4" s="99" t="s">
        <v>109</v>
      </c>
      <c r="C4" s="99" t="s">
        <v>108</v>
      </c>
      <c r="D4" s="150">
        <v>6150</v>
      </c>
      <c r="E4" s="101">
        <f>D4/Q4</f>
        <v>38.4375</v>
      </c>
      <c r="F4" s="90">
        <v>45145</v>
      </c>
      <c r="G4" s="102">
        <v>45108</v>
      </c>
      <c r="H4" s="103" t="s">
        <v>9</v>
      </c>
      <c r="I4" s="103" t="s">
        <v>10</v>
      </c>
      <c r="J4" s="103" t="s">
        <v>10</v>
      </c>
      <c r="K4" s="103" t="s">
        <v>10</v>
      </c>
      <c r="L4" s="104" t="s">
        <v>60</v>
      </c>
      <c r="M4" s="104" t="s">
        <v>110</v>
      </c>
      <c r="N4" s="104" t="s">
        <v>727</v>
      </c>
      <c r="O4" s="99">
        <v>40</v>
      </c>
      <c r="P4" s="104" t="s">
        <v>141</v>
      </c>
      <c r="Q4" s="105">
        <v>160</v>
      </c>
      <c r="R4" s="106"/>
      <c r="S4" s="107"/>
      <c r="T4" s="107"/>
      <c r="U4" s="107"/>
      <c r="V4" s="107"/>
      <c r="W4" s="107"/>
      <c r="X4" s="107"/>
    </row>
    <row r="5" spans="2:24" s="91" customFormat="1" ht="87" customHeight="1">
      <c r="B5" s="99" t="s">
        <v>807</v>
      </c>
      <c r="C5" s="99" t="s">
        <v>808</v>
      </c>
      <c r="D5" s="100">
        <v>1575</v>
      </c>
      <c r="E5" s="101">
        <v>10.94</v>
      </c>
      <c r="F5" s="90">
        <v>45145</v>
      </c>
      <c r="G5" s="102">
        <v>45108</v>
      </c>
      <c r="H5" s="103" t="s">
        <v>9</v>
      </c>
      <c r="I5" s="103" t="s">
        <v>10</v>
      </c>
      <c r="J5" s="103" t="s">
        <v>10</v>
      </c>
      <c r="K5" s="103" t="s">
        <v>10</v>
      </c>
      <c r="L5" s="104" t="s">
        <v>484</v>
      </c>
      <c r="M5" s="104" t="s">
        <v>806</v>
      </c>
      <c r="N5" s="104" t="s">
        <v>1063</v>
      </c>
      <c r="O5" s="99">
        <v>36</v>
      </c>
      <c r="P5" s="104" t="s">
        <v>139</v>
      </c>
      <c r="Q5" s="105">
        <v>144</v>
      </c>
      <c r="R5" s="106"/>
      <c r="S5" s="107"/>
      <c r="T5" s="107"/>
      <c r="U5" s="107"/>
      <c r="V5" s="107"/>
      <c r="W5" s="107"/>
      <c r="X5" s="107"/>
    </row>
    <row r="6" spans="2:24" s="91" customFormat="1" ht="72.75" customHeight="1">
      <c r="B6" s="99" t="s">
        <v>237</v>
      </c>
      <c r="C6" s="99" t="s">
        <v>238</v>
      </c>
      <c r="D6" s="100">
        <v>1750</v>
      </c>
      <c r="E6" s="101">
        <f>1750/Q6</f>
        <v>10.9375</v>
      </c>
      <c r="F6" s="90">
        <v>45145</v>
      </c>
      <c r="G6" s="102">
        <v>45108</v>
      </c>
      <c r="H6" s="103" t="s">
        <v>9</v>
      </c>
      <c r="I6" s="103" t="s">
        <v>10</v>
      </c>
      <c r="J6" s="103" t="s">
        <v>10</v>
      </c>
      <c r="K6" s="103" t="s">
        <v>10</v>
      </c>
      <c r="L6" s="104" t="s">
        <v>250</v>
      </c>
      <c r="M6" s="104" t="s">
        <v>236</v>
      </c>
      <c r="N6" s="104" t="s">
        <v>728</v>
      </c>
      <c r="O6" s="99">
        <v>40</v>
      </c>
      <c r="P6" s="104" t="s">
        <v>139</v>
      </c>
      <c r="Q6" s="105">
        <v>160</v>
      </c>
      <c r="R6" s="106"/>
      <c r="S6" s="107"/>
      <c r="T6" s="107"/>
      <c r="U6" s="107"/>
      <c r="V6" s="107"/>
      <c r="W6" s="107"/>
      <c r="X6" s="107"/>
    </row>
    <row r="7" spans="2:24" s="91" customFormat="1" ht="58.5" customHeight="1">
      <c r="B7" s="99" t="s">
        <v>1070</v>
      </c>
      <c r="C7" s="99" t="s">
        <v>1071</v>
      </c>
      <c r="D7" s="100">
        <v>6150</v>
      </c>
      <c r="E7" s="101">
        <v>38.44</v>
      </c>
      <c r="F7" s="90">
        <v>45145</v>
      </c>
      <c r="G7" s="102">
        <v>45108</v>
      </c>
      <c r="H7" s="103" t="s">
        <v>9</v>
      </c>
      <c r="I7" s="103" t="s">
        <v>10</v>
      </c>
      <c r="J7" s="103" t="s">
        <v>10</v>
      </c>
      <c r="K7" s="103" t="s">
        <v>10</v>
      </c>
      <c r="L7" s="104" t="s">
        <v>1072</v>
      </c>
      <c r="M7" s="104" t="s">
        <v>1069</v>
      </c>
      <c r="N7" s="104" t="s">
        <v>1073</v>
      </c>
      <c r="O7" s="99">
        <v>40</v>
      </c>
      <c r="P7" s="104" t="s">
        <v>141</v>
      </c>
      <c r="Q7" s="105">
        <v>160</v>
      </c>
      <c r="R7" s="106"/>
      <c r="S7" s="107"/>
      <c r="T7" s="107"/>
      <c r="U7" s="107"/>
      <c r="V7" s="107"/>
      <c r="W7" s="107"/>
      <c r="X7" s="107"/>
    </row>
    <row r="8" spans="2:24" s="91" customFormat="1" ht="72.75" customHeight="1">
      <c r="B8" s="99" t="s">
        <v>239</v>
      </c>
      <c r="C8" s="99" t="s">
        <v>241</v>
      </c>
      <c r="D8" s="100">
        <v>1575</v>
      </c>
      <c r="E8" s="101">
        <v>10.94</v>
      </c>
      <c r="F8" s="90">
        <v>45145</v>
      </c>
      <c r="G8" s="102">
        <v>45108</v>
      </c>
      <c r="H8" s="103" t="s">
        <v>9</v>
      </c>
      <c r="I8" s="103" t="s">
        <v>10</v>
      </c>
      <c r="J8" s="103" t="s">
        <v>10</v>
      </c>
      <c r="K8" s="103" t="s">
        <v>10</v>
      </c>
      <c r="L8" s="104" t="s">
        <v>484</v>
      </c>
      <c r="M8" s="104" t="s">
        <v>982</v>
      </c>
      <c r="N8" s="104" t="s">
        <v>1068</v>
      </c>
      <c r="O8" s="99">
        <v>36</v>
      </c>
      <c r="P8" s="104" t="s">
        <v>139</v>
      </c>
      <c r="Q8" s="105">
        <v>160</v>
      </c>
      <c r="R8" s="106"/>
      <c r="S8" s="107"/>
      <c r="T8" s="107"/>
      <c r="U8" s="107"/>
      <c r="V8" s="107"/>
      <c r="W8" s="107"/>
      <c r="X8" s="107"/>
    </row>
    <row r="9" spans="2:24" s="91" customFormat="1" ht="72.75" customHeight="1">
      <c r="B9" s="99" t="s">
        <v>901</v>
      </c>
      <c r="C9" s="99" t="s">
        <v>902</v>
      </c>
      <c r="D9" s="100">
        <v>6150</v>
      </c>
      <c r="E9" s="101">
        <v>38.44</v>
      </c>
      <c r="F9" s="90">
        <v>45145</v>
      </c>
      <c r="G9" s="102">
        <v>45108</v>
      </c>
      <c r="H9" s="103" t="s">
        <v>693</v>
      </c>
      <c r="I9" s="103" t="s">
        <v>10</v>
      </c>
      <c r="J9" s="103" t="s">
        <v>10</v>
      </c>
      <c r="K9" s="103" t="s">
        <v>10</v>
      </c>
      <c r="L9" s="103" t="s">
        <v>10</v>
      </c>
      <c r="M9" s="104" t="s">
        <v>1074</v>
      </c>
      <c r="N9" s="104" t="s">
        <v>1075</v>
      </c>
      <c r="O9" s="99">
        <v>40</v>
      </c>
      <c r="P9" s="104" t="s">
        <v>141</v>
      </c>
      <c r="Q9" s="105">
        <v>160</v>
      </c>
      <c r="R9" s="106"/>
      <c r="S9" s="107"/>
      <c r="T9" s="107"/>
      <c r="U9" s="107"/>
      <c r="V9" s="107"/>
      <c r="W9" s="107"/>
      <c r="X9" s="107"/>
    </row>
    <row r="10" spans="2:24" s="91" customFormat="1" ht="81" customHeight="1">
      <c r="B10" s="99" t="s">
        <v>494</v>
      </c>
      <c r="C10" s="99" t="s">
        <v>699</v>
      </c>
      <c r="D10" s="100">
        <v>1575</v>
      </c>
      <c r="E10" s="101">
        <v>10.94</v>
      </c>
      <c r="F10" s="90">
        <v>45145</v>
      </c>
      <c r="G10" s="102">
        <v>45108</v>
      </c>
      <c r="H10" s="103" t="s">
        <v>9</v>
      </c>
      <c r="I10" s="103" t="s">
        <v>10</v>
      </c>
      <c r="J10" s="103" t="s">
        <v>10</v>
      </c>
      <c r="K10" s="103" t="s">
        <v>10</v>
      </c>
      <c r="L10" s="104" t="s">
        <v>484</v>
      </c>
      <c r="M10" s="104" t="s">
        <v>493</v>
      </c>
      <c r="N10" s="104" t="s">
        <v>1077</v>
      </c>
      <c r="O10" s="99">
        <v>36</v>
      </c>
      <c r="P10" s="104" t="s">
        <v>139</v>
      </c>
      <c r="Q10" s="105">
        <v>144</v>
      </c>
      <c r="R10" s="106"/>
      <c r="S10" s="107"/>
      <c r="T10" s="107"/>
      <c r="U10" s="107"/>
      <c r="V10" s="107"/>
      <c r="W10" s="107"/>
      <c r="X10" s="107"/>
    </row>
    <row r="11" spans="2:24" s="91" customFormat="1" ht="66" customHeight="1">
      <c r="B11" s="99" t="s">
        <v>307</v>
      </c>
      <c r="C11" s="99" t="s">
        <v>308</v>
      </c>
      <c r="D11" s="100">
        <v>1575</v>
      </c>
      <c r="E11" s="101">
        <f>1750/Q11</f>
        <v>10.9375</v>
      </c>
      <c r="F11" s="90">
        <v>45145</v>
      </c>
      <c r="G11" s="102">
        <v>45108</v>
      </c>
      <c r="H11" s="103" t="s">
        <v>9</v>
      </c>
      <c r="I11" s="103" t="s">
        <v>10</v>
      </c>
      <c r="J11" s="103" t="s">
        <v>10</v>
      </c>
      <c r="K11" s="103" t="s">
        <v>10</v>
      </c>
      <c r="L11" s="104" t="s">
        <v>212</v>
      </c>
      <c r="M11" s="104" t="s">
        <v>309</v>
      </c>
      <c r="N11" s="104" t="s">
        <v>1078</v>
      </c>
      <c r="O11" s="99">
        <v>40</v>
      </c>
      <c r="P11" s="104" t="s">
        <v>139</v>
      </c>
      <c r="Q11" s="105">
        <f>40*4</f>
        <v>160</v>
      </c>
      <c r="R11" s="106"/>
      <c r="S11" s="107"/>
      <c r="T11" s="107"/>
      <c r="U11" s="107"/>
      <c r="V11" s="107"/>
      <c r="W11" s="107"/>
      <c r="X11" s="107"/>
    </row>
    <row r="12" spans="2:24" s="91" customFormat="1" ht="62.25" customHeight="1">
      <c r="B12" s="99" t="s">
        <v>31</v>
      </c>
      <c r="C12" s="99" t="s">
        <v>32</v>
      </c>
      <c r="D12" s="100">
        <v>1750</v>
      </c>
      <c r="E12" s="101">
        <f>1750/Q12</f>
        <v>10.9375</v>
      </c>
      <c r="F12" s="90">
        <v>45145</v>
      </c>
      <c r="G12" s="102">
        <v>45108</v>
      </c>
      <c r="H12" s="103" t="s">
        <v>9</v>
      </c>
      <c r="I12" s="103" t="s">
        <v>10</v>
      </c>
      <c r="J12" s="103" t="s">
        <v>10</v>
      </c>
      <c r="K12" s="103" t="s">
        <v>10</v>
      </c>
      <c r="L12" s="104" t="s">
        <v>212</v>
      </c>
      <c r="M12" s="104" t="s">
        <v>249</v>
      </c>
      <c r="N12" s="104" t="s">
        <v>732</v>
      </c>
      <c r="O12" s="99">
        <v>40</v>
      </c>
      <c r="P12" s="104" t="s">
        <v>139</v>
      </c>
      <c r="Q12" s="105">
        <f>40*4</f>
        <v>160</v>
      </c>
      <c r="R12" s="106"/>
      <c r="S12" s="107"/>
      <c r="T12" s="107"/>
      <c r="U12" s="107"/>
      <c r="V12" s="107"/>
      <c r="W12" s="107"/>
      <c r="X12" s="107"/>
    </row>
    <row r="13" spans="2:24" s="91" customFormat="1" ht="66" customHeight="1">
      <c r="B13" s="99" t="s">
        <v>203</v>
      </c>
      <c r="C13" s="99" t="s">
        <v>172</v>
      </c>
      <c r="D13" s="100">
        <v>1575</v>
      </c>
      <c r="E13" s="101">
        <f>D13/Q13</f>
        <v>10.9375</v>
      </c>
      <c r="F13" s="90">
        <v>45145</v>
      </c>
      <c r="G13" s="102">
        <v>45108</v>
      </c>
      <c r="H13" s="103" t="s">
        <v>41</v>
      </c>
      <c r="I13" s="103" t="s">
        <v>10</v>
      </c>
      <c r="J13" s="103" t="s">
        <v>10</v>
      </c>
      <c r="K13" s="103" t="s">
        <v>10</v>
      </c>
      <c r="L13" s="104" t="s">
        <v>212</v>
      </c>
      <c r="M13" s="104" t="s">
        <v>204</v>
      </c>
      <c r="N13" s="104" t="s">
        <v>1080</v>
      </c>
      <c r="O13" s="99">
        <v>36</v>
      </c>
      <c r="P13" s="104" t="s">
        <v>139</v>
      </c>
      <c r="Q13" s="105">
        <v>144</v>
      </c>
      <c r="R13" s="106"/>
      <c r="S13" s="107"/>
      <c r="T13" s="107"/>
      <c r="U13" s="107"/>
      <c r="V13" s="107"/>
      <c r="W13" s="107"/>
      <c r="X13" s="107"/>
    </row>
    <row r="14" spans="2:24" s="91" customFormat="1" ht="72" customHeight="1">
      <c r="B14" s="99" t="s">
        <v>205</v>
      </c>
      <c r="C14" s="99" t="s">
        <v>173</v>
      </c>
      <c r="D14" s="100">
        <v>1575</v>
      </c>
      <c r="E14" s="101">
        <f>D14/Q14</f>
        <v>10.9375</v>
      </c>
      <c r="F14" s="90">
        <v>45145</v>
      </c>
      <c r="G14" s="102">
        <v>45108</v>
      </c>
      <c r="H14" s="103" t="s">
        <v>41</v>
      </c>
      <c r="I14" s="103" t="s">
        <v>10</v>
      </c>
      <c r="J14" s="103" t="s">
        <v>10</v>
      </c>
      <c r="K14" s="103" t="s">
        <v>10</v>
      </c>
      <c r="L14" s="104" t="s">
        <v>212</v>
      </c>
      <c r="M14" s="104" t="s">
        <v>206</v>
      </c>
      <c r="N14" s="104" t="s">
        <v>1080</v>
      </c>
      <c r="O14" s="99">
        <v>36</v>
      </c>
      <c r="P14" s="104" t="s">
        <v>139</v>
      </c>
      <c r="Q14" s="105">
        <v>144</v>
      </c>
      <c r="R14" s="106"/>
      <c r="S14" s="107"/>
      <c r="T14" s="107"/>
      <c r="U14" s="107"/>
      <c r="V14" s="107"/>
      <c r="W14" s="107"/>
      <c r="X14" s="107"/>
    </row>
    <row r="15" spans="2:24" s="91" customFormat="1" ht="66" customHeight="1">
      <c r="B15" s="99" t="s">
        <v>497</v>
      </c>
      <c r="C15" s="99" t="s">
        <v>496</v>
      </c>
      <c r="D15" s="100">
        <v>1575</v>
      </c>
      <c r="E15" s="101">
        <v>10.94</v>
      </c>
      <c r="F15" s="90">
        <v>45145</v>
      </c>
      <c r="G15" s="102">
        <v>45108</v>
      </c>
      <c r="H15" s="103" t="s">
        <v>9</v>
      </c>
      <c r="I15" s="103" t="s">
        <v>10</v>
      </c>
      <c r="J15" s="103" t="s">
        <v>10</v>
      </c>
      <c r="K15" s="103" t="s">
        <v>10</v>
      </c>
      <c r="L15" s="104" t="s">
        <v>484</v>
      </c>
      <c r="M15" s="104" t="s">
        <v>495</v>
      </c>
      <c r="N15" s="104" t="s">
        <v>1077</v>
      </c>
      <c r="O15" s="99">
        <v>36</v>
      </c>
      <c r="P15" s="104" t="s">
        <v>139</v>
      </c>
      <c r="Q15" s="105">
        <v>144</v>
      </c>
      <c r="R15" s="106"/>
      <c r="S15" s="107"/>
      <c r="T15" s="107"/>
      <c r="U15" s="107"/>
      <c r="V15" s="107"/>
      <c r="W15" s="107"/>
      <c r="X15" s="107"/>
    </row>
    <row r="16" spans="2:24" s="91" customFormat="1" ht="50.25" customHeight="1">
      <c r="B16" s="99" t="s">
        <v>21</v>
      </c>
      <c r="C16" s="99" t="s">
        <v>22</v>
      </c>
      <c r="D16" s="100">
        <v>6150</v>
      </c>
      <c r="E16" s="101">
        <v>38.44</v>
      </c>
      <c r="F16" s="90">
        <v>45145</v>
      </c>
      <c r="G16" s="102">
        <v>45108</v>
      </c>
      <c r="H16" s="103" t="s">
        <v>9</v>
      </c>
      <c r="I16" s="103" t="s">
        <v>10</v>
      </c>
      <c r="J16" s="103" t="s">
        <v>10</v>
      </c>
      <c r="K16" s="103" t="s">
        <v>10</v>
      </c>
      <c r="L16" s="104" t="s">
        <v>15</v>
      </c>
      <c r="M16" s="104" t="s">
        <v>28</v>
      </c>
      <c r="N16" s="104" t="s">
        <v>734</v>
      </c>
      <c r="O16" s="99">
        <v>40</v>
      </c>
      <c r="P16" s="104" t="s">
        <v>141</v>
      </c>
      <c r="Q16" s="105">
        <f>40*4</f>
        <v>160</v>
      </c>
      <c r="R16" s="106"/>
      <c r="S16" s="107"/>
      <c r="T16" s="107"/>
      <c r="U16" s="107"/>
      <c r="V16" s="107"/>
      <c r="W16" s="107"/>
      <c r="X16" s="107"/>
    </row>
    <row r="17" spans="2:24" s="91" customFormat="1" ht="50.25" customHeight="1">
      <c r="B17" s="99" t="s">
        <v>505</v>
      </c>
      <c r="C17" s="99" t="s">
        <v>506</v>
      </c>
      <c r="D17" s="100">
        <v>1575</v>
      </c>
      <c r="E17" s="101">
        <v>10.94</v>
      </c>
      <c r="F17" s="90">
        <v>45145</v>
      </c>
      <c r="G17" s="102">
        <v>45108</v>
      </c>
      <c r="H17" s="103" t="s">
        <v>9</v>
      </c>
      <c r="I17" s="103" t="s">
        <v>10</v>
      </c>
      <c r="J17" s="103" t="s">
        <v>10</v>
      </c>
      <c r="K17" s="103" t="s">
        <v>10</v>
      </c>
      <c r="L17" s="104" t="s">
        <v>484</v>
      </c>
      <c r="M17" s="104" t="s">
        <v>504</v>
      </c>
      <c r="N17" s="104" t="s">
        <v>1077</v>
      </c>
      <c r="O17" s="99">
        <v>36</v>
      </c>
      <c r="P17" s="104" t="s">
        <v>139</v>
      </c>
      <c r="Q17" s="105">
        <v>144</v>
      </c>
      <c r="R17" s="106"/>
      <c r="S17" s="107"/>
      <c r="T17" s="107"/>
      <c r="U17" s="107"/>
      <c r="V17" s="107"/>
      <c r="W17" s="107"/>
      <c r="X17" s="107"/>
    </row>
    <row r="18" spans="2:24" s="91" customFormat="1" ht="69.75" customHeight="1">
      <c r="B18" s="99" t="s">
        <v>402</v>
      </c>
      <c r="C18" s="99" t="s">
        <v>403</v>
      </c>
      <c r="D18" s="100">
        <v>1575</v>
      </c>
      <c r="E18" s="101">
        <v>10.94</v>
      </c>
      <c r="F18" s="90">
        <v>45145</v>
      </c>
      <c r="G18" s="102">
        <v>45108</v>
      </c>
      <c r="H18" s="103" t="s">
        <v>11</v>
      </c>
      <c r="I18" s="103" t="s">
        <v>10</v>
      </c>
      <c r="J18" s="103" t="s">
        <v>10</v>
      </c>
      <c r="K18" s="103" t="s">
        <v>10</v>
      </c>
      <c r="L18" s="104" t="s">
        <v>250</v>
      </c>
      <c r="M18" s="104" t="s">
        <v>401</v>
      </c>
      <c r="N18" s="104" t="s">
        <v>1081</v>
      </c>
      <c r="O18" s="99">
        <v>36</v>
      </c>
      <c r="P18" s="104" t="s">
        <v>139</v>
      </c>
      <c r="Q18" s="105">
        <v>144</v>
      </c>
      <c r="R18" s="106"/>
      <c r="S18" s="107"/>
      <c r="T18" s="107"/>
      <c r="U18" s="107"/>
      <c r="V18" s="107"/>
      <c r="W18" s="107"/>
      <c r="X18" s="107"/>
    </row>
    <row r="19" spans="2:24" s="91" customFormat="1" ht="66" customHeight="1">
      <c r="B19" s="99" t="s">
        <v>406</v>
      </c>
      <c r="C19" s="99" t="s">
        <v>405</v>
      </c>
      <c r="D19" s="100">
        <v>1750</v>
      </c>
      <c r="E19" s="101">
        <v>10.94</v>
      </c>
      <c r="F19" s="90">
        <v>45145</v>
      </c>
      <c r="G19" s="102">
        <v>45108</v>
      </c>
      <c r="H19" s="103" t="s">
        <v>9</v>
      </c>
      <c r="I19" s="103" t="s">
        <v>10</v>
      </c>
      <c r="J19" s="103" t="s">
        <v>10</v>
      </c>
      <c r="K19" s="103" t="s">
        <v>10</v>
      </c>
      <c r="L19" s="104" t="s">
        <v>212</v>
      </c>
      <c r="M19" s="104" t="s">
        <v>404</v>
      </c>
      <c r="N19" s="104" t="s">
        <v>744</v>
      </c>
      <c r="O19" s="99">
        <v>40</v>
      </c>
      <c r="P19" s="104" t="s">
        <v>139</v>
      </c>
      <c r="Q19" s="105">
        <v>160</v>
      </c>
      <c r="R19" s="106"/>
      <c r="S19" s="107"/>
      <c r="T19" s="107"/>
      <c r="U19" s="107"/>
      <c r="V19" s="107"/>
      <c r="W19" s="107"/>
      <c r="X19" s="107"/>
    </row>
    <row r="20" spans="2:24" s="91" customFormat="1" ht="50.25" customHeight="1">
      <c r="B20" s="99" t="s">
        <v>581</v>
      </c>
      <c r="C20" s="99" t="s">
        <v>580</v>
      </c>
      <c r="D20" s="100">
        <v>4400</v>
      </c>
      <c r="E20" s="101">
        <v>27.5</v>
      </c>
      <c r="F20" s="90">
        <v>45145</v>
      </c>
      <c r="G20" s="102">
        <v>45108</v>
      </c>
      <c r="H20" s="103" t="s">
        <v>9</v>
      </c>
      <c r="I20" s="103" t="s">
        <v>10</v>
      </c>
      <c r="J20" s="103" t="s">
        <v>10</v>
      </c>
      <c r="K20" s="103" t="s">
        <v>10</v>
      </c>
      <c r="L20" s="104" t="s">
        <v>583</v>
      </c>
      <c r="M20" s="104" t="s">
        <v>582</v>
      </c>
      <c r="N20" s="104" t="s">
        <v>741</v>
      </c>
      <c r="O20" s="99">
        <v>40</v>
      </c>
      <c r="P20" s="104" t="s">
        <v>141</v>
      </c>
      <c r="Q20" s="105">
        <v>160</v>
      </c>
      <c r="R20" s="106"/>
      <c r="S20" s="107"/>
      <c r="T20" s="107"/>
      <c r="U20" s="107"/>
      <c r="V20" s="107"/>
      <c r="W20" s="107"/>
      <c r="X20" s="107"/>
    </row>
    <row r="21" spans="2:24" s="91" customFormat="1" ht="77.25" customHeight="1">
      <c r="B21" s="99" t="s">
        <v>296</v>
      </c>
      <c r="C21" s="99" t="s">
        <v>297</v>
      </c>
      <c r="D21" s="100">
        <v>1575</v>
      </c>
      <c r="E21" s="101">
        <f>1575/Q21</f>
        <v>10.9375</v>
      </c>
      <c r="F21" s="90">
        <v>45145</v>
      </c>
      <c r="G21" s="102">
        <v>45108</v>
      </c>
      <c r="H21" s="103" t="s">
        <v>9</v>
      </c>
      <c r="I21" s="103" t="s">
        <v>10</v>
      </c>
      <c r="J21" s="103" t="s">
        <v>10</v>
      </c>
      <c r="K21" s="103" t="s">
        <v>10</v>
      </c>
      <c r="L21" s="104" t="s">
        <v>250</v>
      </c>
      <c r="M21" s="104" t="s">
        <v>295</v>
      </c>
      <c r="N21" s="104" t="s">
        <v>1079</v>
      </c>
      <c r="O21" s="99">
        <v>36</v>
      </c>
      <c r="P21" s="104" t="s">
        <v>139</v>
      </c>
      <c r="Q21" s="105">
        <v>144</v>
      </c>
      <c r="R21" s="106"/>
      <c r="S21" s="107"/>
      <c r="T21" s="107"/>
      <c r="U21" s="107"/>
      <c r="V21" s="107"/>
      <c r="W21" s="107"/>
      <c r="X21" s="107"/>
    </row>
    <row r="22" spans="2:24" s="91" customFormat="1" ht="67.5" customHeight="1">
      <c r="B22" s="99" t="s">
        <v>207</v>
      </c>
      <c r="C22" s="99" t="s">
        <v>174</v>
      </c>
      <c r="D22" s="100">
        <v>1575</v>
      </c>
      <c r="E22" s="101">
        <f>D22/Q22</f>
        <v>10.9375</v>
      </c>
      <c r="F22" s="90">
        <v>45145</v>
      </c>
      <c r="G22" s="102">
        <v>45108</v>
      </c>
      <c r="H22" s="103" t="s">
        <v>41</v>
      </c>
      <c r="I22" s="103" t="s">
        <v>10</v>
      </c>
      <c r="J22" s="103" t="s">
        <v>10</v>
      </c>
      <c r="K22" s="103" t="s">
        <v>10</v>
      </c>
      <c r="L22" s="104" t="s">
        <v>212</v>
      </c>
      <c r="M22" s="104" t="s">
        <v>208</v>
      </c>
      <c r="N22" s="104" t="s">
        <v>1080</v>
      </c>
      <c r="O22" s="99">
        <v>36</v>
      </c>
      <c r="P22" s="104" t="s">
        <v>139</v>
      </c>
      <c r="Q22" s="105">
        <v>144</v>
      </c>
      <c r="R22" s="106"/>
      <c r="S22" s="107"/>
      <c r="T22" s="107"/>
      <c r="U22" s="107"/>
      <c r="V22" s="107"/>
      <c r="W22" s="107"/>
      <c r="X22" s="107"/>
    </row>
    <row r="23" spans="2:24" s="91" customFormat="1" ht="68.25" customHeight="1">
      <c r="B23" s="99" t="s">
        <v>408</v>
      </c>
      <c r="C23" s="99" t="s">
        <v>409</v>
      </c>
      <c r="D23" s="100">
        <v>1750</v>
      </c>
      <c r="E23" s="101">
        <v>10.94</v>
      </c>
      <c r="F23" s="90">
        <v>45145</v>
      </c>
      <c r="G23" s="102">
        <v>45108</v>
      </c>
      <c r="H23" s="103" t="s">
        <v>9</v>
      </c>
      <c r="I23" s="103" t="s">
        <v>10</v>
      </c>
      <c r="J23" s="103" t="s">
        <v>10</v>
      </c>
      <c r="K23" s="103" t="s">
        <v>10</v>
      </c>
      <c r="L23" s="104" t="s">
        <v>251</v>
      </c>
      <c r="M23" s="104" t="s">
        <v>407</v>
      </c>
      <c r="N23" s="104" t="s">
        <v>744</v>
      </c>
      <c r="O23" s="99">
        <v>40</v>
      </c>
      <c r="P23" s="104" t="s">
        <v>139</v>
      </c>
      <c r="Q23" s="105">
        <v>160</v>
      </c>
      <c r="R23" s="106"/>
      <c r="S23" s="107"/>
      <c r="T23" s="107"/>
      <c r="U23" s="107"/>
      <c r="V23" s="107"/>
      <c r="W23" s="107"/>
      <c r="X23" s="107"/>
    </row>
    <row r="24" spans="2:24" s="91" customFormat="1" ht="78.75" customHeight="1">
      <c r="B24" s="99" t="s">
        <v>512</v>
      </c>
      <c r="C24" s="99" t="s">
        <v>513</v>
      </c>
      <c r="D24" s="100">
        <v>1575</v>
      </c>
      <c r="E24" s="101">
        <v>10.94</v>
      </c>
      <c r="F24" s="90">
        <v>45145</v>
      </c>
      <c r="G24" s="102">
        <v>45108</v>
      </c>
      <c r="H24" s="103" t="s">
        <v>9</v>
      </c>
      <c r="I24" s="103" t="s">
        <v>10</v>
      </c>
      <c r="J24" s="103" t="s">
        <v>10</v>
      </c>
      <c r="K24" s="103" t="s">
        <v>10</v>
      </c>
      <c r="L24" s="104" t="s">
        <v>484</v>
      </c>
      <c r="M24" s="104" t="s">
        <v>511</v>
      </c>
      <c r="N24" s="104" t="s">
        <v>1077</v>
      </c>
      <c r="O24" s="99">
        <v>36</v>
      </c>
      <c r="P24" s="104" t="s">
        <v>139</v>
      </c>
      <c r="Q24" s="105">
        <v>114</v>
      </c>
      <c r="R24" s="106"/>
      <c r="S24" s="107"/>
      <c r="T24" s="107"/>
      <c r="U24" s="107"/>
      <c r="V24" s="107"/>
      <c r="W24" s="107"/>
      <c r="X24" s="107"/>
    </row>
    <row r="25" spans="2:24" s="91" customFormat="1" ht="50.25" customHeight="1">
      <c r="B25" s="99" t="s">
        <v>116</v>
      </c>
      <c r="C25" s="99" t="s">
        <v>114</v>
      </c>
      <c r="D25" s="100">
        <v>6150</v>
      </c>
      <c r="E25" s="101">
        <f>D25/Q25</f>
        <v>38.4375</v>
      </c>
      <c r="F25" s="90">
        <v>45145</v>
      </c>
      <c r="G25" s="102">
        <v>45108</v>
      </c>
      <c r="H25" s="103" t="s">
        <v>33</v>
      </c>
      <c r="I25" s="103" t="s">
        <v>10</v>
      </c>
      <c r="J25" s="103" t="s">
        <v>10</v>
      </c>
      <c r="K25" s="103" t="s">
        <v>10</v>
      </c>
      <c r="L25" s="104" t="s">
        <v>14</v>
      </c>
      <c r="M25" s="104" t="s">
        <v>115</v>
      </c>
      <c r="N25" s="104" t="s">
        <v>747</v>
      </c>
      <c r="O25" s="99">
        <v>40</v>
      </c>
      <c r="P25" s="104" t="s">
        <v>142</v>
      </c>
      <c r="Q25" s="105">
        <v>160</v>
      </c>
      <c r="R25" s="106"/>
      <c r="S25" s="107"/>
      <c r="T25" s="107"/>
      <c r="U25" s="107"/>
      <c r="V25" s="107"/>
      <c r="W25" s="107"/>
      <c r="X25" s="107"/>
    </row>
    <row r="26" spans="2:24" s="91" customFormat="1" ht="75" customHeight="1">
      <c r="B26" s="99" t="s">
        <v>209</v>
      </c>
      <c r="C26" s="99" t="s">
        <v>175</v>
      </c>
      <c r="D26" s="100">
        <v>1575</v>
      </c>
      <c r="E26" s="101">
        <v>10.94</v>
      </c>
      <c r="F26" s="90">
        <v>45145</v>
      </c>
      <c r="G26" s="102">
        <v>45108</v>
      </c>
      <c r="H26" s="103" t="s">
        <v>9</v>
      </c>
      <c r="I26" s="103" t="s">
        <v>10</v>
      </c>
      <c r="J26" s="103" t="s">
        <v>10</v>
      </c>
      <c r="K26" s="103" t="s">
        <v>10</v>
      </c>
      <c r="L26" s="104" t="s">
        <v>484</v>
      </c>
      <c r="M26" s="104" t="s">
        <v>514</v>
      </c>
      <c r="N26" s="104" t="s">
        <v>1077</v>
      </c>
      <c r="O26" s="99">
        <v>36</v>
      </c>
      <c r="P26" s="104" t="s">
        <v>139</v>
      </c>
      <c r="Q26" s="105">
        <v>144</v>
      </c>
      <c r="R26" s="106"/>
      <c r="S26" s="107"/>
      <c r="T26" s="107"/>
      <c r="U26" s="107"/>
      <c r="V26" s="107"/>
      <c r="W26" s="107"/>
      <c r="X26" s="107"/>
    </row>
    <row r="27" spans="2:24" s="91" customFormat="1" ht="72.75" customHeight="1">
      <c r="B27" s="99" t="s">
        <v>907</v>
      </c>
      <c r="C27" s="104" t="s">
        <v>906</v>
      </c>
      <c r="D27" s="100">
        <v>1575</v>
      </c>
      <c r="E27" s="101">
        <v>10.94</v>
      </c>
      <c r="F27" s="90">
        <v>45145</v>
      </c>
      <c r="G27" s="102">
        <v>45108</v>
      </c>
      <c r="H27" s="103" t="s">
        <v>9</v>
      </c>
      <c r="I27" s="103" t="s">
        <v>10</v>
      </c>
      <c r="J27" s="103" t="s">
        <v>10</v>
      </c>
      <c r="K27" s="103" t="s">
        <v>10</v>
      </c>
      <c r="L27" s="104" t="s">
        <v>484</v>
      </c>
      <c r="M27" s="104" t="s">
        <v>905</v>
      </c>
      <c r="N27" s="104" t="s">
        <v>1082</v>
      </c>
      <c r="O27" s="99">
        <v>36</v>
      </c>
      <c r="P27" s="104" t="s">
        <v>139</v>
      </c>
      <c r="Q27" s="105">
        <v>144</v>
      </c>
      <c r="R27" s="106"/>
      <c r="S27" s="107"/>
      <c r="T27" s="107"/>
      <c r="U27" s="107"/>
      <c r="V27" s="107"/>
      <c r="W27" s="107"/>
      <c r="X27" s="107"/>
    </row>
    <row r="28" spans="2:24" s="91" customFormat="1" ht="50.25" customHeight="1">
      <c r="B28" s="99" t="s">
        <v>520</v>
      </c>
      <c r="C28" s="99" t="s">
        <v>519</v>
      </c>
      <c r="D28" s="100">
        <v>4400</v>
      </c>
      <c r="E28" s="101">
        <v>27.5</v>
      </c>
      <c r="F28" s="90">
        <v>45145</v>
      </c>
      <c r="G28" s="102">
        <v>45108</v>
      </c>
      <c r="H28" s="103" t="s">
        <v>9</v>
      </c>
      <c r="I28" s="103" t="s">
        <v>10</v>
      </c>
      <c r="J28" s="103" t="s">
        <v>10</v>
      </c>
      <c r="K28" s="103" t="s">
        <v>10</v>
      </c>
      <c r="L28" s="104" t="s">
        <v>14</v>
      </c>
      <c r="M28" s="104" t="s">
        <v>518</v>
      </c>
      <c r="N28" s="104" t="s">
        <v>749</v>
      </c>
      <c r="O28" s="99">
        <v>40</v>
      </c>
      <c r="P28" s="104" t="s">
        <v>142</v>
      </c>
      <c r="Q28" s="105">
        <v>160</v>
      </c>
      <c r="R28" s="106"/>
      <c r="S28" s="107"/>
      <c r="T28" s="107"/>
      <c r="U28" s="107"/>
      <c r="V28" s="107"/>
      <c r="W28" s="107"/>
      <c r="X28" s="107"/>
    </row>
    <row r="29" spans="2:24" s="91" customFormat="1" ht="50.25" customHeight="1">
      <c r="B29" s="99" t="s">
        <v>128</v>
      </c>
      <c r="C29" s="99" t="s">
        <v>127</v>
      </c>
      <c r="D29" s="100">
        <v>6150</v>
      </c>
      <c r="E29" s="101">
        <f>D29/Q29</f>
        <v>38.4375</v>
      </c>
      <c r="F29" s="90">
        <v>45145</v>
      </c>
      <c r="G29" s="102">
        <v>45108</v>
      </c>
      <c r="H29" s="103" t="s">
        <v>9</v>
      </c>
      <c r="I29" s="103" t="s">
        <v>10</v>
      </c>
      <c r="J29" s="103" t="s">
        <v>10</v>
      </c>
      <c r="K29" s="103" t="s">
        <v>10</v>
      </c>
      <c r="L29" s="104" t="s">
        <v>15</v>
      </c>
      <c r="M29" s="104" t="s">
        <v>129</v>
      </c>
      <c r="N29" s="104" t="s">
        <v>751</v>
      </c>
      <c r="O29" s="99">
        <v>40</v>
      </c>
      <c r="P29" s="104" t="s">
        <v>141</v>
      </c>
      <c r="Q29" s="105">
        <v>160</v>
      </c>
      <c r="R29" s="106"/>
      <c r="S29" s="107"/>
      <c r="T29" s="107"/>
      <c r="U29" s="107"/>
      <c r="V29" s="107"/>
      <c r="W29" s="107"/>
      <c r="X29" s="107"/>
    </row>
    <row r="30" spans="2:24" s="91" customFormat="1" ht="69.75" customHeight="1">
      <c r="B30" s="99" t="s">
        <v>246</v>
      </c>
      <c r="C30" s="99" t="s">
        <v>301</v>
      </c>
      <c r="D30" s="100">
        <v>1575</v>
      </c>
      <c r="E30" s="101">
        <v>10.94</v>
      </c>
      <c r="F30" s="90">
        <v>45145</v>
      </c>
      <c r="G30" s="102">
        <v>45108</v>
      </c>
      <c r="H30" s="103" t="s">
        <v>9</v>
      </c>
      <c r="I30" s="103" t="s">
        <v>10</v>
      </c>
      <c r="J30" s="103" t="s">
        <v>10</v>
      </c>
      <c r="K30" s="103" t="s">
        <v>10</v>
      </c>
      <c r="L30" s="104" t="s">
        <v>484</v>
      </c>
      <c r="M30" s="104" t="s">
        <v>521</v>
      </c>
      <c r="N30" s="104" t="s">
        <v>1077</v>
      </c>
      <c r="O30" s="99">
        <v>36</v>
      </c>
      <c r="P30" s="104" t="s">
        <v>139</v>
      </c>
      <c r="Q30" s="105">
        <v>144</v>
      </c>
      <c r="R30" s="106"/>
      <c r="S30" s="107"/>
      <c r="T30" s="107"/>
      <c r="U30" s="107"/>
      <c r="V30" s="107"/>
      <c r="W30" s="107"/>
      <c r="X30" s="107"/>
    </row>
    <row r="31" spans="2:24" s="91" customFormat="1" ht="72" customHeight="1">
      <c r="B31" s="99" t="s">
        <v>303</v>
      </c>
      <c r="C31" s="99" t="s">
        <v>304</v>
      </c>
      <c r="D31" s="100">
        <v>1575</v>
      </c>
      <c r="E31" s="101">
        <f>1575/Q31</f>
        <v>10.9375</v>
      </c>
      <c r="F31" s="90">
        <v>45145</v>
      </c>
      <c r="G31" s="102">
        <v>45108</v>
      </c>
      <c r="H31" s="103" t="s">
        <v>9</v>
      </c>
      <c r="I31" s="103" t="s">
        <v>10</v>
      </c>
      <c r="J31" s="103" t="s">
        <v>10</v>
      </c>
      <c r="K31" s="103" t="s">
        <v>10</v>
      </c>
      <c r="L31" s="104" t="s">
        <v>250</v>
      </c>
      <c r="M31" s="104" t="s">
        <v>302</v>
      </c>
      <c r="N31" s="104" t="s">
        <v>1083</v>
      </c>
      <c r="O31" s="99">
        <v>36</v>
      </c>
      <c r="P31" s="104" t="s">
        <v>139</v>
      </c>
      <c r="Q31" s="105">
        <v>144</v>
      </c>
      <c r="R31" s="106"/>
      <c r="S31" s="107"/>
      <c r="T31" s="107"/>
      <c r="U31" s="107"/>
      <c r="V31" s="107"/>
      <c r="W31" s="107"/>
      <c r="X31" s="107"/>
    </row>
    <row r="32" spans="2:24" s="89" customFormat="1" ht="25.5" customHeight="1">
      <c r="B32" s="195" t="s">
        <v>44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93"/>
      <c r="S32" s="94"/>
      <c r="T32" s="94"/>
      <c r="U32" s="94"/>
      <c r="V32" s="94"/>
      <c r="W32" s="94"/>
      <c r="X32" s="94"/>
    </row>
    <row r="33" spans="2:24" s="89" customFormat="1" ht="93" customHeight="1">
      <c r="B33" s="95" t="s">
        <v>0</v>
      </c>
      <c r="C33" s="95" t="s">
        <v>1</v>
      </c>
      <c r="D33" s="96" t="s">
        <v>2</v>
      </c>
      <c r="E33" s="96" t="s">
        <v>45</v>
      </c>
      <c r="F33" s="108" t="s">
        <v>3</v>
      </c>
      <c r="G33" s="95" t="s">
        <v>4</v>
      </c>
      <c r="H33" s="95" t="s">
        <v>5</v>
      </c>
      <c r="I33" s="95" t="s">
        <v>6</v>
      </c>
      <c r="J33" s="95" t="s">
        <v>7</v>
      </c>
      <c r="K33" s="95" t="s">
        <v>99</v>
      </c>
      <c r="L33" s="95" t="s">
        <v>8</v>
      </c>
      <c r="M33" s="95" t="s">
        <v>25</v>
      </c>
      <c r="N33" s="95" t="s">
        <v>26</v>
      </c>
      <c r="O33" s="95" t="s">
        <v>1213</v>
      </c>
      <c r="P33" s="95" t="s">
        <v>130</v>
      </c>
      <c r="Q33" s="95" t="s">
        <v>43</v>
      </c>
      <c r="R33" s="93"/>
      <c r="S33" s="94"/>
      <c r="T33" s="94"/>
      <c r="U33" s="94"/>
      <c r="V33" s="94"/>
      <c r="W33" s="94"/>
      <c r="X33" s="94"/>
    </row>
    <row r="34" spans="2:24" s="91" customFormat="1" ht="67.5" customHeight="1">
      <c r="B34" s="99" t="s">
        <v>19</v>
      </c>
      <c r="C34" s="99" t="s">
        <v>20</v>
      </c>
      <c r="D34" s="101">
        <v>900</v>
      </c>
      <c r="E34" s="101">
        <f>D34/Q34</f>
        <v>37.5</v>
      </c>
      <c r="F34" s="90">
        <v>45142</v>
      </c>
      <c r="G34" s="102">
        <v>45108</v>
      </c>
      <c r="H34" s="103" t="s">
        <v>12</v>
      </c>
      <c r="I34" s="103">
        <v>1547987</v>
      </c>
      <c r="J34" s="109" t="s">
        <v>50</v>
      </c>
      <c r="K34" s="109" t="s">
        <v>100</v>
      </c>
      <c r="L34" s="109" t="s">
        <v>10</v>
      </c>
      <c r="M34" s="109" t="s">
        <v>30</v>
      </c>
      <c r="N34" s="109" t="s">
        <v>522</v>
      </c>
      <c r="O34" s="103">
        <v>6</v>
      </c>
      <c r="P34" s="104" t="s">
        <v>141</v>
      </c>
      <c r="Q34" s="110">
        <f>O34*4</f>
        <v>24</v>
      </c>
      <c r="R34" s="106"/>
      <c r="S34" s="107"/>
      <c r="T34" s="107"/>
      <c r="U34" s="107"/>
      <c r="V34" s="107"/>
      <c r="W34" s="107"/>
      <c r="X34" s="107"/>
    </row>
    <row r="35" spans="2:24" s="91" customFormat="1" ht="80.25" customHeight="1">
      <c r="B35" s="104" t="s">
        <v>61</v>
      </c>
      <c r="C35" s="104" t="s">
        <v>18</v>
      </c>
      <c r="D35" s="111">
        <v>550</v>
      </c>
      <c r="E35" s="101">
        <f>550/Q35</f>
        <v>27.5</v>
      </c>
      <c r="F35" s="90">
        <v>45142</v>
      </c>
      <c r="G35" s="102">
        <v>45108</v>
      </c>
      <c r="H35" s="109" t="s">
        <v>12</v>
      </c>
      <c r="I35" s="109">
        <v>1768974</v>
      </c>
      <c r="J35" s="109" t="s">
        <v>51</v>
      </c>
      <c r="K35" s="104" t="s">
        <v>10</v>
      </c>
      <c r="L35" s="109" t="s">
        <v>10</v>
      </c>
      <c r="M35" s="109" t="s">
        <v>29</v>
      </c>
      <c r="N35" s="109" t="s">
        <v>522</v>
      </c>
      <c r="O35" s="109">
        <v>5</v>
      </c>
      <c r="P35" s="109" t="s">
        <v>144</v>
      </c>
      <c r="Q35" s="110">
        <f>O35*4</f>
        <v>20</v>
      </c>
      <c r="R35" s="106"/>
      <c r="S35" s="107"/>
      <c r="T35" s="107"/>
      <c r="U35" s="107"/>
      <c r="V35" s="107"/>
      <c r="W35" s="107"/>
      <c r="X35" s="107"/>
    </row>
    <row r="36" spans="2:24" s="89" customFormat="1" ht="26.25" customHeight="1">
      <c r="B36" s="192" t="s">
        <v>1214</v>
      </c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12"/>
      <c r="S36" s="113"/>
      <c r="T36" s="94"/>
      <c r="U36" s="94"/>
      <c r="V36" s="94"/>
      <c r="W36" s="94"/>
      <c r="X36" s="94"/>
    </row>
    <row r="37" spans="2:24" s="89" customFormat="1" ht="86.25" customHeight="1">
      <c r="B37" s="114" t="s">
        <v>0</v>
      </c>
      <c r="C37" s="114" t="s">
        <v>1</v>
      </c>
      <c r="D37" s="115" t="s">
        <v>2</v>
      </c>
      <c r="E37" s="115" t="s">
        <v>45</v>
      </c>
      <c r="F37" s="108" t="s">
        <v>3</v>
      </c>
      <c r="G37" s="114" t="s">
        <v>4</v>
      </c>
      <c r="H37" s="114" t="s">
        <v>5</v>
      </c>
      <c r="I37" s="114" t="s">
        <v>6</v>
      </c>
      <c r="J37" s="114" t="s">
        <v>7</v>
      </c>
      <c r="K37" s="95" t="s">
        <v>99</v>
      </c>
      <c r="L37" s="114" t="s">
        <v>8</v>
      </c>
      <c r="M37" s="114" t="s">
        <v>25</v>
      </c>
      <c r="N37" s="114" t="s">
        <v>26</v>
      </c>
      <c r="O37" s="114" t="s">
        <v>1215</v>
      </c>
      <c r="P37" s="114" t="s">
        <v>130</v>
      </c>
      <c r="Q37" s="95" t="s">
        <v>43</v>
      </c>
      <c r="R37" s="93"/>
      <c r="S37" s="94"/>
      <c r="T37" s="94"/>
      <c r="U37" s="94"/>
      <c r="V37" s="94"/>
      <c r="W37" s="94"/>
      <c r="X37" s="94"/>
    </row>
    <row r="38" spans="2:24" s="91" customFormat="1" ht="58.5" customHeight="1">
      <c r="B38" s="146" t="s">
        <v>56</v>
      </c>
      <c r="C38" s="109" t="s">
        <v>57</v>
      </c>
      <c r="D38" s="148">
        <v>2000</v>
      </c>
      <c r="E38" s="111">
        <f>D38/Q38</f>
        <v>41.666666666666664</v>
      </c>
      <c r="F38" s="133">
        <v>45142</v>
      </c>
      <c r="G38" s="102">
        <v>45108</v>
      </c>
      <c r="H38" s="109" t="s">
        <v>13</v>
      </c>
      <c r="I38" s="109">
        <v>1474285</v>
      </c>
      <c r="J38" s="120" t="s">
        <v>50</v>
      </c>
      <c r="K38" s="120" t="s">
        <v>100</v>
      </c>
      <c r="L38" s="109" t="s">
        <v>10</v>
      </c>
      <c r="M38" s="109" t="s">
        <v>58</v>
      </c>
      <c r="N38" s="109" t="s">
        <v>59</v>
      </c>
      <c r="O38" s="109">
        <v>12</v>
      </c>
      <c r="P38" s="104" t="s">
        <v>141</v>
      </c>
      <c r="Q38" s="110">
        <v>48</v>
      </c>
      <c r="R38" s="106"/>
      <c r="S38" s="107"/>
      <c r="T38" s="107"/>
      <c r="U38" s="107"/>
      <c r="V38" s="107"/>
      <c r="W38" s="107"/>
      <c r="X38" s="107"/>
    </row>
    <row r="39" spans="2:24" s="91" customFormat="1" ht="78" customHeight="1">
      <c r="B39" s="104" t="s">
        <v>61</v>
      </c>
      <c r="C39" s="104" t="s">
        <v>18</v>
      </c>
      <c r="D39" s="132">
        <v>400</v>
      </c>
      <c r="E39" s="132">
        <f>D39/Q39</f>
        <v>25</v>
      </c>
      <c r="F39" s="133">
        <v>45142</v>
      </c>
      <c r="G39" s="102">
        <v>45108</v>
      </c>
      <c r="H39" s="104" t="s">
        <v>12</v>
      </c>
      <c r="I39" s="104">
        <v>1768974</v>
      </c>
      <c r="J39" s="104" t="s">
        <v>64</v>
      </c>
      <c r="K39" s="109" t="s">
        <v>10</v>
      </c>
      <c r="L39" s="104" t="s">
        <v>10</v>
      </c>
      <c r="M39" s="104" t="s">
        <v>66</v>
      </c>
      <c r="N39" s="104" t="s">
        <v>68</v>
      </c>
      <c r="O39" s="104">
        <v>8</v>
      </c>
      <c r="P39" s="109" t="s">
        <v>144</v>
      </c>
      <c r="Q39" s="110">
        <v>16</v>
      </c>
      <c r="R39" s="121"/>
      <c r="S39" s="122"/>
      <c r="T39" s="107"/>
      <c r="U39" s="107"/>
      <c r="V39" s="107"/>
      <c r="W39" s="107"/>
      <c r="X39" s="107"/>
    </row>
    <row r="40" spans="2:24" s="91" customFormat="1" ht="78" customHeight="1">
      <c r="B40" s="146" t="s">
        <v>62</v>
      </c>
      <c r="C40" s="109" t="s">
        <v>63</v>
      </c>
      <c r="D40" s="148">
        <v>1100</v>
      </c>
      <c r="E40" s="132">
        <f>D40/Q40</f>
        <v>13.75</v>
      </c>
      <c r="F40" s="133">
        <v>45142</v>
      </c>
      <c r="G40" s="102">
        <v>45108</v>
      </c>
      <c r="H40" s="104" t="s">
        <v>12</v>
      </c>
      <c r="I40" s="104">
        <v>2349460</v>
      </c>
      <c r="J40" s="104" t="s">
        <v>65</v>
      </c>
      <c r="K40" s="109" t="s">
        <v>10</v>
      </c>
      <c r="L40" s="104" t="s">
        <v>10</v>
      </c>
      <c r="M40" s="104" t="s">
        <v>67</v>
      </c>
      <c r="N40" s="104" t="s">
        <v>68</v>
      </c>
      <c r="O40" s="104">
        <v>20</v>
      </c>
      <c r="P40" s="104" t="s">
        <v>139</v>
      </c>
      <c r="Q40" s="110">
        <v>80</v>
      </c>
      <c r="R40" s="121"/>
      <c r="S40" s="122"/>
      <c r="T40" s="122"/>
      <c r="U40" s="122"/>
      <c r="V40" s="122"/>
      <c r="W40" s="122"/>
      <c r="X40" s="122"/>
    </row>
    <row r="41" spans="2:24" s="89" customFormat="1" ht="25.5" customHeight="1">
      <c r="B41" s="195" t="s">
        <v>73</v>
      </c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12"/>
      <c r="S41" s="113"/>
      <c r="T41" s="94"/>
      <c r="U41" s="94"/>
      <c r="V41" s="94"/>
      <c r="W41" s="94"/>
      <c r="X41" s="94"/>
    </row>
    <row r="42" spans="2:24" s="89" customFormat="1" ht="84" customHeight="1">
      <c r="B42" s="114" t="s">
        <v>0</v>
      </c>
      <c r="C42" s="114" t="s">
        <v>1</v>
      </c>
      <c r="D42" s="115" t="s">
        <v>2</v>
      </c>
      <c r="E42" s="115" t="s">
        <v>45</v>
      </c>
      <c r="F42" s="108" t="s">
        <v>3</v>
      </c>
      <c r="G42" s="114" t="s">
        <v>4</v>
      </c>
      <c r="H42" s="114" t="s">
        <v>5</v>
      </c>
      <c r="I42" s="114" t="s">
        <v>6</v>
      </c>
      <c r="J42" s="114" t="s">
        <v>7</v>
      </c>
      <c r="K42" s="95" t="s">
        <v>99</v>
      </c>
      <c r="L42" s="114" t="s">
        <v>8</v>
      </c>
      <c r="M42" s="114" t="s">
        <v>25</v>
      </c>
      <c r="N42" s="114" t="s">
        <v>26</v>
      </c>
      <c r="O42" s="95" t="s">
        <v>1213</v>
      </c>
      <c r="P42" s="114" t="s">
        <v>130</v>
      </c>
      <c r="Q42" s="95" t="s">
        <v>43</v>
      </c>
      <c r="R42" s="112"/>
      <c r="S42" s="113"/>
      <c r="T42" s="94"/>
      <c r="U42" s="94"/>
      <c r="V42" s="94"/>
      <c r="W42" s="94"/>
      <c r="X42" s="94"/>
    </row>
    <row r="43" spans="2:24" s="91" customFormat="1" ht="63.75" customHeight="1">
      <c r="B43" s="109" t="s">
        <v>1107</v>
      </c>
      <c r="C43" s="109" t="s">
        <v>1102</v>
      </c>
      <c r="D43" s="111">
        <v>3045</v>
      </c>
      <c r="E43" s="111">
        <v>21.75</v>
      </c>
      <c r="F43" s="119">
        <v>45139</v>
      </c>
      <c r="G43" s="131">
        <v>45108</v>
      </c>
      <c r="H43" s="109" t="s">
        <v>1108</v>
      </c>
      <c r="I43" s="104" t="s">
        <v>10</v>
      </c>
      <c r="J43" s="104" t="s">
        <v>10</v>
      </c>
      <c r="K43" s="104" t="s">
        <v>10</v>
      </c>
      <c r="L43" s="104" t="s">
        <v>10</v>
      </c>
      <c r="M43" s="109" t="s">
        <v>1106</v>
      </c>
      <c r="N43" s="109" t="s">
        <v>1109</v>
      </c>
      <c r="O43" s="104">
        <v>35</v>
      </c>
      <c r="P43" s="104" t="s">
        <v>141</v>
      </c>
      <c r="Q43" s="110">
        <v>140</v>
      </c>
      <c r="R43" s="121"/>
      <c r="S43" s="122"/>
      <c r="T43" s="107"/>
      <c r="U43" s="107"/>
      <c r="V43" s="107"/>
      <c r="W43" s="107"/>
      <c r="X43" s="107"/>
    </row>
    <row r="44" spans="2:24" s="91" customFormat="1" ht="60.75" customHeight="1">
      <c r="B44" s="109" t="s">
        <v>102</v>
      </c>
      <c r="C44" s="109" t="s">
        <v>1103</v>
      </c>
      <c r="D44" s="111">
        <v>3045</v>
      </c>
      <c r="E44" s="111">
        <v>21.75</v>
      </c>
      <c r="F44" s="119">
        <v>45139</v>
      </c>
      <c r="G44" s="131">
        <v>45108</v>
      </c>
      <c r="H44" s="109" t="s">
        <v>12</v>
      </c>
      <c r="I44" s="109">
        <v>1753847</v>
      </c>
      <c r="J44" s="104" t="s">
        <v>10</v>
      </c>
      <c r="K44" s="104" t="s">
        <v>10</v>
      </c>
      <c r="L44" s="104" t="s">
        <v>10</v>
      </c>
      <c r="M44" s="109" t="s">
        <v>1111</v>
      </c>
      <c r="N44" s="109" t="s">
        <v>1112</v>
      </c>
      <c r="O44" s="104">
        <v>35</v>
      </c>
      <c r="P44" s="104" t="s">
        <v>141</v>
      </c>
      <c r="Q44" s="110">
        <v>140</v>
      </c>
      <c r="R44" s="121"/>
      <c r="S44" s="122"/>
      <c r="T44" s="107"/>
      <c r="U44" s="107"/>
      <c r="V44" s="107"/>
      <c r="W44" s="107"/>
      <c r="X44" s="107"/>
    </row>
    <row r="45" spans="2:24" s="91" customFormat="1" ht="59.25" customHeight="1">
      <c r="B45" s="109" t="s">
        <v>1114</v>
      </c>
      <c r="C45" s="109" t="s">
        <v>1104</v>
      </c>
      <c r="D45" s="111">
        <v>2610</v>
      </c>
      <c r="E45" s="111">
        <v>87</v>
      </c>
      <c r="F45" s="119">
        <v>45139</v>
      </c>
      <c r="G45" s="131">
        <v>45108</v>
      </c>
      <c r="H45" s="109" t="s">
        <v>12</v>
      </c>
      <c r="I45" s="109">
        <v>1759680</v>
      </c>
      <c r="J45" s="109" t="s">
        <v>50</v>
      </c>
      <c r="K45" s="120" t="s">
        <v>100</v>
      </c>
      <c r="L45" s="104" t="s">
        <v>10</v>
      </c>
      <c r="M45" s="109" t="s">
        <v>1113</v>
      </c>
      <c r="N45" s="109" t="s">
        <v>1112</v>
      </c>
      <c r="O45" s="104">
        <v>7.5</v>
      </c>
      <c r="P45" s="104" t="s">
        <v>141</v>
      </c>
      <c r="Q45" s="110">
        <v>30</v>
      </c>
      <c r="R45" s="121"/>
      <c r="S45" s="122"/>
      <c r="T45" s="107"/>
      <c r="U45" s="107"/>
      <c r="V45" s="107"/>
      <c r="W45" s="107"/>
      <c r="X45" s="107"/>
    </row>
    <row r="46" spans="2:24" s="91" customFormat="1" ht="60" customHeight="1">
      <c r="B46" s="109" t="s">
        <v>1116</v>
      </c>
      <c r="C46" s="109" t="s">
        <v>1105</v>
      </c>
      <c r="D46" s="111">
        <v>2610</v>
      </c>
      <c r="E46" s="111">
        <v>87</v>
      </c>
      <c r="F46" s="119">
        <v>45139</v>
      </c>
      <c r="G46" s="131">
        <v>45108</v>
      </c>
      <c r="H46" s="109" t="s">
        <v>12</v>
      </c>
      <c r="I46" s="109">
        <v>3270362</v>
      </c>
      <c r="J46" s="104" t="s">
        <v>10</v>
      </c>
      <c r="K46" s="104" t="s">
        <v>10</v>
      </c>
      <c r="L46" s="104" t="s">
        <v>10</v>
      </c>
      <c r="M46" s="109" t="s">
        <v>1115</v>
      </c>
      <c r="N46" s="109" t="s">
        <v>1112</v>
      </c>
      <c r="O46" s="104">
        <v>7.5</v>
      </c>
      <c r="P46" s="104" t="s">
        <v>141</v>
      </c>
      <c r="Q46" s="110">
        <v>30</v>
      </c>
      <c r="R46" s="121"/>
      <c r="S46" s="122"/>
      <c r="T46" s="107"/>
      <c r="U46" s="107"/>
      <c r="V46" s="107"/>
      <c r="W46" s="107"/>
      <c r="X46" s="107"/>
    </row>
    <row r="47" spans="2:24" s="91" customFormat="1" ht="60.75" customHeight="1">
      <c r="B47" s="145" t="s">
        <v>70</v>
      </c>
      <c r="C47" s="104" t="s">
        <v>69</v>
      </c>
      <c r="D47" s="132">
        <v>3132</v>
      </c>
      <c r="E47" s="132">
        <f>D47/Q47</f>
        <v>87</v>
      </c>
      <c r="F47" s="119">
        <v>45139</v>
      </c>
      <c r="G47" s="131">
        <v>45108</v>
      </c>
      <c r="H47" s="104" t="s">
        <v>54</v>
      </c>
      <c r="I47" s="104">
        <v>2273917</v>
      </c>
      <c r="J47" s="120" t="s">
        <v>50</v>
      </c>
      <c r="K47" s="120" t="s">
        <v>100</v>
      </c>
      <c r="L47" s="104" t="s">
        <v>10</v>
      </c>
      <c r="M47" s="104" t="s">
        <v>72</v>
      </c>
      <c r="N47" s="104" t="s">
        <v>177</v>
      </c>
      <c r="O47" s="104">
        <v>9</v>
      </c>
      <c r="P47" s="104" t="s">
        <v>141</v>
      </c>
      <c r="Q47" s="110">
        <v>36</v>
      </c>
      <c r="R47" s="121"/>
      <c r="S47" s="122"/>
      <c r="T47" s="122"/>
      <c r="U47" s="122"/>
      <c r="V47" s="122"/>
      <c r="W47" s="122"/>
      <c r="X47" s="122"/>
    </row>
    <row r="48" spans="2:24" s="91" customFormat="1" ht="54" customHeight="1">
      <c r="B48" s="109" t="s">
        <v>1118</v>
      </c>
      <c r="C48" s="109" t="s">
        <v>1117</v>
      </c>
      <c r="D48" s="111">
        <v>2610</v>
      </c>
      <c r="E48" s="111">
        <v>87</v>
      </c>
      <c r="F48" s="119">
        <v>45139</v>
      </c>
      <c r="G48" s="131">
        <v>45108</v>
      </c>
      <c r="H48" s="109" t="s">
        <v>12</v>
      </c>
      <c r="I48" s="109">
        <v>1828597</v>
      </c>
      <c r="J48" s="120" t="s">
        <v>50</v>
      </c>
      <c r="K48" s="104" t="s">
        <v>100</v>
      </c>
      <c r="L48" s="104" t="s">
        <v>10</v>
      </c>
      <c r="M48" s="109" t="s">
        <v>1120</v>
      </c>
      <c r="N48" s="109" t="s">
        <v>1119</v>
      </c>
      <c r="O48" s="104">
        <v>7.5</v>
      </c>
      <c r="P48" s="104" t="s">
        <v>141</v>
      </c>
      <c r="Q48" s="110">
        <v>30</v>
      </c>
      <c r="R48" s="121"/>
      <c r="S48" s="122"/>
      <c r="T48" s="107"/>
      <c r="U48" s="107"/>
      <c r="V48" s="107"/>
      <c r="W48" s="107"/>
      <c r="X48" s="107"/>
    </row>
    <row r="49" spans="2:24" s="91" customFormat="1" ht="66" customHeight="1">
      <c r="B49" s="109" t="s">
        <v>1123</v>
      </c>
      <c r="C49" s="109" t="s">
        <v>1122</v>
      </c>
      <c r="D49" s="111">
        <v>2240</v>
      </c>
      <c r="E49" s="111">
        <v>7</v>
      </c>
      <c r="F49" s="119">
        <v>45139</v>
      </c>
      <c r="G49" s="131">
        <v>45108</v>
      </c>
      <c r="H49" s="109" t="s">
        <v>11</v>
      </c>
      <c r="I49" s="104" t="s">
        <v>10</v>
      </c>
      <c r="J49" s="104" t="s">
        <v>10</v>
      </c>
      <c r="K49" s="104" t="s">
        <v>10</v>
      </c>
      <c r="L49" s="109" t="s">
        <v>1125</v>
      </c>
      <c r="M49" s="109" t="s">
        <v>1121</v>
      </c>
      <c r="N49" s="109" t="s">
        <v>1250</v>
      </c>
      <c r="O49" s="104">
        <v>80</v>
      </c>
      <c r="P49" s="104" t="s">
        <v>140</v>
      </c>
      <c r="Q49" s="110">
        <v>320</v>
      </c>
      <c r="R49" s="121"/>
      <c r="S49" s="122"/>
      <c r="T49" s="107"/>
      <c r="U49" s="107"/>
      <c r="V49" s="107"/>
      <c r="W49" s="107"/>
      <c r="X49" s="107"/>
    </row>
    <row r="50" spans="2:24" s="89" customFormat="1" ht="26.25" customHeight="1">
      <c r="B50" s="192" t="s">
        <v>1216</v>
      </c>
      <c r="C50" s="192"/>
      <c r="D50" s="192"/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93"/>
      <c r="S50" s="94"/>
      <c r="T50" s="94"/>
      <c r="U50" s="94"/>
      <c r="V50" s="94"/>
      <c r="W50" s="94"/>
      <c r="X50" s="94"/>
    </row>
    <row r="51" spans="2:24" s="89" customFormat="1" ht="50.25" customHeight="1">
      <c r="B51" s="114" t="s">
        <v>0</v>
      </c>
      <c r="C51" s="114" t="s">
        <v>1</v>
      </c>
      <c r="D51" s="115" t="s">
        <v>2</v>
      </c>
      <c r="E51" s="115" t="s">
        <v>45</v>
      </c>
      <c r="F51" s="108" t="s">
        <v>3</v>
      </c>
      <c r="G51" s="114" t="s">
        <v>4</v>
      </c>
      <c r="H51" s="114" t="s">
        <v>5</v>
      </c>
      <c r="I51" s="114" t="s">
        <v>6</v>
      </c>
      <c r="J51" s="114" t="s">
        <v>7</v>
      </c>
      <c r="K51" s="95" t="s">
        <v>99</v>
      </c>
      <c r="L51" s="114" t="s">
        <v>8</v>
      </c>
      <c r="M51" s="114" t="s">
        <v>25</v>
      </c>
      <c r="N51" s="114" t="s">
        <v>26</v>
      </c>
      <c r="O51" s="114" t="s">
        <v>1215</v>
      </c>
      <c r="P51" s="114" t="s">
        <v>130</v>
      </c>
      <c r="Q51" s="95" t="s">
        <v>43</v>
      </c>
      <c r="R51" s="93"/>
      <c r="S51" s="94"/>
      <c r="T51" s="94"/>
      <c r="U51" s="94"/>
      <c r="V51" s="94"/>
      <c r="W51" s="94"/>
      <c r="X51" s="94"/>
    </row>
    <row r="52" spans="2:24" s="91" customFormat="1" ht="50.25" customHeight="1">
      <c r="B52" s="109" t="s">
        <v>181</v>
      </c>
      <c r="C52" s="109" t="s">
        <v>178</v>
      </c>
      <c r="D52" s="111">
        <v>500</v>
      </c>
      <c r="E52" s="111">
        <f>D52/Q52</f>
        <v>6.25</v>
      </c>
      <c r="F52" s="119">
        <v>45139</v>
      </c>
      <c r="G52" s="102">
        <v>45108</v>
      </c>
      <c r="H52" s="109" t="s">
        <v>9</v>
      </c>
      <c r="I52" s="120" t="s">
        <v>10</v>
      </c>
      <c r="J52" s="120" t="s">
        <v>10</v>
      </c>
      <c r="K52" s="120" t="s">
        <v>10</v>
      </c>
      <c r="L52" s="109" t="s">
        <v>180</v>
      </c>
      <c r="M52" s="109" t="s">
        <v>179</v>
      </c>
      <c r="N52" s="109" t="s">
        <v>1175</v>
      </c>
      <c r="O52" s="109">
        <v>20</v>
      </c>
      <c r="P52" s="109" t="s">
        <v>143</v>
      </c>
      <c r="Q52" s="110">
        <v>80</v>
      </c>
      <c r="R52" s="106"/>
      <c r="S52" s="107"/>
      <c r="T52" s="107"/>
      <c r="U52" s="107"/>
      <c r="V52" s="107"/>
      <c r="W52" s="107"/>
      <c r="X52" s="107"/>
    </row>
    <row r="53" spans="2:24" s="91" customFormat="1" ht="54" customHeight="1">
      <c r="B53" s="109" t="s">
        <v>634</v>
      </c>
      <c r="C53" s="109" t="s">
        <v>635</v>
      </c>
      <c r="D53" s="111">
        <v>500</v>
      </c>
      <c r="E53" s="111">
        <v>6.25</v>
      </c>
      <c r="F53" s="119">
        <v>45139</v>
      </c>
      <c r="G53" s="102">
        <v>45108</v>
      </c>
      <c r="H53" s="109" t="s">
        <v>11</v>
      </c>
      <c r="I53" s="120" t="s">
        <v>10</v>
      </c>
      <c r="J53" s="120" t="s">
        <v>10</v>
      </c>
      <c r="K53" s="120" t="s">
        <v>10</v>
      </c>
      <c r="L53" s="109" t="s">
        <v>81</v>
      </c>
      <c r="M53" s="109" t="s">
        <v>633</v>
      </c>
      <c r="N53" s="109" t="s">
        <v>777</v>
      </c>
      <c r="O53" s="109">
        <v>20</v>
      </c>
      <c r="P53" s="109" t="s">
        <v>143</v>
      </c>
      <c r="Q53" s="110">
        <v>80</v>
      </c>
      <c r="R53" s="106"/>
      <c r="S53" s="107"/>
      <c r="T53" s="107"/>
      <c r="U53" s="107"/>
      <c r="V53" s="107"/>
      <c r="W53" s="107"/>
      <c r="X53" s="107"/>
    </row>
    <row r="54" spans="2:24" s="91" customFormat="1" ht="50.25" customHeight="1">
      <c r="B54" s="146" t="s">
        <v>79</v>
      </c>
      <c r="C54" s="109" t="s">
        <v>80</v>
      </c>
      <c r="D54" s="132">
        <v>500</v>
      </c>
      <c r="E54" s="111">
        <f>D54/Q54</f>
        <v>6.25</v>
      </c>
      <c r="F54" s="119">
        <v>45139</v>
      </c>
      <c r="G54" s="102">
        <v>45108</v>
      </c>
      <c r="H54" s="104" t="s">
        <v>11</v>
      </c>
      <c r="I54" s="120" t="s">
        <v>10</v>
      </c>
      <c r="J54" s="120" t="s">
        <v>10</v>
      </c>
      <c r="K54" s="109" t="s">
        <v>10</v>
      </c>
      <c r="L54" s="109" t="s">
        <v>81</v>
      </c>
      <c r="M54" s="104" t="s">
        <v>78</v>
      </c>
      <c r="N54" s="109" t="s">
        <v>1176</v>
      </c>
      <c r="O54" s="104">
        <v>20</v>
      </c>
      <c r="P54" s="109" t="s">
        <v>143</v>
      </c>
      <c r="Q54" s="110">
        <v>80</v>
      </c>
      <c r="R54" s="106"/>
      <c r="S54" s="107"/>
      <c r="T54" s="107"/>
      <c r="U54" s="107"/>
      <c r="V54" s="107"/>
      <c r="W54" s="107"/>
      <c r="X54" s="107"/>
    </row>
    <row r="55" spans="2:24" s="89" customFormat="1" ht="28.5" customHeight="1">
      <c r="B55" s="192" t="s">
        <v>1217</v>
      </c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12"/>
      <c r="S55" s="113"/>
      <c r="T55" s="113"/>
      <c r="U55" s="113"/>
      <c r="V55" s="113"/>
      <c r="W55" s="113"/>
      <c r="X55" s="113"/>
    </row>
    <row r="56" spans="2:24" s="89" customFormat="1" ht="85.5" customHeight="1">
      <c r="B56" s="114" t="s">
        <v>0</v>
      </c>
      <c r="C56" s="114" t="s">
        <v>1</v>
      </c>
      <c r="D56" s="115" t="s">
        <v>2</v>
      </c>
      <c r="E56" s="115" t="s">
        <v>45</v>
      </c>
      <c r="F56" s="108" t="s">
        <v>3</v>
      </c>
      <c r="G56" s="114" t="s">
        <v>4</v>
      </c>
      <c r="H56" s="114" t="s">
        <v>5</v>
      </c>
      <c r="I56" s="114" t="s">
        <v>6</v>
      </c>
      <c r="J56" s="114" t="s">
        <v>7</v>
      </c>
      <c r="K56" s="95" t="s">
        <v>99</v>
      </c>
      <c r="L56" s="114" t="s">
        <v>8</v>
      </c>
      <c r="M56" s="114" t="s">
        <v>25</v>
      </c>
      <c r="N56" s="114" t="s">
        <v>26</v>
      </c>
      <c r="O56" s="114" t="s">
        <v>1215</v>
      </c>
      <c r="P56" s="114" t="s">
        <v>130</v>
      </c>
      <c r="Q56" s="95" t="s">
        <v>43</v>
      </c>
      <c r="R56" s="93"/>
      <c r="S56" s="94"/>
      <c r="T56" s="94"/>
      <c r="U56" s="94"/>
      <c r="V56" s="94"/>
      <c r="W56" s="94"/>
      <c r="X56" s="94"/>
    </row>
    <row r="57" spans="2:24" s="91" customFormat="1" ht="73.5" customHeight="1">
      <c r="B57" s="146" t="s">
        <v>85</v>
      </c>
      <c r="C57" s="104" t="s">
        <v>96</v>
      </c>
      <c r="D57" s="132">
        <v>7000</v>
      </c>
      <c r="E57" s="132">
        <f>D57/Q57</f>
        <v>43.75</v>
      </c>
      <c r="F57" s="119">
        <v>45139</v>
      </c>
      <c r="G57" s="102">
        <v>45108</v>
      </c>
      <c r="H57" s="104" t="s">
        <v>11</v>
      </c>
      <c r="I57" s="104" t="s">
        <v>10</v>
      </c>
      <c r="J57" s="120" t="s">
        <v>10</v>
      </c>
      <c r="K57" s="109" t="s">
        <v>10</v>
      </c>
      <c r="L57" s="104" t="s">
        <v>98</v>
      </c>
      <c r="M57" s="104" t="s">
        <v>86</v>
      </c>
      <c r="N57" s="104" t="s">
        <v>87</v>
      </c>
      <c r="O57" s="104">
        <v>40</v>
      </c>
      <c r="P57" s="104" t="s">
        <v>141</v>
      </c>
      <c r="Q57" s="110">
        <v>160</v>
      </c>
      <c r="R57" s="106"/>
      <c r="S57" s="107"/>
      <c r="T57" s="122"/>
      <c r="U57" s="122"/>
      <c r="V57" s="122"/>
      <c r="W57" s="122"/>
      <c r="X57" s="122"/>
    </row>
    <row r="58" spans="2:24" s="91" customFormat="1" ht="63" customHeight="1">
      <c r="B58" s="146" t="s">
        <v>89</v>
      </c>
      <c r="C58" s="104" t="s">
        <v>84</v>
      </c>
      <c r="D58" s="132">
        <v>7000</v>
      </c>
      <c r="E58" s="132">
        <f>D58/Q58</f>
        <v>87.5</v>
      </c>
      <c r="F58" s="119">
        <v>45139</v>
      </c>
      <c r="G58" s="102">
        <v>45108</v>
      </c>
      <c r="H58" s="104" t="s">
        <v>12</v>
      </c>
      <c r="I58" s="104">
        <v>1569944</v>
      </c>
      <c r="J58" s="120" t="s">
        <v>50</v>
      </c>
      <c r="K58" s="120" t="s">
        <v>100</v>
      </c>
      <c r="L58" s="104" t="s">
        <v>10</v>
      </c>
      <c r="M58" s="104" t="s">
        <v>88</v>
      </c>
      <c r="N58" s="104" t="s">
        <v>87</v>
      </c>
      <c r="O58" s="104">
        <v>20</v>
      </c>
      <c r="P58" s="104" t="s">
        <v>141</v>
      </c>
      <c r="Q58" s="110">
        <v>80</v>
      </c>
      <c r="R58" s="106"/>
      <c r="S58" s="107"/>
      <c r="T58" s="122"/>
      <c r="U58" s="122"/>
      <c r="V58" s="122"/>
      <c r="W58" s="122"/>
      <c r="X58" s="122"/>
    </row>
    <row r="59" spans="2:24" s="91" customFormat="1" ht="72" customHeight="1">
      <c r="B59" s="146" t="s">
        <v>91</v>
      </c>
      <c r="C59" s="104" t="s">
        <v>97</v>
      </c>
      <c r="D59" s="132">
        <v>7000</v>
      </c>
      <c r="E59" s="147">
        <f>D59/Q59</f>
        <v>87.5</v>
      </c>
      <c r="F59" s="119">
        <v>45139</v>
      </c>
      <c r="G59" s="102">
        <v>45108</v>
      </c>
      <c r="H59" s="104" t="s">
        <v>11</v>
      </c>
      <c r="I59" s="104" t="s">
        <v>10</v>
      </c>
      <c r="J59" s="120" t="s">
        <v>10</v>
      </c>
      <c r="K59" s="109" t="s">
        <v>10</v>
      </c>
      <c r="L59" s="104" t="s">
        <v>98</v>
      </c>
      <c r="M59" s="104" t="s">
        <v>90</v>
      </c>
      <c r="N59" s="104" t="s">
        <v>87</v>
      </c>
      <c r="O59" s="104">
        <v>20</v>
      </c>
      <c r="P59" s="104" t="s">
        <v>141</v>
      </c>
      <c r="Q59" s="110">
        <v>80</v>
      </c>
      <c r="R59" s="121"/>
      <c r="S59" s="122"/>
      <c r="T59" s="122"/>
      <c r="U59" s="122"/>
      <c r="V59" s="122"/>
      <c r="W59" s="122"/>
      <c r="X59" s="122"/>
    </row>
    <row r="60" spans="2:24" s="89" customFormat="1" ht="27" customHeight="1">
      <c r="B60" s="192" t="s">
        <v>107</v>
      </c>
      <c r="C60" s="192"/>
      <c r="D60" s="192"/>
      <c r="E60" s="192"/>
      <c r="F60" s="192"/>
      <c r="G60" s="192"/>
      <c r="H60" s="192"/>
      <c r="I60" s="192"/>
      <c r="J60" s="192"/>
      <c r="K60" s="192"/>
      <c r="L60" s="192"/>
      <c r="M60" s="192"/>
      <c r="N60" s="192"/>
      <c r="O60" s="192"/>
      <c r="P60" s="192"/>
      <c r="Q60" s="192"/>
      <c r="R60" s="93"/>
      <c r="S60" s="94"/>
      <c r="T60" s="94"/>
      <c r="U60" s="94"/>
      <c r="V60" s="94"/>
      <c r="W60" s="94"/>
      <c r="X60" s="94"/>
    </row>
    <row r="61" spans="2:24" s="89" customFormat="1" ht="87.75" customHeight="1">
      <c r="B61" s="114" t="s">
        <v>0</v>
      </c>
      <c r="C61" s="114" t="s">
        <v>1</v>
      </c>
      <c r="D61" s="115" t="s">
        <v>2</v>
      </c>
      <c r="E61" s="115" t="s">
        <v>45</v>
      </c>
      <c r="F61" s="97" t="s">
        <v>3</v>
      </c>
      <c r="G61" s="114" t="s">
        <v>4</v>
      </c>
      <c r="H61" s="114" t="s">
        <v>5</v>
      </c>
      <c r="I61" s="114" t="s">
        <v>6</v>
      </c>
      <c r="J61" s="114" t="s">
        <v>7</v>
      </c>
      <c r="K61" s="95" t="s">
        <v>99</v>
      </c>
      <c r="L61" s="114" t="s">
        <v>8</v>
      </c>
      <c r="M61" s="114" t="s">
        <v>25</v>
      </c>
      <c r="N61" s="114" t="s">
        <v>26</v>
      </c>
      <c r="O61" s="114" t="s">
        <v>1215</v>
      </c>
      <c r="P61" s="114" t="s">
        <v>130</v>
      </c>
      <c r="Q61" s="95" t="s">
        <v>43</v>
      </c>
      <c r="R61" s="93"/>
      <c r="S61" s="94"/>
      <c r="T61" s="94"/>
      <c r="U61" s="94"/>
      <c r="V61" s="94"/>
      <c r="W61" s="94"/>
      <c r="X61" s="94"/>
    </row>
    <row r="62" spans="2:24" s="91" customFormat="1" ht="50.25" customHeight="1">
      <c r="B62" s="109" t="s">
        <v>841</v>
      </c>
      <c r="C62" s="109" t="s">
        <v>840</v>
      </c>
      <c r="D62" s="111">
        <v>400</v>
      </c>
      <c r="E62" s="111">
        <v>5</v>
      </c>
      <c r="F62" s="133">
        <v>45141</v>
      </c>
      <c r="G62" s="102">
        <v>45108</v>
      </c>
      <c r="H62" s="109" t="s">
        <v>9</v>
      </c>
      <c r="I62" s="120" t="s">
        <v>10</v>
      </c>
      <c r="J62" s="120" t="s">
        <v>10</v>
      </c>
      <c r="K62" s="120" t="s">
        <v>10</v>
      </c>
      <c r="L62" s="109" t="s">
        <v>259</v>
      </c>
      <c r="M62" s="109" t="s">
        <v>839</v>
      </c>
      <c r="N62" s="109" t="s">
        <v>1044</v>
      </c>
      <c r="O62" s="109">
        <v>20</v>
      </c>
      <c r="P62" s="109" t="s">
        <v>143</v>
      </c>
      <c r="Q62" s="110">
        <v>80</v>
      </c>
      <c r="R62" s="106"/>
      <c r="S62" s="107"/>
      <c r="T62" s="107"/>
      <c r="U62" s="107"/>
      <c r="V62" s="107"/>
      <c r="W62" s="107"/>
      <c r="X62" s="107"/>
    </row>
    <row r="63" spans="2:24" s="91" customFormat="1" ht="50.25" customHeight="1">
      <c r="B63" s="109" t="s">
        <v>524</v>
      </c>
      <c r="C63" s="109" t="s">
        <v>525</v>
      </c>
      <c r="D63" s="111">
        <v>400</v>
      </c>
      <c r="E63" s="111">
        <v>5</v>
      </c>
      <c r="F63" s="133">
        <v>45141</v>
      </c>
      <c r="G63" s="102">
        <v>45108</v>
      </c>
      <c r="H63" s="109" t="s">
        <v>9</v>
      </c>
      <c r="I63" s="120" t="s">
        <v>10</v>
      </c>
      <c r="J63" s="120" t="s">
        <v>10</v>
      </c>
      <c r="K63" s="120" t="s">
        <v>10</v>
      </c>
      <c r="L63" s="109" t="s">
        <v>260</v>
      </c>
      <c r="M63" s="109" t="s">
        <v>523</v>
      </c>
      <c r="N63" s="109" t="s">
        <v>1045</v>
      </c>
      <c r="O63" s="109">
        <v>20</v>
      </c>
      <c r="P63" s="109" t="s">
        <v>143</v>
      </c>
      <c r="Q63" s="110">
        <v>80</v>
      </c>
      <c r="R63" s="106"/>
      <c r="S63" s="107"/>
      <c r="T63" s="107"/>
      <c r="U63" s="107"/>
      <c r="V63" s="107"/>
      <c r="W63" s="107"/>
      <c r="X63" s="107"/>
    </row>
    <row r="64" spans="2:24" s="91" customFormat="1" ht="50.25" customHeight="1">
      <c r="B64" s="109" t="s">
        <v>964</v>
      </c>
      <c r="C64" s="109" t="s">
        <v>963</v>
      </c>
      <c r="D64" s="111">
        <v>400</v>
      </c>
      <c r="E64" s="111">
        <v>5</v>
      </c>
      <c r="F64" s="133">
        <v>45141</v>
      </c>
      <c r="G64" s="102">
        <v>45108</v>
      </c>
      <c r="H64" s="109" t="s">
        <v>11</v>
      </c>
      <c r="I64" s="120" t="s">
        <v>10</v>
      </c>
      <c r="J64" s="120" t="s">
        <v>10</v>
      </c>
      <c r="K64" s="120" t="s">
        <v>10</v>
      </c>
      <c r="L64" s="109" t="s">
        <v>965</v>
      </c>
      <c r="M64" s="109" t="s">
        <v>966</v>
      </c>
      <c r="N64" s="109" t="s">
        <v>1276</v>
      </c>
      <c r="O64" s="109">
        <v>20</v>
      </c>
      <c r="P64" s="109" t="s">
        <v>143</v>
      </c>
      <c r="Q64" s="110">
        <v>80</v>
      </c>
      <c r="R64" s="106"/>
      <c r="S64" s="107"/>
      <c r="T64" s="107"/>
      <c r="U64" s="107"/>
      <c r="V64" s="107"/>
      <c r="W64" s="107"/>
      <c r="X64" s="107"/>
    </row>
    <row r="65" spans="2:24" s="91" customFormat="1" ht="50.25" customHeight="1">
      <c r="B65" s="109" t="s">
        <v>1279</v>
      </c>
      <c r="C65" s="109" t="s">
        <v>1278</v>
      </c>
      <c r="D65" s="111">
        <v>280</v>
      </c>
      <c r="E65" s="111">
        <v>5</v>
      </c>
      <c r="F65" s="133">
        <v>45141</v>
      </c>
      <c r="G65" s="102" t="s">
        <v>1256</v>
      </c>
      <c r="H65" s="109" t="s">
        <v>9</v>
      </c>
      <c r="I65" s="120" t="s">
        <v>10</v>
      </c>
      <c r="J65" s="120" t="s">
        <v>10</v>
      </c>
      <c r="K65" s="120" t="s">
        <v>10</v>
      </c>
      <c r="L65" s="109" t="s">
        <v>861</v>
      </c>
      <c r="M65" s="109" t="s">
        <v>1277</v>
      </c>
      <c r="N65" s="109" t="s">
        <v>1280</v>
      </c>
      <c r="O65" s="109">
        <v>20</v>
      </c>
      <c r="P65" s="109" t="s">
        <v>143</v>
      </c>
      <c r="Q65" s="110">
        <v>80</v>
      </c>
      <c r="R65" s="106"/>
      <c r="S65" s="107"/>
      <c r="T65" s="107"/>
      <c r="U65" s="107"/>
      <c r="V65" s="107"/>
      <c r="W65" s="107"/>
      <c r="X65" s="107"/>
    </row>
    <row r="66" spans="2:24" s="91" customFormat="1" ht="50.25" customHeight="1">
      <c r="B66" s="109" t="s">
        <v>847</v>
      </c>
      <c r="C66" s="109" t="s">
        <v>846</v>
      </c>
      <c r="D66" s="111">
        <v>400</v>
      </c>
      <c r="E66" s="111">
        <v>5</v>
      </c>
      <c r="F66" s="133">
        <v>45141</v>
      </c>
      <c r="G66" s="102">
        <v>45108</v>
      </c>
      <c r="H66" s="109" t="s">
        <v>9</v>
      </c>
      <c r="I66" s="120" t="s">
        <v>10</v>
      </c>
      <c r="J66" s="120" t="s">
        <v>10</v>
      </c>
      <c r="K66" s="120" t="s">
        <v>10</v>
      </c>
      <c r="L66" s="109" t="s">
        <v>848</v>
      </c>
      <c r="M66" s="109" t="s">
        <v>845</v>
      </c>
      <c r="N66" s="109" t="s">
        <v>1044</v>
      </c>
      <c r="O66" s="109">
        <v>20</v>
      </c>
      <c r="P66" s="109" t="s">
        <v>143</v>
      </c>
      <c r="Q66" s="110">
        <v>80</v>
      </c>
      <c r="R66" s="106"/>
      <c r="S66" s="107"/>
      <c r="T66" s="107"/>
      <c r="U66" s="107"/>
      <c r="V66" s="107"/>
      <c r="W66" s="107"/>
      <c r="X66" s="107"/>
    </row>
    <row r="67" spans="2:24" s="91" customFormat="1" ht="50.25" customHeight="1">
      <c r="B67" s="109" t="s">
        <v>531</v>
      </c>
      <c r="C67" s="109" t="s">
        <v>530</v>
      </c>
      <c r="D67" s="111">
        <v>400</v>
      </c>
      <c r="E67" s="111">
        <v>5</v>
      </c>
      <c r="F67" s="133">
        <v>45141</v>
      </c>
      <c r="G67" s="102">
        <v>45108</v>
      </c>
      <c r="H67" s="109" t="s">
        <v>11</v>
      </c>
      <c r="I67" s="120" t="s">
        <v>10</v>
      </c>
      <c r="J67" s="120" t="s">
        <v>10</v>
      </c>
      <c r="K67" s="120" t="s">
        <v>10</v>
      </c>
      <c r="L67" s="109" t="s">
        <v>259</v>
      </c>
      <c r="M67" s="109" t="s">
        <v>529</v>
      </c>
      <c r="N67" s="109" t="s">
        <v>1046</v>
      </c>
      <c r="O67" s="109">
        <v>20</v>
      </c>
      <c r="P67" s="109" t="s">
        <v>143</v>
      </c>
      <c r="Q67" s="110">
        <v>80</v>
      </c>
      <c r="R67" s="106"/>
      <c r="S67" s="107"/>
      <c r="T67" s="107"/>
      <c r="U67" s="107"/>
      <c r="V67" s="107"/>
      <c r="W67" s="107"/>
      <c r="X67" s="107"/>
    </row>
    <row r="68" spans="2:24" s="91" customFormat="1" ht="50.25" customHeight="1">
      <c r="B68" s="109" t="s">
        <v>1282</v>
      </c>
      <c r="C68" s="109" t="s">
        <v>1283</v>
      </c>
      <c r="D68" s="111">
        <v>280</v>
      </c>
      <c r="E68" s="111">
        <v>5</v>
      </c>
      <c r="F68" s="133">
        <v>45141</v>
      </c>
      <c r="G68" s="102" t="s">
        <v>1256</v>
      </c>
      <c r="H68" s="109" t="s">
        <v>9</v>
      </c>
      <c r="I68" s="120" t="s">
        <v>10</v>
      </c>
      <c r="J68" s="120" t="s">
        <v>10</v>
      </c>
      <c r="K68" s="120" t="s">
        <v>10</v>
      </c>
      <c r="L68" s="109" t="s">
        <v>848</v>
      </c>
      <c r="M68" s="109" t="s">
        <v>1281</v>
      </c>
      <c r="N68" s="109" t="s">
        <v>1280</v>
      </c>
      <c r="O68" s="109">
        <v>20</v>
      </c>
      <c r="P68" s="109" t="s">
        <v>143</v>
      </c>
      <c r="Q68" s="110">
        <v>80</v>
      </c>
      <c r="R68" s="106"/>
      <c r="S68" s="107"/>
      <c r="T68" s="107"/>
      <c r="U68" s="107"/>
      <c r="V68" s="107"/>
      <c r="W68" s="107"/>
      <c r="X68" s="107"/>
    </row>
    <row r="69" spans="2:24" s="91" customFormat="1" ht="50.25" customHeight="1">
      <c r="B69" s="109" t="s">
        <v>853</v>
      </c>
      <c r="C69" s="109" t="s">
        <v>852</v>
      </c>
      <c r="D69" s="111">
        <v>400</v>
      </c>
      <c r="E69" s="111">
        <v>5</v>
      </c>
      <c r="F69" s="133">
        <v>45141</v>
      </c>
      <c r="G69" s="102">
        <v>45108</v>
      </c>
      <c r="H69" s="109" t="s">
        <v>9</v>
      </c>
      <c r="I69" s="120" t="s">
        <v>10</v>
      </c>
      <c r="J69" s="120" t="s">
        <v>10</v>
      </c>
      <c r="K69" s="120" t="s">
        <v>10</v>
      </c>
      <c r="L69" s="109" t="s">
        <v>260</v>
      </c>
      <c r="M69" s="109" t="s">
        <v>854</v>
      </c>
      <c r="N69" s="109" t="s">
        <v>1044</v>
      </c>
      <c r="O69" s="109">
        <v>20</v>
      </c>
      <c r="P69" s="109" t="s">
        <v>143</v>
      </c>
      <c r="Q69" s="110">
        <v>80</v>
      </c>
      <c r="R69" s="106"/>
      <c r="S69" s="107"/>
      <c r="T69" s="107"/>
      <c r="U69" s="107"/>
      <c r="V69" s="107"/>
      <c r="W69" s="107"/>
      <c r="X69" s="107"/>
    </row>
    <row r="70" spans="2:24" s="91" customFormat="1" ht="50.25" customHeight="1">
      <c r="B70" s="109" t="s">
        <v>1289</v>
      </c>
      <c r="C70" s="109" t="s">
        <v>1288</v>
      </c>
      <c r="D70" s="111">
        <v>280</v>
      </c>
      <c r="E70" s="111">
        <v>5</v>
      </c>
      <c r="F70" s="133">
        <v>45141</v>
      </c>
      <c r="G70" s="102" t="s">
        <v>1256</v>
      </c>
      <c r="H70" s="109" t="s">
        <v>9</v>
      </c>
      <c r="I70" s="120" t="s">
        <v>10</v>
      </c>
      <c r="J70" s="120" t="s">
        <v>10</v>
      </c>
      <c r="K70" s="120" t="s">
        <v>10</v>
      </c>
      <c r="L70" s="109" t="s">
        <v>861</v>
      </c>
      <c r="M70" s="109" t="s">
        <v>1287</v>
      </c>
      <c r="N70" s="109" t="s">
        <v>1280</v>
      </c>
      <c r="O70" s="109">
        <v>20</v>
      </c>
      <c r="P70" s="109" t="s">
        <v>143</v>
      </c>
      <c r="Q70" s="110">
        <v>80</v>
      </c>
      <c r="R70" s="106"/>
      <c r="S70" s="107"/>
      <c r="T70" s="107"/>
      <c r="U70" s="107"/>
      <c r="V70" s="107"/>
      <c r="W70" s="107"/>
      <c r="X70" s="107"/>
    </row>
    <row r="71" spans="2:24" s="91" customFormat="1" ht="50.25" customHeight="1">
      <c r="B71" s="109" t="s">
        <v>1286</v>
      </c>
      <c r="C71" s="109" t="s">
        <v>1285</v>
      </c>
      <c r="D71" s="111">
        <v>280</v>
      </c>
      <c r="E71" s="111">
        <v>5</v>
      </c>
      <c r="F71" s="133">
        <v>45141</v>
      </c>
      <c r="G71" s="102" t="s">
        <v>1256</v>
      </c>
      <c r="H71" s="109" t="s">
        <v>9</v>
      </c>
      <c r="I71" s="120" t="s">
        <v>10</v>
      </c>
      <c r="J71" s="120" t="s">
        <v>10</v>
      </c>
      <c r="K71" s="120" t="s">
        <v>10</v>
      </c>
      <c r="L71" s="109" t="s">
        <v>259</v>
      </c>
      <c r="M71" s="109" t="s">
        <v>1284</v>
      </c>
      <c r="N71" s="109" t="s">
        <v>1280</v>
      </c>
      <c r="O71" s="109">
        <v>20</v>
      </c>
      <c r="P71" s="109" t="s">
        <v>143</v>
      </c>
      <c r="Q71" s="110">
        <v>80</v>
      </c>
      <c r="R71" s="106"/>
      <c r="S71" s="107"/>
      <c r="T71" s="107"/>
      <c r="U71" s="107"/>
      <c r="V71" s="107"/>
      <c r="W71" s="107"/>
      <c r="X71" s="107"/>
    </row>
    <row r="72" spans="2:24" s="91" customFormat="1" ht="50.25" customHeight="1">
      <c r="B72" s="109" t="s">
        <v>857</v>
      </c>
      <c r="C72" s="109" t="s">
        <v>856</v>
      </c>
      <c r="D72" s="111">
        <v>400</v>
      </c>
      <c r="E72" s="111">
        <v>5</v>
      </c>
      <c r="F72" s="133">
        <v>45141</v>
      </c>
      <c r="G72" s="102">
        <v>45108</v>
      </c>
      <c r="H72" s="109" t="s">
        <v>9</v>
      </c>
      <c r="I72" s="120" t="s">
        <v>10</v>
      </c>
      <c r="J72" s="120" t="s">
        <v>10</v>
      </c>
      <c r="K72" s="120" t="s">
        <v>10</v>
      </c>
      <c r="L72" s="109" t="s">
        <v>848</v>
      </c>
      <c r="M72" s="109" t="s">
        <v>855</v>
      </c>
      <c r="N72" s="109" t="s">
        <v>1044</v>
      </c>
      <c r="O72" s="109">
        <v>20</v>
      </c>
      <c r="P72" s="109" t="s">
        <v>143</v>
      </c>
      <c r="Q72" s="110">
        <v>80</v>
      </c>
      <c r="R72" s="106"/>
      <c r="S72" s="107"/>
      <c r="T72" s="107"/>
      <c r="U72" s="107"/>
      <c r="V72" s="107"/>
      <c r="W72" s="107"/>
      <c r="X72" s="107"/>
    </row>
    <row r="73" spans="2:24" s="91" customFormat="1" ht="50.25" customHeight="1">
      <c r="B73" s="109" t="s">
        <v>1290</v>
      </c>
      <c r="C73" s="109" t="s">
        <v>1291</v>
      </c>
      <c r="D73" s="111">
        <v>280</v>
      </c>
      <c r="E73" s="111">
        <v>5</v>
      </c>
      <c r="F73" s="133">
        <v>45141</v>
      </c>
      <c r="G73" s="102" t="s">
        <v>1256</v>
      </c>
      <c r="H73" s="109" t="s">
        <v>9</v>
      </c>
      <c r="I73" s="120" t="s">
        <v>10</v>
      </c>
      <c r="J73" s="120" t="s">
        <v>10</v>
      </c>
      <c r="K73" s="120" t="s">
        <v>10</v>
      </c>
      <c r="L73" s="109" t="s">
        <v>259</v>
      </c>
      <c r="M73" s="109" t="s">
        <v>1292</v>
      </c>
      <c r="N73" s="109" t="s">
        <v>1280</v>
      </c>
      <c r="O73" s="109">
        <v>20</v>
      </c>
      <c r="P73" s="109" t="s">
        <v>143</v>
      </c>
      <c r="Q73" s="110">
        <v>80</v>
      </c>
      <c r="R73" s="106"/>
      <c r="S73" s="107"/>
      <c r="T73" s="107"/>
      <c r="U73" s="107"/>
      <c r="V73" s="107"/>
      <c r="W73" s="107"/>
      <c r="X73" s="107"/>
    </row>
    <row r="74" spans="2:24" s="91" customFormat="1" ht="50.25" customHeight="1">
      <c r="B74" s="109" t="s">
        <v>1294</v>
      </c>
      <c r="C74" s="109" t="s">
        <v>1295</v>
      </c>
      <c r="D74" s="111">
        <v>280</v>
      </c>
      <c r="E74" s="111">
        <v>5</v>
      </c>
      <c r="F74" s="133">
        <v>45141</v>
      </c>
      <c r="G74" s="102" t="s">
        <v>1256</v>
      </c>
      <c r="H74" s="109" t="s">
        <v>9</v>
      </c>
      <c r="I74" s="120" t="s">
        <v>10</v>
      </c>
      <c r="J74" s="120" t="s">
        <v>10</v>
      </c>
      <c r="K74" s="120" t="s">
        <v>10</v>
      </c>
      <c r="L74" s="109" t="s">
        <v>861</v>
      </c>
      <c r="M74" s="109" t="s">
        <v>1293</v>
      </c>
      <c r="N74" s="109" t="s">
        <v>1280</v>
      </c>
      <c r="O74" s="109">
        <v>20</v>
      </c>
      <c r="P74" s="109" t="s">
        <v>143</v>
      </c>
      <c r="Q74" s="110">
        <v>80</v>
      </c>
      <c r="R74" s="106"/>
      <c r="S74" s="107"/>
      <c r="T74" s="107"/>
      <c r="U74" s="107"/>
      <c r="V74" s="107"/>
      <c r="W74" s="107"/>
      <c r="X74" s="107"/>
    </row>
    <row r="75" spans="2:24" s="91" customFormat="1" ht="50.25" customHeight="1">
      <c r="B75" s="109" t="s">
        <v>864</v>
      </c>
      <c r="C75" s="109" t="s">
        <v>863</v>
      </c>
      <c r="D75" s="111">
        <v>400</v>
      </c>
      <c r="E75" s="111">
        <v>5</v>
      </c>
      <c r="F75" s="133">
        <v>45141</v>
      </c>
      <c r="G75" s="102">
        <v>45108</v>
      </c>
      <c r="H75" s="109" t="s">
        <v>11</v>
      </c>
      <c r="I75" s="120" t="s">
        <v>10</v>
      </c>
      <c r="J75" s="120" t="s">
        <v>10</v>
      </c>
      <c r="K75" s="120" t="s">
        <v>10</v>
      </c>
      <c r="L75" s="109" t="s">
        <v>260</v>
      </c>
      <c r="M75" s="109" t="s">
        <v>862</v>
      </c>
      <c r="N75" s="109" t="s">
        <v>1044</v>
      </c>
      <c r="O75" s="109">
        <v>20</v>
      </c>
      <c r="P75" s="109" t="s">
        <v>143</v>
      </c>
      <c r="Q75" s="110">
        <v>80</v>
      </c>
      <c r="R75" s="106"/>
      <c r="S75" s="107"/>
      <c r="T75" s="107"/>
      <c r="U75" s="107"/>
      <c r="V75" s="107"/>
      <c r="W75" s="107"/>
      <c r="X75" s="107"/>
    </row>
    <row r="76" spans="2:24" s="89" customFormat="1" ht="26.25" customHeight="1">
      <c r="B76" s="192" t="s">
        <v>123</v>
      </c>
      <c r="C76" s="192"/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12"/>
      <c r="S76" s="113"/>
      <c r="T76" s="94"/>
      <c r="U76" s="94"/>
      <c r="V76" s="94"/>
      <c r="W76" s="94"/>
      <c r="X76" s="94"/>
    </row>
    <row r="77" spans="2:24" s="89" customFormat="1" ht="87" customHeight="1">
      <c r="B77" s="114" t="s">
        <v>0</v>
      </c>
      <c r="C77" s="114" t="s">
        <v>1</v>
      </c>
      <c r="D77" s="115" t="s">
        <v>2</v>
      </c>
      <c r="E77" s="115" t="s">
        <v>45</v>
      </c>
      <c r="F77" s="108" t="s">
        <v>3</v>
      </c>
      <c r="G77" s="114" t="s">
        <v>4</v>
      </c>
      <c r="H77" s="114" t="s">
        <v>5</v>
      </c>
      <c r="I77" s="114" t="s">
        <v>6</v>
      </c>
      <c r="J77" s="114" t="s">
        <v>7</v>
      </c>
      <c r="K77" s="95" t="s">
        <v>99</v>
      </c>
      <c r="L77" s="114" t="s">
        <v>8</v>
      </c>
      <c r="M77" s="114" t="s">
        <v>25</v>
      </c>
      <c r="N77" s="114" t="s">
        <v>26</v>
      </c>
      <c r="O77" s="114" t="s">
        <v>1215</v>
      </c>
      <c r="P77" s="114" t="s">
        <v>130</v>
      </c>
      <c r="Q77" s="95" t="s">
        <v>43</v>
      </c>
      <c r="R77" s="93"/>
      <c r="S77" s="94"/>
      <c r="T77" s="94"/>
      <c r="U77" s="94"/>
      <c r="V77" s="94"/>
      <c r="W77" s="94"/>
      <c r="X77" s="94"/>
    </row>
    <row r="78" spans="2:24" s="91" customFormat="1" ht="50.25" customHeight="1">
      <c r="B78" s="103" t="s">
        <v>366</v>
      </c>
      <c r="C78" s="109" t="s">
        <v>367</v>
      </c>
      <c r="D78" s="111">
        <v>4100</v>
      </c>
      <c r="E78" s="101">
        <f>D78/Q78</f>
        <v>25.625</v>
      </c>
      <c r="F78" s="119">
        <v>45140</v>
      </c>
      <c r="G78" s="102">
        <v>45108</v>
      </c>
      <c r="H78" s="103" t="s">
        <v>11</v>
      </c>
      <c r="I78" s="103" t="s">
        <v>10</v>
      </c>
      <c r="J78" s="120" t="s">
        <v>10</v>
      </c>
      <c r="K78" s="145" t="s">
        <v>10</v>
      </c>
      <c r="L78" s="109" t="s">
        <v>263</v>
      </c>
      <c r="M78" s="109" t="s">
        <v>368</v>
      </c>
      <c r="N78" s="109" t="s">
        <v>369</v>
      </c>
      <c r="O78" s="109">
        <v>40</v>
      </c>
      <c r="P78" s="104" t="s">
        <v>141</v>
      </c>
      <c r="Q78" s="144">
        <v>160</v>
      </c>
      <c r="R78" s="121"/>
      <c r="S78" s="122"/>
      <c r="T78" s="122"/>
      <c r="U78" s="122"/>
      <c r="V78" s="122"/>
      <c r="W78" s="122"/>
      <c r="X78" s="122"/>
    </row>
    <row r="79" spans="2:24" s="91" customFormat="1" ht="65.25" customHeight="1">
      <c r="B79" s="103" t="s">
        <v>124</v>
      </c>
      <c r="C79" s="109" t="s">
        <v>392</v>
      </c>
      <c r="D79" s="111">
        <v>7000</v>
      </c>
      <c r="E79" s="101">
        <f>D79/Q79</f>
        <v>87.5</v>
      </c>
      <c r="F79" s="119">
        <v>45140</v>
      </c>
      <c r="G79" s="102">
        <v>45108</v>
      </c>
      <c r="H79" s="103" t="s">
        <v>54</v>
      </c>
      <c r="I79" s="103">
        <v>2227987</v>
      </c>
      <c r="J79" s="120" t="s">
        <v>50</v>
      </c>
      <c r="K79" s="145" t="s">
        <v>100</v>
      </c>
      <c r="L79" s="109" t="s">
        <v>10</v>
      </c>
      <c r="M79" s="109" t="s">
        <v>125</v>
      </c>
      <c r="N79" s="109" t="s">
        <v>126</v>
      </c>
      <c r="O79" s="109">
        <v>20</v>
      </c>
      <c r="P79" s="104" t="s">
        <v>141</v>
      </c>
      <c r="Q79" s="144">
        <v>80</v>
      </c>
      <c r="R79" s="121"/>
      <c r="S79" s="122"/>
      <c r="T79" s="122"/>
      <c r="U79" s="122"/>
      <c r="V79" s="122"/>
      <c r="W79" s="122"/>
      <c r="X79" s="122"/>
    </row>
    <row r="80" spans="2:24" s="91" customFormat="1" ht="50.25" customHeight="1">
      <c r="B80" s="103" t="s">
        <v>455</v>
      </c>
      <c r="C80" s="109" t="s">
        <v>454</v>
      </c>
      <c r="D80" s="111">
        <v>500</v>
      </c>
      <c r="E80" s="101">
        <v>6.25</v>
      </c>
      <c r="F80" s="119">
        <v>45140</v>
      </c>
      <c r="G80" s="102">
        <v>45108</v>
      </c>
      <c r="H80" s="103" t="s">
        <v>11</v>
      </c>
      <c r="I80" s="109" t="s">
        <v>10</v>
      </c>
      <c r="J80" s="109" t="s">
        <v>10</v>
      </c>
      <c r="K80" s="109" t="s">
        <v>10</v>
      </c>
      <c r="L80" s="109" t="s">
        <v>134</v>
      </c>
      <c r="M80" s="109" t="s">
        <v>453</v>
      </c>
      <c r="N80" s="109" t="s">
        <v>1197</v>
      </c>
      <c r="O80" s="109">
        <v>20</v>
      </c>
      <c r="P80" s="109" t="s">
        <v>143</v>
      </c>
      <c r="Q80" s="144">
        <v>80</v>
      </c>
      <c r="R80" s="121"/>
      <c r="S80" s="122"/>
      <c r="T80" s="122"/>
      <c r="U80" s="122"/>
      <c r="V80" s="122"/>
      <c r="W80" s="122"/>
      <c r="X80" s="122"/>
    </row>
    <row r="81" spans="2:24" s="91" customFormat="1" ht="50.25" customHeight="1">
      <c r="B81" s="109" t="s">
        <v>133</v>
      </c>
      <c r="C81" s="109" t="s">
        <v>131</v>
      </c>
      <c r="D81" s="111">
        <v>500</v>
      </c>
      <c r="E81" s="111">
        <f>D81/Q81</f>
        <v>6.25</v>
      </c>
      <c r="F81" s="119">
        <v>45140</v>
      </c>
      <c r="G81" s="102">
        <v>45108</v>
      </c>
      <c r="H81" s="109" t="s">
        <v>11</v>
      </c>
      <c r="I81" s="109" t="s">
        <v>10</v>
      </c>
      <c r="J81" s="120" t="s">
        <v>10</v>
      </c>
      <c r="K81" s="120" t="s">
        <v>10</v>
      </c>
      <c r="L81" s="109" t="s">
        <v>134</v>
      </c>
      <c r="M81" s="109" t="s">
        <v>135</v>
      </c>
      <c r="N81" s="109" t="s">
        <v>1198</v>
      </c>
      <c r="O81" s="109">
        <v>20</v>
      </c>
      <c r="P81" s="109" t="s">
        <v>143</v>
      </c>
      <c r="Q81" s="110">
        <v>80</v>
      </c>
      <c r="R81" s="121"/>
      <c r="S81" s="122"/>
      <c r="T81" s="107"/>
      <c r="U81" s="107"/>
      <c r="V81" s="107"/>
      <c r="W81" s="107"/>
      <c r="X81" s="107"/>
    </row>
    <row r="82" spans="2:24" s="91" customFormat="1" ht="50.25" customHeight="1">
      <c r="B82" s="109" t="s">
        <v>262</v>
      </c>
      <c r="C82" s="109" t="s">
        <v>347</v>
      </c>
      <c r="D82" s="111">
        <v>4100</v>
      </c>
      <c r="E82" s="111">
        <f>4100/160</f>
        <v>25.625</v>
      </c>
      <c r="F82" s="119">
        <v>45140</v>
      </c>
      <c r="G82" s="102">
        <v>45108</v>
      </c>
      <c r="H82" s="109" t="s">
        <v>11</v>
      </c>
      <c r="I82" s="109" t="s">
        <v>10</v>
      </c>
      <c r="J82" s="109" t="s">
        <v>10</v>
      </c>
      <c r="K82" s="109" t="s">
        <v>10</v>
      </c>
      <c r="L82" s="109" t="s">
        <v>263</v>
      </c>
      <c r="M82" s="109" t="s">
        <v>261</v>
      </c>
      <c r="N82" s="109" t="s">
        <v>305</v>
      </c>
      <c r="O82" s="109">
        <v>40</v>
      </c>
      <c r="P82" s="104" t="s">
        <v>141</v>
      </c>
      <c r="Q82" s="110">
        <v>160</v>
      </c>
      <c r="R82" s="121"/>
      <c r="S82" s="122"/>
      <c r="T82" s="107"/>
      <c r="U82" s="107"/>
      <c r="V82" s="107"/>
      <c r="W82" s="107"/>
      <c r="X82" s="107"/>
    </row>
    <row r="83" spans="2:24" s="91" customFormat="1" ht="50.25" customHeight="1">
      <c r="B83" s="109" t="s">
        <v>1145</v>
      </c>
      <c r="C83" s="109" t="s">
        <v>1143</v>
      </c>
      <c r="D83" s="111">
        <v>3100</v>
      </c>
      <c r="E83" s="111">
        <v>38.75</v>
      </c>
      <c r="F83" s="119">
        <v>45140</v>
      </c>
      <c r="G83" s="102">
        <v>45108</v>
      </c>
      <c r="H83" s="109" t="s">
        <v>11</v>
      </c>
      <c r="I83" s="109" t="s">
        <v>10</v>
      </c>
      <c r="J83" s="109" t="s">
        <v>10</v>
      </c>
      <c r="K83" s="109" t="s">
        <v>10</v>
      </c>
      <c r="L83" s="109" t="s">
        <v>1147</v>
      </c>
      <c r="M83" s="109" t="s">
        <v>1142</v>
      </c>
      <c r="N83" s="109" t="s">
        <v>1144</v>
      </c>
      <c r="O83" s="109">
        <v>20</v>
      </c>
      <c r="P83" s="104" t="s">
        <v>142</v>
      </c>
      <c r="Q83" s="110">
        <v>80</v>
      </c>
      <c r="R83" s="121"/>
      <c r="S83" s="122"/>
      <c r="T83" s="107"/>
      <c r="U83" s="107"/>
      <c r="V83" s="107"/>
      <c r="W83" s="107"/>
      <c r="X83" s="107"/>
    </row>
    <row r="84" spans="2:24" s="89" customFormat="1" ht="24.75" customHeight="1">
      <c r="B84" s="192" t="s">
        <v>149</v>
      </c>
      <c r="C84" s="192"/>
      <c r="D84" s="192"/>
      <c r="E84" s="192"/>
      <c r="F84" s="192"/>
      <c r="G84" s="192"/>
      <c r="H84" s="192"/>
      <c r="I84" s="192"/>
      <c r="J84" s="192"/>
      <c r="K84" s="192"/>
      <c r="L84" s="192"/>
      <c r="M84" s="192"/>
      <c r="N84" s="192"/>
      <c r="O84" s="192"/>
      <c r="P84" s="192"/>
      <c r="Q84" s="192"/>
      <c r="R84" s="112"/>
      <c r="S84" s="113"/>
      <c r="T84" s="94"/>
      <c r="U84" s="94"/>
      <c r="V84" s="94"/>
      <c r="W84" s="94"/>
      <c r="X84" s="94"/>
    </row>
    <row r="85" spans="2:24" s="89" customFormat="1" ht="80.25" customHeight="1">
      <c r="B85" s="114" t="s">
        <v>0</v>
      </c>
      <c r="C85" s="114" t="s">
        <v>1</v>
      </c>
      <c r="D85" s="115" t="s">
        <v>2</v>
      </c>
      <c r="E85" s="115" t="s">
        <v>45</v>
      </c>
      <c r="F85" s="108" t="s">
        <v>3</v>
      </c>
      <c r="G85" s="114" t="s">
        <v>4</v>
      </c>
      <c r="H85" s="114" t="s">
        <v>5</v>
      </c>
      <c r="I85" s="114" t="s">
        <v>6</v>
      </c>
      <c r="J85" s="114" t="s">
        <v>7</v>
      </c>
      <c r="K85" s="95" t="s">
        <v>99</v>
      </c>
      <c r="L85" s="114" t="s">
        <v>8</v>
      </c>
      <c r="M85" s="114" t="s">
        <v>25</v>
      </c>
      <c r="N85" s="114" t="s">
        <v>26</v>
      </c>
      <c r="O85" s="114" t="s">
        <v>1215</v>
      </c>
      <c r="P85" s="114" t="s">
        <v>130</v>
      </c>
      <c r="Q85" s="95" t="s">
        <v>43</v>
      </c>
      <c r="R85" s="93"/>
      <c r="S85" s="94"/>
      <c r="T85" s="94"/>
      <c r="U85" s="94"/>
      <c r="V85" s="94"/>
      <c r="W85" s="94"/>
      <c r="X85" s="94"/>
    </row>
    <row r="86" spans="2:24" s="91" customFormat="1" ht="50.25" customHeight="1">
      <c r="B86" s="109" t="s">
        <v>1026</v>
      </c>
      <c r="C86" s="109" t="s">
        <v>1025</v>
      </c>
      <c r="D86" s="111">
        <v>1400</v>
      </c>
      <c r="E86" s="111">
        <v>87.5</v>
      </c>
      <c r="F86" s="119">
        <v>45142</v>
      </c>
      <c r="G86" s="102">
        <v>45108</v>
      </c>
      <c r="H86" s="109" t="s">
        <v>12</v>
      </c>
      <c r="I86" s="109">
        <v>3200452</v>
      </c>
      <c r="J86" s="120" t="s">
        <v>50</v>
      </c>
      <c r="K86" s="109" t="s">
        <v>184</v>
      </c>
      <c r="L86" s="145" t="s">
        <v>10</v>
      </c>
      <c r="M86" s="109" t="s">
        <v>1024</v>
      </c>
      <c r="N86" s="109" t="s">
        <v>1027</v>
      </c>
      <c r="O86" s="109">
        <v>4</v>
      </c>
      <c r="P86" s="104" t="s">
        <v>141</v>
      </c>
      <c r="Q86" s="110">
        <v>16</v>
      </c>
      <c r="R86" s="106"/>
      <c r="S86" s="107"/>
      <c r="T86" s="107"/>
      <c r="U86" s="107"/>
      <c r="V86" s="107"/>
      <c r="W86" s="107"/>
      <c r="X86" s="107"/>
    </row>
    <row r="87" spans="2:24" s="91" customFormat="1" ht="63" customHeight="1">
      <c r="B87" s="109" t="s">
        <v>183</v>
      </c>
      <c r="C87" s="109" t="s">
        <v>182</v>
      </c>
      <c r="D87" s="111">
        <v>1400</v>
      </c>
      <c r="E87" s="111">
        <f>D87/Q87</f>
        <v>87.5</v>
      </c>
      <c r="F87" s="119">
        <v>45142</v>
      </c>
      <c r="G87" s="102">
        <v>45108</v>
      </c>
      <c r="H87" s="109" t="s">
        <v>12</v>
      </c>
      <c r="I87" s="109">
        <v>2260563</v>
      </c>
      <c r="J87" s="120" t="s">
        <v>50</v>
      </c>
      <c r="K87" s="109" t="s">
        <v>184</v>
      </c>
      <c r="L87" s="145" t="s">
        <v>10</v>
      </c>
      <c r="M87" s="109" t="s">
        <v>185</v>
      </c>
      <c r="N87" s="109" t="s">
        <v>1085</v>
      </c>
      <c r="O87" s="109">
        <v>4</v>
      </c>
      <c r="P87" s="104" t="s">
        <v>141</v>
      </c>
      <c r="Q87" s="110">
        <v>16</v>
      </c>
      <c r="R87" s="106"/>
      <c r="S87" s="107"/>
      <c r="T87" s="107"/>
      <c r="U87" s="107"/>
      <c r="V87" s="107"/>
      <c r="W87" s="107"/>
      <c r="X87" s="107"/>
    </row>
    <row r="88" spans="2:24" s="89" customFormat="1" ht="23.25" customHeight="1">
      <c r="B88" s="192" t="s">
        <v>150</v>
      </c>
      <c r="C88" s="192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192"/>
      <c r="P88" s="192"/>
      <c r="Q88" s="192"/>
      <c r="R88" s="112"/>
      <c r="S88" s="113"/>
      <c r="T88" s="113"/>
      <c r="U88" s="113"/>
      <c r="V88" s="113"/>
      <c r="W88" s="113"/>
      <c r="X88" s="113"/>
    </row>
    <row r="89" spans="2:24" s="89" customFormat="1" ht="73.5" customHeight="1">
      <c r="B89" s="114" t="s">
        <v>0</v>
      </c>
      <c r="C89" s="114" t="s">
        <v>1</v>
      </c>
      <c r="D89" s="115" t="s">
        <v>2</v>
      </c>
      <c r="E89" s="115" t="s">
        <v>45</v>
      </c>
      <c r="F89" s="108" t="s">
        <v>3</v>
      </c>
      <c r="G89" s="114" t="s">
        <v>4</v>
      </c>
      <c r="H89" s="114" t="s">
        <v>5</v>
      </c>
      <c r="I89" s="114" t="s">
        <v>6</v>
      </c>
      <c r="J89" s="114" t="s">
        <v>7</v>
      </c>
      <c r="K89" s="95" t="s">
        <v>99</v>
      </c>
      <c r="L89" s="114" t="s">
        <v>8</v>
      </c>
      <c r="M89" s="114" t="s">
        <v>25</v>
      </c>
      <c r="N89" s="114" t="s">
        <v>26</v>
      </c>
      <c r="O89" s="114" t="s">
        <v>1215</v>
      </c>
      <c r="P89" s="114" t="s">
        <v>130</v>
      </c>
      <c r="Q89" s="95" t="s">
        <v>43</v>
      </c>
      <c r="R89" s="112"/>
      <c r="S89" s="113"/>
      <c r="T89" s="113"/>
      <c r="U89" s="113"/>
      <c r="V89" s="113"/>
      <c r="W89" s="113"/>
      <c r="X89" s="113"/>
    </row>
    <row r="90" spans="2:24" s="91" customFormat="1" ht="50.25" customHeight="1">
      <c r="B90" s="103" t="s">
        <v>151</v>
      </c>
      <c r="C90" s="109" t="s">
        <v>152</v>
      </c>
      <c r="D90" s="111">
        <v>500</v>
      </c>
      <c r="E90" s="101">
        <f>D90/Q90</f>
        <v>6.25</v>
      </c>
      <c r="F90" s="133">
        <v>45140</v>
      </c>
      <c r="G90" s="102">
        <v>45108</v>
      </c>
      <c r="H90" s="103" t="s">
        <v>11</v>
      </c>
      <c r="I90" s="103" t="s">
        <v>10</v>
      </c>
      <c r="J90" s="120" t="s">
        <v>10</v>
      </c>
      <c r="K90" s="145" t="s">
        <v>10</v>
      </c>
      <c r="L90" s="109" t="s">
        <v>153</v>
      </c>
      <c r="M90" s="109" t="s">
        <v>154</v>
      </c>
      <c r="N90" s="109" t="s">
        <v>395</v>
      </c>
      <c r="O90" s="109">
        <v>20</v>
      </c>
      <c r="P90" s="109" t="s">
        <v>143</v>
      </c>
      <c r="Q90" s="144">
        <v>80</v>
      </c>
      <c r="R90" s="121"/>
      <c r="S90" s="122"/>
      <c r="T90" s="122"/>
      <c r="U90" s="122"/>
      <c r="V90" s="122"/>
      <c r="W90" s="122"/>
      <c r="X90" s="122"/>
    </row>
    <row r="91" spans="2:24" s="91" customFormat="1" ht="68.25" customHeight="1">
      <c r="B91" s="109" t="s">
        <v>187</v>
      </c>
      <c r="C91" s="109" t="s">
        <v>186</v>
      </c>
      <c r="D91" s="111">
        <v>1100</v>
      </c>
      <c r="E91" s="111">
        <f>D91/Q91</f>
        <v>68.75</v>
      </c>
      <c r="F91" s="133">
        <v>45140</v>
      </c>
      <c r="G91" s="102">
        <v>45108</v>
      </c>
      <c r="H91" s="109" t="s">
        <v>12</v>
      </c>
      <c r="I91" s="109">
        <v>3206812</v>
      </c>
      <c r="J91" s="120" t="s">
        <v>50</v>
      </c>
      <c r="K91" s="120" t="s">
        <v>100</v>
      </c>
      <c r="L91" s="109" t="s">
        <v>10</v>
      </c>
      <c r="M91" s="109" t="s">
        <v>188</v>
      </c>
      <c r="N91" s="109" t="s">
        <v>1194</v>
      </c>
      <c r="O91" s="109">
        <v>4</v>
      </c>
      <c r="P91" s="104" t="s">
        <v>141</v>
      </c>
      <c r="Q91" s="110">
        <v>16</v>
      </c>
      <c r="R91" s="121"/>
      <c r="S91" s="122"/>
      <c r="T91" s="122"/>
      <c r="U91" s="122"/>
      <c r="V91" s="122"/>
      <c r="W91" s="122"/>
      <c r="X91" s="122"/>
    </row>
    <row r="92" spans="2:24" s="91" customFormat="1" ht="50.25" customHeight="1">
      <c r="B92" s="109" t="s">
        <v>158</v>
      </c>
      <c r="C92" s="109" t="s">
        <v>159</v>
      </c>
      <c r="D92" s="111">
        <v>500</v>
      </c>
      <c r="E92" s="111">
        <f>D92/Q92</f>
        <v>6.25</v>
      </c>
      <c r="F92" s="133">
        <v>45140</v>
      </c>
      <c r="G92" s="102">
        <v>45108</v>
      </c>
      <c r="H92" s="109" t="s">
        <v>11</v>
      </c>
      <c r="I92" s="109" t="s">
        <v>10</v>
      </c>
      <c r="J92" s="120" t="s">
        <v>10</v>
      </c>
      <c r="K92" s="120" t="s">
        <v>10</v>
      </c>
      <c r="L92" s="109" t="s">
        <v>153</v>
      </c>
      <c r="M92" s="109" t="s">
        <v>160</v>
      </c>
      <c r="N92" s="109" t="s">
        <v>395</v>
      </c>
      <c r="O92" s="109">
        <v>20</v>
      </c>
      <c r="P92" s="109" t="s">
        <v>143</v>
      </c>
      <c r="Q92" s="110">
        <v>80</v>
      </c>
      <c r="R92" s="121"/>
      <c r="S92" s="122"/>
      <c r="T92" s="122"/>
      <c r="U92" s="122"/>
      <c r="V92" s="122"/>
      <c r="W92" s="122"/>
      <c r="X92" s="122"/>
    </row>
    <row r="93" spans="2:24" s="91" customFormat="1" ht="50.25" customHeight="1">
      <c r="B93" s="109" t="s">
        <v>1040</v>
      </c>
      <c r="C93" s="109" t="s">
        <v>1039</v>
      </c>
      <c r="D93" s="111">
        <v>500</v>
      </c>
      <c r="E93" s="111">
        <v>6.25</v>
      </c>
      <c r="F93" s="133">
        <v>45140</v>
      </c>
      <c r="G93" s="102">
        <v>45108</v>
      </c>
      <c r="H93" s="109" t="s">
        <v>11</v>
      </c>
      <c r="I93" s="109" t="s">
        <v>10</v>
      </c>
      <c r="J93" s="120" t="s">
        <v>10</v>
      </c>
      <c r="K93" s="120" t="s">
        <v>10</v>
      </c>
      <c r="L93" s="109" t="s">
        <v>1042</v>
      </c>
      <c r="M93" s="109" t="s">
        <v>1038</v>
      </c>
      <c r="N93" s="109" t="s">
        <v>1193</v>
      </c>
      <c r="O93" s="109">
        <v>20</v>
      </c>
      <c r="P93" s="109" t="s">
        <v>143</v>
      </c>
      <c r="Q93" s="110">
        <v>80</v>
      </c>
      <c r="R93" s="121"/>
      <c r="S93" s="122"/>
      <c r="T93" s="122"/>
      <c r="U93" s="122"/>
      <c r="V93" s="122"/>
      <c r="W93" s="122"/>
      <c r="X93" s="122"/>
    </row>
    <row r="94" spans="2:24" s="91" customFormat="1" ht="66" customHeight="1">
      <c r="B94" s="109" t="s">
        <v>265</v>
      </c>
      <c r="C94" s="109" t="s">
        <v>266</v>
      </c>
      <c r="D94" s="111">
        <v>2200</v>
      </c>
      <c r="E94" s="111">
        <f>D94/Q94</f>
        <v>68.75</v>
      </c>
      <c r="F94" s="133">
        <v>45140</v>
      </c>
      <c r="G94" s="102">
        <v>45108</v>
      </c>
      <c r="H94" s="109" t="s">
        <v>12</v>
      </c>
      <c r="I94" s="109">
        <v>1861830</v>
      </c>
      <c r="J94" s="120" t="s">
        <v>50</v>
      </c>
      <c r="K94" s="120" t="s">
        <v>100</v>
      </c>
      <c r="L94" s="109" t="s">
        <v>10</v>
      </c>
      <c r="M94" s="109" t="s">
        <v>264</v>
      </c>
      <c r="N94" s="109" t="s">
        <v>1192</v>
      </c>
      <c r="O94" s="109">
        <v>8</v>
      </c>
      <c r="P94" s="104" t="s">
        <v>141</v>
      </c>
      <c r="Q94" s="110">
        <v>32</v>
      </c>
      <c r="R94" s="121"/>
      <c r="S94" s="122"/>
      <c r="T94" s="122"/>
      <c r="U94" s="122"/>
      <c r="V94" s="122"/>
      <c r="W94" s="122"/>
      <c r="X94" s="122"/>
    </row>
    <row r="95" spans="2:24" s="89" customFormat="1" ht="23.25" customHeight="1">
      <c r="B95" s="192" t="s">
        <v>161</v>
      </c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12"/>
      <c r="S95" s="113"/>
      <c r="T95" s="113"/>
      <c r="U95" s="113"/>
      <c r="V95" s="113"/>
      <c r="W95" s="113"/>
      <c r="X95" s="113"/>
    </row>
    <row r="96" spans="2:24" s="89" customFormat="1" ht="81" customHeight="1">
      <c r="B96" s="114" t="s">
        <v>0</v>
      </c>
      <c r="C96" s="114" t="s">
        <v>1</v>
      </c>
      <c r="D96" s="115" t="s">
        <v>2</v>
      </c>
      <c r="E96" s="115" t="s">
        <v>45</v>
      </c>
      <c r="F96" s="108" t="s">
        <v>3</v>
      </c>
      <c r="G96" s="114" t="s">
        <v>4</v>
      </c>
      <c r="H96" s="114" t="s">
        <v>5</v>
      </c>
      <c r="I96" s="114" t="s">
        <v>6</v>
      </c>
      <c r="J96" s="114" t="s">
        <v>7</v>
      </c>
      <c r="K96" s="95" t="s">
        <v>99</v>
      </c>
      <c r="L96" s="114" t="s">
        <v>8</v>
      </c>
      <c r="M96" s="114" t="s">
        <v>25</v>
      </c>
      <c r="N96" s="114" t="s">
        <v>26</v>
      </c>
      <c r="O96" s="114" t="s">
        <v>1215</v>
      </c>
      <c r="P96" s="114" t="s">
        <v>130</v>
      </c>
      <c r="Q96" s="95" t="s">
        <v>43</v>
      </c>
      <c r="R96" s="112"/>
      <c r="S96" s="113"/>
      <c r="T96" s="113"/>
      <c r="U96" s="113"/>
      <c r="V96" s="113"/>
      <c r="W96" s="113"/>
      <c r="X96" s="113"/>
    </row>
    <row r="97" spans="2:24" s="91" customFormat="1" ht="68.25" customHeight="1">
      <c r="B97" s="103" t="s">
        <v>162</v>
      </c>
      <c r="C97" s="109" t="s">
        <v>163</v>
      </c>
      <c r="D97" s="111">
        <v>1500</v>
      </c>
      <c r="E97" s="101">
        <f>D97/Q97</f>
        <v>75</v>
      </c>
      <c r="F97" s="133">
        <v>45140</v>
      </c>
      <c r="G97" s="102">
        <v>45078</v>
      </c>
      <c r="H97" s="103" t="s">
        <v>12</v>
      </c>
      <c r="I97" s="103">
        <v>3042542</v>
      </c>
      <c r="J97" s="120" t="s">
        <v>50</v>
      </c>
      <c r="K97" s="120" t="s">
        <v>100</v>
      </c>
      <c r="L97" s="109" t="s">
        <v>10</v>
      </c>
      <c r="M97" s="109" t="s">
        <v>164</v>
      </c>
      <c r="N97" s="109" t="s">
        <v>1141</v>
      </c>
      <c r="O97" s="109">
        <v>5</v>
      </c>
      <c r="P97" s="104" t="s">
        <v>141</v>
      </c>
      <c r="Q97" s="144">
        <v>20</v>
      </c>
      <c r="R97" s="121"/>
      <c r="S97" s="122"/>
      <c r="T97" s="122"/>
      <c r="U97" s="122"/>
      <c r="V97" s="122"/>
      <c r="W97" s="122"/>
      <c r="X97" s="122"/>
    </row>
    <row r="98" spans="2:24" s="89" customFormat="1" ht="28.5" customHeight="1">
      <c r="B98" s="192" t="s">
        <v>213</v>
      </c>
      <c r="C98" s="192"/>
      <c r="D98" s="192"/>
      <c r="E98" s="192"/>
      <c r="F98" s="192"/>
      <c r="G98" s="192"/>
      <c r="H98" s="192"/>
      <c r="I98" s="192"/>
      <c r="J98" s="192"/>
      <c r="K98" s="192"/>
      <c r="L98" s="192"/>
      <c r="M98" s="192"/>
      <c r="N98" s="192"/>
      <c r="O98" s="192"/>
      <c r="P98" s="192"/>
      <c r="Q98" s="192"/>
      <c r="R98" s="112"/>
      <c r="S98" s="113"/>
      <c r="T98" s="113"/>
      <c r="U98" s="113"/>
      <c r="V98" s="113"/>
      <c r="W98" s="113"/>
      <c r="X98" s="113"/>
    </row>
    <row r="99" spans="2:24" s="89" customFormat="1" ht="90.75" customHeight="1">
      <c r="B99" s="114" t="s">
        <v>0</v>
      </c>
      <c r="C99" s="114" t="s">
        <v>1</v>
      </c>
      <c r="D99" s="115" t="s">
        <v>2</v>
      </c>
      <c r="E99" s="115" t="s">
        <v>45</v>
      </c>
      <c r="F99" s="108" t="s">
        <v>3</v>
      </c>
      <c r="G99" s="114" t="s">
        <v>4</v>
      </c>
      <c r="H99" s="114" t="s">
        <v>5</v>
      </c>
      <c r="I99" s="114" t="s">
        <v>6</v>
      </c>
      <c r="J99" s="114" t="s">
        <v>7</v>
      </c>
      <c r="K99" s="95" t="s">
        <v>99</v>
      </c>
      <c r="L99" s="114" t="s">
        <v>8</v>
      </c>
      <c r="M99" s="114" t="s">
        <v>25</v>
      </c>
      <c r="N99" s="114" t="s">
        <v>26</v>
      </c>
      <c r="O99" s="114" t="s">
        <v>1215</v>
      </c>
      <c r="P99" s="114" t="s">
        <v>130</v>
      </c>
      <c r="Q99" s="95" t="s">
        <v>43</v>
      </c>
      <c r="R99" s="112"/>
      <c r="S99" s="113"/>
      <c r="T99" s="113"/>
      <c r="U99" s="113"/>
      <c r="V99" s="113"/>
      <c r="W99" s="113"/>
      <c r="X99" s="113"/>
    </row>
    <row r="100" spans="2:24" s="91" customFormat="1" ht="69" customHeight="1">
      <c r="B100" s="109" t="s">
        <v>830</v>
      </c>
      <c r="C100" s="109" t="s">
        <v>831</v>
      </c>
      <c r="D100" s="111">
        <v>520</v>
      </c>
      <c r="E100" s="111">
        <v>16.25</v>
      </c>
      <c r="F100" s="119">
        <v>45142</v>
      </c>
      <c r="G100" s="102">
        <v>45108</v>
      </c>
      <c r="H100" s="109" t="s">
        <v>13</v>
      </c>
      <c r="I100" s="109">
        <v>1643667</v>
      </c>
      <c r="J100" s="120" t="s">
        <v>50</v>
      </c>
      <c r="K100" s="120" t="s">
        <v>10</v>
      </c>
      <c r="L100" s="120" t="s">
        <v>10</v>
      </c>
      <c r="M100" s="109" t="s">
        <v>829</v>
      </c>
      <c r="N100" s="109" t="s">
        <v>832</v>
      </c>
      <c r="O100" s="109">
        <v>8</v>
      </c>
      <c r="P100" s="104" t="s">
        <v>140</v>
      </c>
      <c r="Q100" s="110">
        <v>32</v>
      </c>
      <c r="R100" s="121"/>
      <c r="S100" s="122"/>
      <c r="T100" s="122"/>
      <c r="U100" s="122"/>
      <c r="V100" s="122"/>
      <c r="W100" s="122"/>
      <c r="X100" s="122"/>
    </row>
    <row r="101" spans="2:24" s="91" customFormat="1" ht="92.25" customHeight="1">
      <c r="B101" s="109" t="s">
        <v>773</v>
      </c>
      <c r="C101" s="109" t="s">
        <v>774</v>
      </c>
      <c r="D101" s="111">
        <v>4200</v>
      </c>
      <c r="E101" s="111">
        <v>87.5</v>
      </c>
      <c r="F101" s="119">
        <v>45147</v>
      </c>
      <c r="G101" s="102">
        <v>45108</v>
      </c>
      <c r="H101" s="109" t="s">
        <v>12</v>
      </c>
      <c r="I101" s="143">
        <v>1758366</v>
      </c>
      <c r="J101" s="120" t="s">
        <v>1238</v>
      </c>
      <c r="K101" s="120" t="s">
        <v>100</v>
      </c>
      <c r="L101" s="120" t="s">
        <v>10</v>
      </c>
      <c r="M101" s="109" t="s">
        <v>771</v>
      </c>
      <c r="N101" s="109" t="s">
        <v>772</v>
      </c>
      <c r="O101" s="109">
        <v>12</v>
      </c>
      <c r="P101" s="104" t="s">
        <v>141</v>
      </c>
      <c r="Q101" s="110">
        <v>48</v>
      </c>
      <c r="R101" s="121"/>
      <c r="S101" s="122"/>
      <c r="T101" s="122"/>
      <c r="U101" s="122"/>
      <c r="V101" s="122"/>
      <c r="W101" s="122"/>
      <c r="X101" s="122"/>
    </row>
    <row r="102" spans="2:24" s="91" customFormat="1" ht="64.5" customHeight="1">
      <c r="B102" s="109" t="s">
        <v>311</v>
      </c>
      <c r="C102" s="109" t="s">
        <v>312</v>
      </c>
      <c r="D102" s="111">
        <v>2000</v>
      </c>
      <c r="E102" s="111">
        <f>D102/Q102</f>
        <v>25</v>
      </c>
      <c r="F102" s="119">
        <v>45142</v>
      </c>
      <c r="G102" s="102">
        <v>45108</v>
      </c>
      <c r="H102" s="109" t="s">
        <v>41</v>
      </c>
      <c r="I102" s="120" t="s">
        <v>10</v>
      </c>
      <c r="J102" s="120" t="s">
        <v>10</v>
      </c>
      <c r="K102" s="120" t="s">
        <v>10</v>
      </c>
      <c r="L102" s="109" t="s">
        <v>1018</v>
      </c>
      <c r="M102" s="109" t="s">
        <v>314</v>
      </c>
      <c r="N102" s="109" t="s">
        <v>593</v>
      </c>
      <c r="O102" s="109">
        <v>20</v>
      </c>
      <c r="P102" s="104" t="s">
        <v>140</v>
      </c>
      <c r="Q102" s="110">
        <v>80</v>
      </c>
      <c r="R102" s="121"/>
      <c r="S102" s="122"/>
      <c r="T102" s="122"/>
      <c r="U102" s="122"/>
      <c r="V102" s="122"/>
      <c r="W102" s="122"/>
      <c r="X102" s="122"/>
    </row>
    <row r="103" spans="2:24" s="91" customFormat="1" ht="50.25" customHeight="1">
      <c r="B103" s="109" t="s">
        <v>1013</v>
      </c>
      <c r="C103" s="109" t="s">
        <v>1014</v>
      </c>
      <c r="D103" s="111">
        <v>500</v>
      </c>
      <c r="E103" s="111">
        <v>6.25</v>
      </c>
      <c r="F103" s="119">
        <v>45142</v>
      </c>
      <c r="G103" s="102">
        <v>45108</v>
      </c>
      <c r="H103" s="109" t="s">
        <v>41</v>
      </c>
      <c r="I103" s="120" t="s">
        <v>10</v>
      </c>
      <c r="J103" s="120" t="s">
        <v>10</v>
      </c>
      <c r="K103" s="120" t="s">
        <v>10</v>
      </c>
      <c r="L103" s="109" t="s">
        <v>1016</v>
      </c>
      <c r="M103" s="109" t="s">
        <v>1012</v>
      </c>
      <c r="N103" s="109" t="s">
        <v>1017</v>
      </c>
      <c r="O103" s="109">
        <v>20</v>
      </c>
      <c r="P103" s="109" t="s">
        <v>143</v>
      </c>
      <c r="Q103" s="110">
        <v>80</v>
      </c>
      <c r="R103" s="121"/>
      <c r="S103" s="122"/>
      <c r="T103" s="122"/>
      <c r="U103" s="122"/>
      <c r="V103" s="122"/>
      <c r="W103" s="122"/>
      <c r="X103" s="122"/>
    </row>
    <row r="104" spans="2:24" s="89" customFormat="1" ht="29.25" customHeight="1">
      <c r="B104" s="192" t="s">
        <v>231</v>
      </c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12"/>
      <c r="S104" s="113"/>
      <c r="T104" s="113"/>
      <c r="U104" s="113"/>
      <c r="V104" s="113"/>
      <c r="W104" s="113"/>
      <c r="X104" s="113"/>
    </row>
    <row r="105" spans="2:24" s="89" customFormat="1" ht="50.25" customHeight="1">
      <c r="B105" s="114" t="s">
        <v>0</v>
      </c>
      <c r="C105" s="114" t="s">
        <v>1</v>
      </c>
      <c r="D105" s="115" t="s">
        <v>2</v>
      </c>
      <c r="E105" s="115" t="s">
        <v>45</v>
      </c>
      <c r="F105" s="108" t="s">
        <v>3</v>
      </c>
      <c r="G105" s="114" t="s">
        <v>4</v>
      </c>
      <c r="H105" s="114" t="s">
        <v>5</v>
      </c>
      <c r="I105" s="114" t="s">
        <v>6</v>
      </c>
      <c r="J105" s="114" t="s">
        <v>7</v>
      </c>
      <c r="K105" s="95" t="s">
        <v>99</v>
      </c>
      <c r="L105" s="114" t="s">
        <v>8</v>
      </c>
      <c r="M105" s="114" t="s">
        <v>25</v>
      </c>
      <c r="N105" s="114" t="s">
        <v>26</v>
      </c>
      <c r="O105" s="114" t="s">
        <v>1215</v>
      </c>
      <c r="P105" s="114" t="s">
        <v>130</v>
      </c>
      <c r="Q105" s="95" t="s">
        <v>43</v>
      </c>
      <c r="R105" s="112"/>
      <c r="S105" s="113"/>
      <c r="T105" s="113"/>
      <c r="U105" s="113"/>
      <c r="V105" s="113"/>
      <c r="W105" s="113"/>
      <c r="X105" s="113"/>
    </row>
    <row r="106" spans="2:24" s="91" customFormat="1" ht="64.5" customHeight="1">
      <c r="B106" s="109" t="s">
        <v>232</v>
      </c>
      <c r="C106" s="109" t="s">
        <v>233</v>
      </c>
      <c r="D106" s="111">
        <v>4900</v>
      </c>
      <c r="E106" s="111">
        <f>4900/Q106</f>
        <v>87.5</v>
      </c>
      <c r="F106" s="133">
        <v>45139</v>
      </c>
      <c r="G106" s="102">
        <v>45108</v>
      </c>
      <c r="H106" s="109" t="s">
        <v>54</v>
      </c>
      <c r="I106" s="109">
        <v>1086337</v>
      </c>
      <c r="J106" s="120" t="s">
        <v>50</v>
      </c>
      <c r="K106" s="120" t="s">
        <v>100</v>
      </c>
      <c r="L106" s="109" t="s">
        <v>10</v>
      </c>
      <c r="M106" s="109" t="s">
        <v>1177</v>
      </c>
      <c r="N106" s="109" t="s">
        <v>235</v>
      </c>
      <c r="O106" s="109">
        <v>14</v>
      </c>
      <c r="P106" s="109" t="s">
        <v>141</v>
      </c>
      <c r="Q106" s="110">
        <v>56</v>
      </c>
      <c r="R106" s="121"/>
      <c r="S106" s="122"/>
      <c r="T106" s="122"/>
      <c r="U106" s="122"/>
      <c r="V106" s="122"/>
      <c r="W106" s="122"/>
      <c r="X106" s="122"/>
    </row>
    <row r="107" spans="2:24" s="89" customFormat="1" ht="26.25" customHeight="1">
      <c r="B107" s="192" t="s">
        <v>214</v>
      </c>
      <c r="C107" s="192"/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112"/>
      <c r="S107" s="113"/>
      <c r="T107" s="113"/>
      <c r="U107" s="113"/>
      <c r="V107" s="113"/>
      <c r="W107" s="113"/>
      <c r="X107" s="113"/>
    </row>
    <row r="108" spans="2:24" s="89" customFormat="1" ht="87" customHeight="1">
      <c r="B108" s="114" t="s">
        <v>0</v>
      </c>
      <c r="C108" s="114" t="s">
        <v>1</v>
      </c>
      <c r="D108" s="115" t="s">
        <v>2</v>
      </c>
      <c r="E108" s="115" t="s">
        <v>45</v>
      </c>
      <c r="F108" s="108" t="s">
        <v>3</v>
      </c>
      <c r="G108" s="114" t="s">
        <v>4</v>
      </c>
      <c r="H108" s="114" t="s">
        <v>5</v>
      </c>
      <c r="I108" s="114" t="s">
        <v>6</v>
      </c>
      <c r="J108" s="114" t="s">
        <v>7</v>
      </c>
      <c r="K108" s="95" t="s">
        <v>99</v>
      </c>
      <c r="L108" s="114" t="s">
        <v>8</v>
      </c>
      <c r="M108" s="114" t="s">
        <v>25</v>
      </c>
      <c r="N108" s="114" t="s">
        <v>26</v>
      </c>
      <c r="O108" s="114" t="s">
        <v>1215</v>
      </c>
      <c r="P108" s="114" t="s">
        <v>130</v>
      </c>
      <c r="Q108" s="95" t="s">
        <v>43</v>
      </c>
      <c r="R108" s="116" t="s">
        <v>46</v>
      </c>
      <c r="S108" s="116" t="s">
        <v>47</v>
      </c>
      <c r="T108" s="113"/>
      <c r="U108" s="113"/>
      <c r="V108" s="113"/>
      <c r="W108" s="113"/>
      <c r="X108" s="113"/>
    </row>
    <row r="109" spans="2:24" s="91" customFormat="1" ht="50.25" customHeight="1">
      <c r="B109" s="109" t="s">
        <v>1138</v>
      </c>
      <c r="C109" s="109" t="s">
        <v>1136</v>
      </c>
      <c r="D109" s="111">
        <v>200</v>
      </c>
      <c r="E109" s="111">
        <v>6.25</v>
      </c>
      <c r="F109" s="133">
        <v>45142</v>
      </c>
      <c r="G109" s="102">
        <v>45108</v>
      </c>
      <c r="H109" s="109" t="s">
        <v>11</v>
      </c>
      <c r="I109" s="109" t="s">
        <v>10</v>
      </c>
      <c r="J109" s="109" t="s">
        <v>10</v>
      </c>
      <c r="K109" s="109" t="s">
        <v>10</v>
      </c>
      <c r="L109" s="109" t="s">
        <v>1139</v>
      </c>
      <c r="M109" s="109" t="s">
        <v>1137</v>
      </c>
      <c r="N109" s="109" t="s">
        <v>1140</v>
      </c>
      <c r="O109" s="109">
        <v>8</v>
      </c>
      <c r="P109" s="109" t="s">
        <v>143</v>
      </c>
      <c r="Q109" s="110">
        <v>32</v>
      </c>
      <c r="R109" s="121"/>
      <c r="S109" s="122"/>
      <c r="T109" s="122"/>
      <c r="U109" s="122"/>
      <c r="V109" s="122"/>
      <c r="W109" s="122"/>
      <c r="X109" s="122"/>
    </row>
    <row r="110" spans="2:24" s="91" customFormat="1" ht="56.25" customHeight="1">
      <c r="B110" s="109" t="s">
        <v>82</v>
      </c>
      <c r="C110" s="109" t="s">
        <v>215</v>
      </c>
      <c r="D110" s="111">
        <v>4550</v>
      </c>
      <c r="E110" s="111">
        <f>D110/Q110</f>
        <v>56.875</v>
      </c>
      <c r="F110" s="133">
        <v>45142</v>
      </c>
      <c r="G110" s="102">
        <v>45108</v>
      </c>
      <c r="H110" s="109" t="s">
        <v>9</v>
      </c>
      <c r="I110" s="109" t="s">
        <v>10</v>
      </c>
      <c r="J110" s="109" t="s">
        <v>10</v>
      </c>
      <c r="K110" s="109" t="s">
        <v>10</v>
      </c>
      <c r="L110" s="109" t="s">
        <v>216</v>
      </c>
      <c r="M110" s="109" t="s">
        <v>217</v>
      </c>
      <c r="N110" s="109" t="s">
        <v>226</v>
      </c>
      <c r="O110" s="109">
        <v>20</v>
      </c>
      <c r="P110" s="104" t="s">
        <v>141</v>
      </c>
      <c r="Q110" s="110">
        <v>80</v>
      </c>
      <c r="R110" s="197"/>
      <c r="S110" s="198"/>
      <c r="T110" s="122"/>
      <c r="U110" s="122"/>
      <c r="V110" s="122"/>
      <c r="W110" s="122"/>
      <c r="X110" s="122"/>
    </row>
    <row r="111" spans="2:24" s="91" customFormat="1" ht="77.25" customHeight="1">
      <c r="B111" s="109" t="s">
        <v>222</v>
      </c>
      <c r="C111" s="109" t="s">
        <v>1187</v>
      </c>
      <c r="D111" s="111">
        <v>2200</v>
      </c>
      <c r="E111" s="111">
        <v>27.5</v>
      </c>
      <c r="F111" s="133">
        <v>45142</v>
      </c>
      <c r="G111" s="102">
        <v>45108</v>
      </c>
      <c r="H111" s="109" t="s">
        <v>9</v>
      </c>
      <c r="I111" s="109" t="s">
        <v>10</v>
      </c>
      <c r="J111" s="109" t="s">
        <v>10</v>
      </c>
      <c r="K111" s="109" t="s">
        <v>10</v>
      </c>
      <c r="L111" s="109" t="s">
        <v>223</v>
      </c>
      <c r="M111" s="109" t="s">
        <v>1186</v>
      </c>
      <c r="N111" s="109" t="s">
        <v>1188</v>
      </c>
      <c r="O111" s="109">
        <v>20</v>
      </c>
      <c r="P111" s="104" t="s">
        <v>142</v>
      </c>
      <c r="Q111" s="110">
        <v>80</v>
      </c>
      <c r="R111" s="121"/>
      <c r="S111" s="122"/>
      <c r="T111" s="122"/>
      <c r="U111" s="122"/>
      <c r="V111" s="122"/>
      <c r="W111" s="122"/>
      <c r="X111" s="122"/>
    </row>
    <row r="112" spans="2:24" s="91" customFormat="1" ht="73.5" customHeight="1">
      <c r="B112" s="109" t="s">
        <v>225</v>
      </c>
      <c r="C112" s="109" t="s">
        <v>220</v>
      </c>
      <c r="D112" s="111">
        <v>5000</v>
      </c>
      <c r="E112" s="111">
        <v>87.5</v>
      </c>
      <c r="F112" s="133">
        <v>45142</v>
      </c>
      <c r="G112" s="102">
        <v>45108</v>
      </c>
      <c r="H112" s="109" t="s">
        <v>54</v>
      </c>
      <c r="I112" s="109">
        <v>1570169</v>
      </c>
      <c r="J112" s="120" t="s">
        <v>50</v>
      </c>
      <c r="K112" s="120" t="s">
        <v>100</v>
      </c>
      <c r="L112" s="109" t="s">
        <v>10</v>
      </c>
      <c r="M112" s="109" t="s">
        <v>227</v>
      </c>
      <c r="N112" s="109" t="s">
        <v>226</v>
      </c>
      <c r="O112" s="109">
        <v>15</v>
      </c>
      <c r="P112" s="104" t="s">
        <v>141</v>
      </c>
      <c r="Q112" s="110" t="s">
        <v>1189</v>
      </c>
      <c r="R112" s="141">
        <v>15</v>
      </c>
      <c r="S112" s="142">
        <v>60</v>
      </c>
      <c r="T112" s="198"/>
      <c r="U112" s="198"/>
      <c r="V112" s="122"/>
      <c r="W112" s="122"/>
      <c r="X112" s="122"/>
    </row>
    <row r="113" spans="2:24" s="89" customFormat="1" ht="27" customHeight="1">
      <c r="B113" s="192" t="s">
        <v>252</v>
      </c>
      <c r="C113" s="192"/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112"/>
      <c r="S113" s="113"/>
      <c r="T113" s="113"/>
      <c r="U113" s="113"/>
      <c r="V113" s="113"/>
      <c r="W113" s="113"/>
      <c r="X113" s="113"/>
    </row>
    <row r="114" spans="2:24" s="89" customFormat="1" ht="92.25" customHeight="1">
      <c r="B114" s="114" t="s">
        <v>0</v>
      </c>
      <c r="C114" s="114" t="s">
        <v>1</v>
      </c>
      <c r="D114" s="115" t="s">
        <v>2</v>
      </c>
      <c r="E114" s="115" t="s">
        <v>45</v>
      </c>
      <c r="F114" s="108" t="s">
        <v>3</v>
      </c>
      <c r="G114" s="114" t="s">
        <v>4</v>
      </c>
      <c r="H114" s="114" t="s">
        <v>5</v>
      </c>
      <c r="I114" s="114" t="s">
        <v>6</v>
      </c>
      <c r="J114" s="114" t="s">
        <v>7</v>
      </c>
      <c r="K114" s="95" t="s">
        <v>99</v>
      </c>
      <c r="L114" s="114" t="s">
        <v>8</v>
      </c>
      <c r="M114" s="114" t="s">
        <v>25</v>
      </c>
      <c r="N114" s="114" t="s">
        <v>26</v>
      </c>
      <c r="O114" s="114" t="s">
        <v>1215</v>
      </c>
      <c r="P114" s="114" t="s">
        <v>130</v>
      </c>
      <c r="Q114" s="95" t="s">
        <v>43</v>
      </c>
      <c r="R114" s="112"/>
      <c r="S114" s="113"/>
      <c r="T114" s="113"/>
      <c r="U114" s="113"/>
      <c r="V114" s="113"/>
      <c r="W114" s="113"/>
      <c r="X114" s="113"/>
    </row>
    <row r="115" spans="2:24" s="91" customFormat="1" ht="72.75" customHeight="1">
      <c r="B115" s="109" t="s">
        <v>254</v>
      </c>
      <c r="C115" s="109" t="s">
        <v>253</v>
      </c>
      <c r="D115" s="111">
        <v>5250</v>
      </c>
      <c r="E115" s="135">
        <v>87.5</v>
      </c>
      <c r="F115" s="133">
        <v>45142</v>
      </c>
      <c r="G115" s="102">
        <v>45108</v>
      </c>
      <c r="H115" s="109" t="s">
        <v>54</v>
      </c>
      <c r="I115" s="109">
        <v>1349779</v>
      </c>
      <c r="J115" s="120" t="s">
        <v>50</v>
      </c>
      <c r="K115" s="120" t="s">
        <v>100</v>
      </c>
      <c r="L115" s="109" t="s">
        <v>10</v>
      </c>
      <c r="M115" s="109" t="s">
        <v>255</v>
      </c>
      <c r="N115" s="109" t="s">
        <v>256</v>
      </c>
      <c r="O115" s="109">
        <v>15</v>
      </c>
      <c r="P115" s="109" t="s">
        <v>141</v>
      </c>
      <c r="Q115" s="110">
        <v>60</v>
      </c>
      <c r="R115" s="121"/>
      <c r="S115" s="122"/>
      <c r="T115" s="122"/>
      <c r="U115" s="122"/>
      <c r="V115" s="122"/>
      <c r="W115" s="122"/>
      <c r="X115" s="122"/>
    </row>
    <row r="116" spans="2:24" s="89" customFormat="1" ht="28.5" customHeight="1">
      <c r="B116" s="195" t="s">
        <v>315</v>
      </c>
      <c r="C116" s="195"/>
      <c r="D116" s="195"/>
      <c r="E116" s="195"/>
      <c r="F116" s="195"/>
      <c r="G116" s="195"/>
      <c r="H116" s="195"/>
      <c r="I116" s="195"/>
      <c r="J116" s="195"/>
      <c r="K116" s="195"/>
      <c r="L116" s="195"/>
      <c r="M116" s="195"/>
      <c r="N116" s="195"/>
      <c r="O116" s="195"/>
      <c r="P116" s="195"/>
      <c r="Q116" s="195"/>
      <c r="R116" s="93"/>
      <c r="S116" s="94"/>
      <c r="T116" s="94"/>
      <c r="U116" s="94"/>
      <c r="V116" s="94"/>
      <c r="W116" s="94"/>
      <c r="X116" s="94"/>
    </row>
    <row r="117" spans="2:24" s="89" customFormat="1" ht="78" customHeight="1">
      <c r="B117" s="95" t="s">
        <v>0</v>
      </c>
      <c r="C117" s="95" t="s">
        <v>1</v>
      </c>
      <c r="D117" s="96" t="s">
        <v>2</v>
      </c>
      <c r="E117" s="96" t="s">
        <v>45</v>
      </c>
      <c r="F117" s="97" t="s">
        <v>3</v>
      </c>
      <c r="G117" s="95" t="s">
        <v>4</v>
      </c>
      <c r="H117" s="95" t="s">
        <v>5</v>
      </c>
      <c r="I117" s="95" t="s">
        <v>6</v>
      </c>
      <c r="J117" s="95" t="s">
        <v>7</v>
      </c>
      <c r="K117" s="95" t="s">
        <v>99</v>
      </c>
      <c r="L117" s="95" t="s">
        <v>8</v>
      </c>
      <c r="M117" s="95" t="s">
        <v>25</v>
      </c>
      <c r="N117" s="95" t="s">
        <v>26</v>
      </c>
      <c r="O117" s="95" t="s">
        <v>1213</v>
      </c>
      <c r="P117" s="95" t="s">
        <v>130</v>
      </c>
      <c r="Q117" s="95" t="s">
        <v>43</v>
      </c>
      <c r="R117" s="93"/>
      <c r="S117" s="94"/>
      <c r="T117" s="94"/>
      <c r="U117" s="94"/>
      <c r="V117" s="94"/>
      <c r="W117" s="94"/>
      <c r="X117" s="94"/>
    </row>
    <row r="118" spans="2:24" s="91" customFormat="1" ht="64.5" customHeight="1">
      <c r="B118" s="109" t="s">
        <v>316</v>
      </c>
      <c r="C118" s="109" t="s">
        <v>317</v>
      </c>
      <c r="D118" s="111">
        <v>1000</v>
      </c>
      <c r="E118" s="140">
        <f>D118/Q118</f>
        <v>25</v>
      </c>
      <c r="F118" s="90">
        <v>45139</v>
      </c>
      <c r="G118" s="102">
        <v>45108</v>
      </c>
      <c r="H118" s="109" t="s">
        <v>350</v>
      </c>
      <c r="I118" s="109">
        <v>2077657</v>
      </c>
      <c r="J118" s="120" t="s">
        <v>50</v>
      </c>
      <c r="K118" s="120" t="s">
        <v>100</v>
      </c>
      <c r="L118" s="109" t="s">
        <v>10</v>
      </c>
      <c r="M118" s="109" t="s">
        <v>318</v>
      </c>
      <c r="N118" s="109" t="s">
        <v>1251</v>
      </c>
      <c r="O118" s="109">
        <v>10</v>
      </c>
      <c r="P118" s="109" t="s">
        <v>141</v>
      </c>
      <c r="Q118" s="110">
        <v>40</v>
      </c>
      <c r="R118" s="106"/>
      <c r="S118" s="107"/>
      <c r="T118" s="107"/>
      <c r="U118" s="107"/>
      <c r="V118" s="107"/>
      <c r="W118" s="107"/>
      <c r="X118" s="107"/>
    </row>
    <row r="119" spans="2:24" s="91" customFormat="1" ht="50.25" customHeight="1">
      <c r="B119" s="109" t="s">
        <v>358</v>
      </c>
      <c r="C119" s="109" t="s">
        <v>357</v>
      </c>
      <c r="D119" s="111">
        <v>500</v>
      </c>
      <c r="E119" s="135">
        <v>6.25</v>
      </c>
      <c r="F119" s="90">
        <v>45139</v>
      </c>
      <c r="G119" s="102">
        <v>45108</v>
      </c>
      <c r="H119" s="109" t="s">
        <v>11</v>
      </c>
      <c r="I119" s="109" t="s">
        <v>10</v>
      </c>
      <c r="J119" s="120" t="s">
        <v>10</v>
      </c>
      <c r="K119" s="120" t="s">
        <v>10</v>
      </c>
      <c r="L119" s="109" t="s">
        <v>354</v>
      </c>
      <c r="M119" s="109" t="s">
        <v>359</v>
      </c>
      <c r="N119" s="109" t="s">
        <v>1252</v>
      </c>
      <c r="O119" s="109">
        <v>20</v>
      </c>
      <c r="P119" s="109" t="s">
        <v>143</v>
      </c>
      <c r="Q119" s="110">
        <v>80</v>
      </c>
      <c r="R119" s="106"/>
      <c r="S119" s="107"/>
      <c r="T119" s="107"/>
      <c r="U119" s="107"/>
      <c r="V119" s="107"/>
      <c r="W119" s="107"/>
      <c r="X119" s="107"/>
    </row>
    <row r="120" spans="2:24" s="91" customFormat="1" ht="50.25" customHeight="1">
      <c r="B120" s="109" t="s">
        <v>648</v>
      </c>
      <c r="C120" s="109" t="s">
        <v>647</v>
      </c>
      <c r="D120" s="111">
        <v>500</v>
      </c>
      <c r="E120" s="135">
        <v>6.25</v>
      </c>
      <c r="F120" s="90">
        <v>45139</v>
      </c>
      <c r="G120" s="102">
        <v>45108</v>
      </c>
      <c r="H120" s="109" t="s">
        <v>11</v>
      </c>
      <c r="I120" s="109" t="s">
        <v>10</v>
      </c>
      <c r="J120" s="109" t="s">
        <v>10</v>
      </c>
      <c r="K120" s="109" t="s">
        <v>10</v>
      </c>
      <c r="L120" s="109" t="s">
        <v>105</v>
      </c>
      <c r="M120" s="109" t="s">
        <v>646</v>
      </c>
      <c r="N120" s="109" t="s">
        <v>1253</v>
      </c>
      <c r="O120" s="109">
        <v>20</v>
      </c>
      <c r="P120" s="109" t="s">
        <v>143</v>
      </c>
      <c r="Q120" s="110">
        <v>80</v>
      </c>
      <c r="R120" s="106"/>
      <c r="S120" s="107"/>
      <c r="T120" s="107"/>
      <c r="U120" s="107"/>
      <c r="V120" s="107"/>
      <c r="W120" s="107"/>
      <c r="X120" s="107"/>
    </row>
    <row r="121" spans="2:24" s="91" customFormat="1" ht="50.25" customHeight="1">
      <c r="B121" s="109" t="s">
        <v>363</v>
      </c>
      <c r="C121" s="109" t="s">
        <v>364</v>
      </c>
      <c r="D121" s="111">
        <v>500</v>
      </c>
      <c r="E121" s="135">
        <v>6.25</v>
      </c>
      <c r="F121" s="90">
        <v>45139</v>
      </c>
      <c r="G121" s="102">
        <v>45108</v>
      </c>
      <c r="H121" s="109" t="s">
        <v>9</v>
      </c>
      <c r="I121" s="109" t="s">
        <v>10</v>
      </c>
      <c r="J121" s="120" t="s">
        <v>10</v>
      </c>
      <c r="K121" s="120" t="s">
        <v>10</v>
      </c>
      <c r="L121" s="109" t="s">
        <v>354</v>
      </c>
      <c r="M121" s="109" t="s">
        <v>365</v>
      </c>
      <c r="N121" s="109" t="s">
        <v>1252</v>
      </c>
      <c r="O121" s="109">
        <v>20</v>
      </c>
      <c r="P121" s="109" t="s">
        <v>143</v>
      </c>
      <c r="Q121" s="110">
        <v>80</v>
      </c>
      <c r="R121" s="121"/>
      <c r="S121" s="122"/>
      <c r="T121" s="122"/>
      <c r="U121" s="122"/>
      <c r="V121" s="122"/>
      <c r="W121" s="122"/>
      <c r="X121" s="122"/>
    </row>
    <row r="122" spans="2:24" s="89" customFormat="1" ht="28.5" customHeight="1">
      <c r="B122" s="195" t="s">
        <v>394</v>
      </c>
      <c r="C122" s="195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93"/>
      <c r="S122" s="94"/>
      <c r="T122" s="94"/>
      <c r="U122" s="94"/>
      <c r="V122" s="94"/>
      <c r="W122" s="94"/>
      <c r="X122" s="94"/>
    </row>
    <row r="123" spans="2:24" s="89" customFormat="1" ht="86.25" customHeight="1">
      <c r="B123" s="95" t="s">
        <v>0</v>
      </c>
      <c r="C123" s="95" t="s">
        <v>1</v>
      </c>
      <c r="D123" s="96" t="s">
        <v>2</v>
      </c>
      <c r="E123" s="96" t="s">
        <v>45</v>
      </c>
      <c r="F123" s="97" t="s">
        <v>3</v>
      </c>
      <c r="G123" s="95" t="s">
        <v>4</v>
      </c>
      <c r="H123" s="95" t="s">
        <v>5</v>
      </c>
      <c r="I123" s="95" t="s">
        <v>6</v>
      </c>
      <c r="J123" s="95" t="s">
        <v>7</v>
      </c>
      <c r="K123" s="95" t="s">
        <v>99</v>
      </c>
      <c r="L123" s="95" t="s">
        <v>8</v>
      </c>
      <c r="M123" s="95" t="s">
        <v>25</v>
      </c>
      <c r="N123" s="95" t="s">
        <v>26</v>
      </c>
      <c r="O123" s="95" t="s">
        <v>1213</v>
      </c>
      <c r="P123" s="95" t="s">
        <v>130</v>
      </c>
      <c r="Q123" s="95" t="s">
        <v>43</v>
      </c>
      <c r="R123" s="116" t="s">
        <v>46</v>
      </c>
      <c r="S123" s="116" t="s">
        <v>47</v>
      </c>
      <c r="T123" s="94"/>
      <c r="U123" s="94"/>
      <c r="V123" s="94"/>
      <c r="W123" s="94"/>
      <c r="X123" s="94"/>
    </row>
    <row r="124" spans="2:24" s="91" customFormat="1" ht="71.25" customHeight="1">
      <c r="B124" s="104" t="s">
        <v>679</v>
      </c>
      <c r="C124" s="104" t="s">
        <v>680</v>
      </c>
      <c r="D124" s="132">
        <v>500</v>
      </c>
      <c r="E124" s="132">
        <v>6.25</v>
      </c>
      <c r="F124" s="90">
        <v>45140</v>
      </c>
      <c r="G124" s="102">
        <v>45108</v>
      </c>
      <c r="H124" s="104" t="s">
        <v>9</v>
      </c>
      <c r="I124" s="104" t="s">
        <v>10</v>
      </c>
      <c r="J124" s="104" t="s">
        <v>10</v>
      </c>
      <c r="K124" s="104" t="s">
        <v>10</v>
      </c>
      <c r="L124" s="104" t="s">
        <v>681</v>
      </c>
      <c r="M124" s="104" t="s">
        <v>682</v>
      </c>
      <c r="N124" s="104" t="s">
        <v>987</v>
      </c>
      <c r="O124" s="104">
        <v>20</v>
      </c>
      <c r="P124" s="104" t="s">
        <v>683</v>
      </c>
      <c r="Q124" s="110" t="s">
        <v>1297</v>
      </c>
      <c r="R124" s="117">
        <v>20</v>
      </c>
      <c r="S124" s="118">
        <v>80</v>
      </c>
      <c r="T124" s="107"/>
      <c r="U124" s="107"/>
      <c r="V124" s="107"/>
      <c r="W124" s="107"/>
      <c r="X124" s="107"/>
    </row>
    <row r="125" spans="2:22" s="91" customFormat="1" ht="71.25" customHeight="1">
      <c r="B125" s="104" t="s">
        <v>1148</v>
      </c>
      <c r="C125" s="104" t="s">
        <v>1149</v>
      </c>
      <c r="D125" s="132">
        <v>1100</v>
      </c>
      <c r="E125" s="132">
        <v>13.75</v>
      </c>
      <c r="F125" s="90">
        <v>45140</v>
      </c>
      <c r="G125" s="102">
        <v>45108</v>
      </c>
      <c r="H125" s="104" t="s">
        <v>11</v>
      </c>
      <c r="I125" s="104" t="s">
        <v>10</v>
      </c>
      <c r="J125" s="104" t="s">
        <v>10</v>
      </c>
      <c r="K125" s="104" t="s">
        <v>10</v>
      </c>
      <c r="L125" s="104" t="s">
        <v>42</v>
      </c>
      <c r="M125" s="104" t="s">
        <v>1150</v>
      </c>
      <c r="N125" s="104" t="s">
        <v>1227</v>
      </c>
      <c r="O125" s="104">
        <v>20</v>
      </c>
      <c r="P125" s="104" t="s">
        <v>140</v>
      </c>
      <c r="Q125" s="110" t="s">
        <v>1297</v>
      </c>
      <c r="R125" s="136">
        <v>20</v>
      </c>
      <c r="S125" s="136">
        <v>80</v>
      </c>
      <c r="T125" s="137"/>
      <c r="U125" s="137"/>
      <c r="V125" s="137"/>
    </row>
    <row r="126" spans="2:24" s="91" customFormat="1" ht="71.25" customHeight="1">
      <c r="B126" s="104" t="s">
        <v>684</v>
      </c>
      <c r="C126" s="104" t="s">
        <v>685</v>
      </c>
      <c r="D126" s="132">
        <v>500</v>
      </c>
      <c r="E126" s="132">
        <v>6.25</v>
      </c>
      <c r="F126" s="90">
        <v>45140</v>
      </c>
      <c r="G126" s="102">
        <v>45108</v>
      </c>
      <c r="H126" s="104" t="s">
        <v>11</v>
      </c>
      <c r="I126" s="104" t="s">
        <v>10</v>
      </c>
      <c r="J126" s="104" t="s">
        <v>10</v>
      </c>
      <c r="K126" s="104" t="s">
        <v>10</v>
      </c>
      <c r="L126" s="104" t="s">
        <v>681</v>
      </c>
      <c r="M126" s="104" t="s">
        <v>686</v>
      </c>
      <c r="N126" s="104" t="s">
        <v>987</v>
      </c>
      <c r="O126" s="104">
        <v>20</v>
      </c>
      <c r="P126" s="104" t="s">
        <v>683</v>
      </c>
      <c r="Q126" s="110" t="s">
        <v>1297</v>
      </c>
      <c r="R126" s="138">
        <v>20</v>
      </c>
      <c r="S126" s="139">
        <v>80</v>
      </c>
      <c r="T126" s="107"/>
      <c r="U126" s="107"/>
      <c r="V126" s="107"/>
      <c r="W126" s="107"/>
      <c r="X126" s="107"/>
    </row>
    <row r="127" spans="2:24" s="91" customFormat="1" ht="73.5" customHeight="1">
      <c r="B127" s="104" t="s">
        <v>16</v>
      </c>
      <c r="C127" s="104" t="s">
        <v>460</v>
      </c>
      <c r="D127" s="132">
        <v>550</v>
      </c>
      <c r="E127" s="132">
        <v>13.75</v>
      </c>
      <c r="F127" s="90">
        <v>45140</v>
      </c>
      <c r="G127" s="102">
        <v>45108</v>
      </c>
      <c r="H127" s="104" t="s">
        <v>11</v>
      </c>
      <c r="I127" s="104" t="s">
        <v>10</v>
      </c>
      <c r="J127" s="104" t="s">
        <v>10</v>
      </c>
      <c r="K127" s="104" t="s">
        <v>10</v>
      </c>
      <c r="L127" s="104" t="s">
        <v>42</v>
      </c>
      <c r="M127" s="104" t="s">
        <v>461</v>
      </c>
      <c r="N127" s="104" t="s">
        <v>1233</v>
      </c>
      <c r="O127" s="104">
        <v>20</v>
      </c>
      <c r="P127" s="104" t="s">
        <v>139</v>
      </c>
      <c r="Q127" s="110" t="s">
        <v>1298</v>
      </c>
      <c r="R127" s="138">
        <v>20</v>
      </c>
      <c r="S127" s="139">
        <v>80</v>
      </c>
      <c r="T127" s="107"/>
      <c r="U127" s="107"/>
      <c r="V127" s="107"/>
      <c r="W127" s="107"/>
      <c r="X127" s="107"/>
    </row>
    <row r="128" spans="2:24" s="89" customFormat="1" ht="23.25" customHeight="1">
      <c r="B128" s="196" t="s">
        <v>346</v>
      </c>
      <c r="C128" s="196"/>
      <c r="D128" s="196"/>
      <c r="E128" s="196"/>
      <c r="F128" s="196"/>
      <c r="G128" s="196"/>
      <c r="H128" s="196"/>
      <c r="I128" s="196"/>
      <c r="J128" s="196"/>
      <c r="K128" s="196"/>
      <c r="L128" s="196"/>
      <c r="M128" s="196"/>
      <c r="N128" s="196"/>
      <c r="O128" s="196"/>
      <c r="P128" s="196"/>
      <c r="Q128" s="196"/>
      <c r="R128" s="112"/>
      <c r="S128" s="113"/>
      <c r="T128" s="113"/>
      <c r="U128" s="113"/>
      <c r="V128" s="113"/>
      <c r="W128" s="113"/>
      <c r="X128" s="113"/>
    </row>
    <row r="129" spans="2:24" s="89" customFormat="1" ht="83.25" customHeight="1">
      <c r="B129" s="114" t="s">
        <v>0</v>
      </c>
      <c r="C129" s="114" t="s">
        <v>1</v>
      </c>
      <c r="D129" s="115" t="s">
        <v>2</v>
      </c>
      <c r="E129" s="115" t="s">
        <v>45</v>
      </c>
      <c r="F129" s="108" t="s">
        <v>3</v>
      </c>
      <c r="G129" s="114" t="s">
        <v>4</v>
      </c>
      <c r="H129" s="114" t="s">
        <v>5</v>
      </c>
      <c r="I129" s="114" t="s">
        <v>6</v>
      </c>
      <c r="J129" s="114" t="s">
        <v>7</v>
      </c>
      <c r="K129" s="95" t="s">
        <v>99</v>
      </c>
      <c r="L129" s="114" t="s">
        <v>8</v>
      </c>
      <c r="M129" s="114" t="s">
        <v>25</v>
      </c>
      <c r="N129" s="114" t="s">
        <v>26</v>
      </c>
      <c r="O129" s="114" t="s">
        <v>1215</v>
      </c>
      <c r="P129" s="114" t="s">
        <v>130</v>
      </c>
      <c r="Q129" s="95" t="s">
        <v>43</v>
      </c>
      <c r="R129" s="112"/>
      <c r="S129" s="113"/>
      <c r="T129" s="113"/>
      <c r="U129" s="113"/>
      <c r="V129" s="113"/>
      <c r="W129" s="113"/>
      <c r="X129" s="113"/>
    </row>
    <row r="130" spans="2:24" s="91" customFormat="1" ht="64.5" customHeight="1">
      <c r="B130" s="109" t="s">
        <v>277</v>
      </c>
      <c r="C130" s="109" t="s">
        <v>278</v>
      </c>
      <c r="D130" s="111">
        <v>4100</v>
      </c>
      <c r="E130" s="135">
        <v>25.62</v>
      </c>
      <c r="F130" s="119">
        <v>45140</v>
      </c>
      <c r="G130" s="102">
        <v>45108</v>
      </c>
      <c r="H130" s="109" t="s">
        <v>9</v>
      </c>
      <c r="I130" s="109" t="s">
        <v>10</v>
      </c>
      <c r="J130" s="120" t="s">
        <v>10</v>
      </c>
      <c r="K130" s="109" t="s">
        <v>10</v>
      </c>
      <c r="L130" s="109" t="s">
        <v>279</v>
      </c>
      <c r="M130" s="109" t="s">
        <v>276</v>
      </c>
      <c r="N130" s="109" t="s">
        <v>1296</v>
      </c>
      <c r="O130" s="109">
        <v>40</v>
      </c>
      <c r="P130" s="104" t="s">
        <v>142</v>
      </c>
      <c r="Q130" s="110">
        <v>160</v>
      </c>
      <c r="R130" s="121"/>
      <c r="S130" s="122"/>
      <c r="T130" s="122"/>
      <c r="U130" s="122"/>
      <c r="V130" s="122"/>
      <c r="W130" s="122"/>
      <c r="X130" s="122"/>
    </row>
    <row r="131" spans="2:24" s="89" customFormat="1" ht="27" customHeight="1">
      <c r="B131" s="196" t="s">
        <v>468</v>
      </c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12"/>
      <c r="S131" s="113"/>
      <c r="T131" s="113"/>
      <c r="U131" s="113"/>
      <c r="V131" s="113"/>
      <c r="W131" s="113"/>
      <c r="X131" s="113"/>
    </row>
    <row r="132" spans="2:24" s="89" customFormat="1" ht="82.5" customHeight="1">
      <c r="B132" s="114" t="s">
        <v>0</v>
      </c>
      <c r="C132" s="114" t="s">
        <v>1</v>
      </c>
      <c r="D132" s="115" t="s">
        <v>2</v>
      </c>
      <c r="E132" s="115" t="s">
        <v>45</v>
      </c>
      <c r="F132" s="108" t="s">
        <v>3</v>
      </c>
      <c r="G132" s="114" t="s">
        <v>4</v>
      </c>
      <c r="H132" s="114" t="s">
        <v>5</v>
      </c>
      <c r="I132" s="114" t="s">
        <v>6</v>
      </c>
      <c r="J132" s="114" t="s">
        <v>7</v>
      </c>
      <c r="K132" s="95" t="s">
        <v>99</v>
      </c>
      <c r="L132" s="114" t="s">
        <v>8</v>
      </c>
      <c r="M132" s="114" t="s">
        <v>25</v>
      </c>
      <c r="N132" s="114" t="s">
        <v>26</v>
      </c>
      <c r="O132" s="114" t="s">
        <v>1215</v>
      </c>
      <c r="P132" s="114" t="s">
        <v>130</v>
      </c>
      <c r="Q132" s="95" t="s">
        <v>43</v>
      </c>
      <c r="R132" s="112"/>
      <c r="S132" s="113"/>
      <c r="T132" s="113"/>
      <c r="U132" s="113"/>
      <c r="V132" s="113"/>
      <c r="W132" s="113"/>
      <c r="X132" s="113"/>
    </row>
    <row r="133" spans="2:24" s="91" customFormat="1" ht="67.5" customHeight="1">
      <c r="B133" s="109" t="s">
        <v>198</v>
      </c>
      <c r="C133" s="109" t="s">
        <v>193</v>
      </c>
      <c r="D133" s="111">
        <v>3325</v>
      </c>
      <c r="E133" s="111">
        <v>87.5</v>
      </c>
      <c r="F133" s="133">
        <v>45140</v>
      </c>
      <c r="G133" s="102">
        <v>45108</v>
      </c>
      <c r="H133" s="109" t="s">
        <v>13</v>
      </c>
      <c r="I133" s="109">
        <v>2572568</v>
      </c>
      <c r="J133" s="120" t="s">
        <v>50</v>
      </c>
      <c r="K133" s="120" t="s">
        <v>100</v>
      </c>
      <c r="L133" s="120" t="s">
        <v>10</v>
      </c>
      <c r="M133" s="109" t="s">
        <v>345</v>
      </c>
      <c r="N133" s="109" t="s">
        <v>543</v>
      </c>
      <c r="O133" s="104">
        <v>9.5</v>
      </c>
      <c r="P133" s="104" t="s">
        <v>141</v>
      </c>
      <c r="Q133" s="110">
        <v>38</v>
      </c>
      <c r="R133" s="121"/>
      <c r="S133" s="122"/>
      <c r="T133" s="122"/>
      <c r="U133" s="122"/>
      <c r="V133" s="122"/>
      <c r="W133" s="122"/>
      <c r="X133" s="122"/>
    </row>
    <row r="134" spans="2:24" s="91" customFormat="1" ht="64.5" customHeight="1">
      <c r="B134" s="109" t="s">
        <v>195</v>
      </c>
      <c r="C134" s="109" t="s">
        <v>194</v>
      </c>
      <c r="D134" s="111">
        <v>2100</v>
      </c>
      <c r="E134" s="111">
        <v>87.5</v>
      </c>
      <c r="F134" s="133">
        <v>45140</v>
      </c>
      <c r="G134" s="102">
        <v>45108</v>
      </c>
      <c r="H134" s="109" t="s">
        <v>13</v>
      </c>
      <c r="I134" s="109">
        <v>2279977</v>
      </c>
      <c r="J134" s="120" t="s">
        <v>50</v>
      </c>
      <c r="K134" s="120" t="s">
        <v>100</v>
      </c>
      <c r="L134" s="120" t="s">
        <v>10</v>
      </c>
      <c r="M134" s="109" t="s">
        <v>344</v>
      </c>
      <c r="N134" s="109" t="s">
        <v>1135</v>
      </c>
      <c r="O134" s="104">
        <v>6</v>
      </c>
      <c r="P134" s="104" t="s">
        <v>141</v>
      </c>
      <c r="Q134" s="110">
        <v>24</v>
      </c>
      <c r="R134" s="121"/>
      <c r="S134" s="122"/>
      <c r="T134" s="122"/>
      <c r="U134" s="122"/>
      <c r="V134" s="122"/>
      <c r="W134" s="122"/>
      <c r="X134" s="122"/>
    </row>
    <row r="135" spans="2:24" s="91" customFormat="1" ht="72.75" customHeight="1">
      <c r="B135" s="109" t="s">
        <v>342</v>
      </c>
      <c r="C135" s="134" t="s">
        <v>341</v>
      </c>
      <c r="D135" s="111">
        <v>2450</v>
      </c>
      <c r="E135" s="111">
        <v>87.5</v>
      </c>
      <c r="F135" s="133">
        <v>45140</v>
      </c>
      <c r="G135" s="102">
        <v>45108</v>
      </c>
      <c r="H135" s="109" t="s">
        <v>12</v>
      </c>
      <c r="I135" s="109">
        <v>1300316</v>
      </c>
      <c r="J135" s="120" t="s">
        <v>50</v>
      </c>
      <c r="K135" s="109" t="s">
        <v>100</v>
      </c>
      <c r="L135" s="109" t="s">
        <v>10</v>
      </c>
      <c r="M135" s="109" t="s">
        <v>343</v>
      </c>
      <c r="N135" s="109" t="s">
        <v>543</v>
      </c>
      <c r="O135" s="104">
        <v>7</v>
      </c>
      <c r="P135" s="104" t="s">
        <v>141</v>
      </c>
      <c r="Q135" s="110">
        <v>28</v>
      </c>
      <c r="R135" s="121"/>
      <c r="S135" s="122"/>
      <c r="T135" s="122"/>
      <c r="U135" s="122"/>
      <c r="V135" s="122"/>
      <c r="W135" s="122"/>
      <c r="X135" s="122"/>
    </row>
    <row r="136" spans="2:24" s="89" customFormat="1" ht="29.25" customHeight="1">
      <c r="B136" s="196" t="s">
        <v>466</v>
      </c>
      <c r="C136" s="196"/>
      <c r="D136" s="196"/>
      <c r="E136" s="196"/>
      <c r="F136" s="196"/>
      <c r="G136" s="196"/>
      <c r="H136" s="196"/>
      <c r="I136" s="196"/>
      <c r="J136" s="196"/>
      <c r="K136" s="196"/>
      <c r="L136" s="196"/>
      <c r="M136" s="196"/>
      <c r="N136" s="196"/>
      <c r="O136" s="196"/>
      <c r="P136" s="196"/>
      <c r="Q136" s="196"/>
      <c r="R136" s="112"/>
      <c r="S136" s="113"/>
      <c r="T136" s="113"/>
      <c r="U136" s="113"/>
      <c r="V136" s="113"/>
      <c r="W136" s="113"/>
      <c r="X136" s="113"/>
    </row>
    <row r="137" spans="2:24" s="89" customFormat="1" ht="82.5" customHeight="1">
      <c r="B137" s="114" t="s">
        <v>0</v>
      </c>
      <c r="C137" s="114" t="s">
        <v>1</v>
      </c>
      <c r="D137" s="115" t="s">
        <v>2</v>
      </c>
      <c r="E137" s="115" t="s">
        <v>45</v>
      </c>
      <c r="F137" s="108" t="s">
        <v>3</v>
      </c>
      <c r="G137" s="114" t="s">
        <v>4</v>
      </c>
      <c r="H137" s="114" t="s">
        <v>5</v>
      </c>
      <c r="I137" s="114" t="s">
        <v>6</v>
      </c>
      <c r="J137" s="114" t="s">
        <v>7</v>
      </c>
      <c r="K137" s="95" t="s">
        <v>99</v>
      </c>
      <c r="L137" s="114" t="s">
        <v>8</v>
      </c>
      <c r="M137" s="114" t="s">
        <v>25</v>
      </c>
      <c r="N137" s="114" t="s">
        <v>26</v>
      </c>
      <c r="O137" s="114" t="s">
        <v>1215</v>
      </c>
      <c r="P137" s="114" t="s">
        <v>130</v>
      </c>
      <c r="Q137" s="95" t="s">
        <v>43</v>
      </c>
      <c r="R137" s="112"/>
      <c r="S137" s="113"/>
      <c r="T137" s="113"/>
      <c r="U137" s="113"/>
      <c r="V137" s="113"/>
      <c r="W137" s="113"/>
      <c r="X137" s="113"/>
    </row>
    <row r="138" spans="2:24" s="91" customFormat="1" ht="56.25" customHeight="1">
      <c r="B138" s="109" t="s">
        <v>1165</v>
      </c>
      <c r="C138" s="109" t="s">
        <v>1164</v>
      </c>
      <c r="D138" s="111">
        <v>1500</v>
      </c>
      <c r="E138" s="111">
        <v>20.83</v>
      </c>
      <c r="F138" s="119">
        <v>45142</v>
      </c>
      <c r="G138" s="102">
        <v>45108</v>
      </c>
      <c r="H138" s="109" t="s">
        <v>12</v>
      </c>
      <c r="I138" s="109">
        <v>1191350</v>
      </c>
      <c r="J138" s="120" t="s">
        <v>50</v>
      </c>
      <c r="K138" s="104" t="s">
        <v>100</v>
      </c>
      <c r="L138" s="109" t="s">
        <v>10</v>
      </c>
      <c r="M138" s="109" t="s">
        <v>1163</v>
      </c>
      <c r="N138" s="109" t="s">
        <v>1166</v>
      </c>
      <c r="O138" s="109">
        <v>18</v>
      </c>
      <c r="P138" s="109" t="s">
        <v>141</v>
      </c>
      <c r="Q138" s="110">
        <v>72</v>
      </c>
      <c r="R138" s="121"/>
      <c r="S138" s="122"/>
      <c r="T138" s="122"/>
      <c r="U138" s="122"/>
      <c r="V138" s="122"/>
      <c r="W138" s="122"/>
      <c r="X138" s="122"/>
    </row>
    <row r="139" spans="2:24" s="91" customFormat="1" ht="56.25" customHeight="1">
      <c r="B139" s="109" t="s">
        <v>1167</v>
      </c>
      <c r="C139" s="109" t="s">
        <v>1168</v>
      </c>
      <c r="D139" s="111">
        <v>2800</v>
      </c>
      <c r="E139" s="111">
        <v>87.5</v>
      </c>
      <c r="F139" s="119">
        <v>45142</v>
      </c>
      <c r="G139" s="102">
        <v>45108</v>
      </c>
      <c r="H139" s="109" t="s">
        <v>12</v>
      </c>
      <c r="I139" s="109">
        <v>2004706</v>
      </c>
      <c r="J139" s="120" t="s">
        <v>50</v>
      </c>
      <c r="K139" s="104" t="s">
        <v>100</v>
      </c>
      <c r="L139" s="109" t="s">
        <v>10</v>
      </c>
      <c r="M139" s="109" t="s">
        <v>1169</v>
      </c>
      <c r="N139" s="109" t="s">
        <v>1170</v>
      </c>
      <c r="O139" s="109">
        <v>8</v>
      </c>
      <c r="P139" s="109" t="s">
        <v>141</v>
      </c>
      <c r="Q139" s="110">
        <v>32</v>
      </c>
      <c r="R139" s="121"/>
      <c r="S139" s="122"/>
      <c r="T139" s="122"/>
      <c r="U139" s="122"/>
      <c r="V139" s="122"/>
      <c r="W139" s="122"/>
      <c r="X139" s="122"/>
    </row>
    <row r="140" spans="2:24" s="91" customFormat="1" ht="61.5" customHeight="1">
      <c r="B140" s="109" t="s">
        <v>464</v>
      </c>
      <c r="C140" s="109" t="s">
        <v>463</v>
      </c>
      <c r="D140" s="111">
        <v>4900</v>
      </c>
      <c r="E140" s="111">
        <v>87.5</v>
      </c>
      <c r="F140" s="119">
        <v>45142</v>
      </c>
      <c r="G140" s="102">
        <v>45108</v>
      </c>
      <c r="H140" s="109" t="s">
        <v>12</v>
      </c>
      <c r="I140" s="109">
        <v>2018492</v>
      </c>
      <c r="J140" s="120" t="s">
        <v>50</v>
      </c>
      <c r="K140" s="104" t="s">
        <v>100</v>
      </c>
      <c r="L140" s="109" t="s">
        <v>10</v>
      </c>
      <c r="M140" s="109" t="s">
        <v>462</v>
      </c>
      <c r="N140" s="109" t="s">
        <v>1236</v>
      </c>
      <c r="O140" s="109">
        <v>14</v>
      </c>
      <c r="P140" s="109" t="s">
        <v>141</v>
      </c>
      <c r="Q140" s="110">
        <v>56</v>
      </c>
      <c r="R140" s="121"/>
      <c r="S140" s="122"/>
      <c r="T140" s="122"/>
      <c r="U140" s="122"/>
      <c r="V140" s="122"/>
      <c r="W140" s="122"/>
      <c r="X140" s="122"/>
    </row>
    <row r="141" spans="2:24" s="89" customFormat="1" ht="33" customHeight="1">
      <c r="B141" s="194" t="s">
        <v>624</v>
      </c>
      <c r="C141" s="194"/>
      <c r="D141" s="194"/>
      <c r="E141" s="194"/>
      <c r="F141" s="194"/>
      <c r="G141" s="194"/>
      <c r="H141" s="194"/>
      <c r="I141" s="194"/>
      <c r="J141" s="194"/>
      <c r="K141" s="194"/>
      <c r="L141" s="194"/>
      <c r="M141" s="194"/>
      <c r="N141" s="194"/>
      <c r="O141" s="194"/>
      <c r="P141" s="194"/>
      <c r="Q141" s="194"/>
      <c r="R141" s="93"/>
      <c r="S141" s="94"/>
      <c r="T141" s="94"/>
      <c r="U141" s="94"/>
      <c r="V141" s="94"/>
      <c r="W141" s="94"/>
      <c r="X141" s="94"/>
    </row>
    <row r="142" spans="2:24" s="89" customFormat="1" ht="87.75" customHeight="1">
      <c r="B142" s="114" t="s">
        <v>0</v>
      </c>
      <c r="C142" s="114" t="s">
        <v>1</v>
      </c>
      <c r="D142" s="115" t="s">
        <v>2</v>
      </c>
      <c r="E142" s="115" t="s">
        <v>45</v>
      </c>
      <c r="F142" s="108" t="s">
        <v>3</v>
      </c>
      <c r="G142" s="114" t="s">
        <v>4</v>
      </c>
      <c r="H142" s="114" t="s">
        <v>5</v>
      </c>
      <c r="I142" s="114" t="s">
        <v>6</v>
      </c>
      <c r="J142" s="114" t="s">
        <v>7</v>
      </c>
      <c r="K142" s="95" t="s">
        <v>99</v>
      </c>
      <c r="L142" s="114" t="s">
        <v>8</v>
      </c>
      <c r="M142" s="114" t="s">
        <v>25</v>
      </c>
      <c r="N142" s="114" t="s">
        <v>26</v>
      </c>
      <c r="O142" s="114" t="s">
        <v>1215</v>
      </c>
      <c r="P142" s="114" t="s">
        <v>130</v>
      </c>
      <c r="Q142" s="95" t="s">
        <v>43</v>
      </c>
      <c r="R142" s="112"/>
      <c r="S142" s="113"/>
      <c r="T142" s="113"/>
      <c r="U142" s="113"/>
      <c r="V142" s="113"/>
      <c r="W142" s="113"/>
      <c r="X142" s="113"/>
    </row>
    <row r="143" spans="2:24" s="91" customFormat="1" ht="58.5" customHeight="1">
      <c r="B143" s="109" t="s">
        <v>446</v>
      </c>
      <c r="C143" s="109" t="s">
        <v>445</v>
      </c>
      <c r="D143" s="111">
        <v>1050</v>
      </c>
      <c r="E143" s="111">
        <v>87.5</v>
      </c>
      <c r="F143" s="119">
        <v>45142</v>
      </c>
      <c r="G143" s="102">
        <v>45108</v>
      </c>
      <c r="H143" s="109" t="s">
        <v>12</v>
      </c>
      <c r="I143" s="109">
        <v>2892566</v>
      </c>
      <c r="J143" s="109" t="s">
        <v>50</v>
      </c>
      <c r="K143" s="104" t="s">
        <v>100</v>
      </c>
      <c r="L143" s="104" t="s">
        <v>10</v>
      </c>
      <c r="M143" s="109" t="s">
        <v>621</v>
      </c>
      <c r="N143" s="109" t="s">
        <v>622</v>
      </c>
      <c r="O143" s="109">
        <v>3</v>
      </c>
      <c r="P143" s="104" t="s">
        <v>141</v>
      </c>
      <c r="Q143" s="110">
        <v>12</v>
      </c>
      <c r="R143" s="121"/>
      <c r="S143" s="122"/>
      <c r="T143" s="122"/>
      <c r="U143" s="122"/>
      <c r="V143" s="122"/>
      <c r="W143" s="122"/>
      <c r="X143" s="122"/>
    </row>
    <row r="144" spans="2:24" s="89" customFormat="1" ht="33" customHeight="1">
      <c r="B144" s="194" t="s">
        <v>687</v>
      </c>
      <c r="C144" s="194"/>
      <c r="D144" s="194"/>
      <c r="E144" s="194"/>
      <c r="F144" s="194"/>
      <c r="G144" s="194"/>
      <c r="H144" s="194"/>
      <c r="I144" s="194"/>
      <c r="J144" s="194"/>
      <c r="K144" s="194"/>
      <c r="L144" s="194"/>
      <c r="M144" s="194"/>
      <c r="N144" s="194"/>
      <c r="O144" s="194"/>
      <c r="P144" s="194"/>
      <c r="Q144" s="194"/>
      <c r="R144" s="93"/>
      <c r="S144" s="94"/>
      <c r="T144" s="94"/>
      <c r="U144" s="94"/>
      <c r="V144" s="94"/>
      <c r="W144" s="94"/>
      <c r="X144" s="94"/>
    </row>
    <row r="145" spans="2:24" s="89" customFormat="1" ht="75" customHeight="1">
      <c r="B145" s="114" t="s">
        <v>0</v>
      </c>
      <c r="C145" s="114" t="s">
        <v>1</v>
      </c>
      <c r="D145" s="115" t="s">
        <v>2</v>
      </c>
      <c r="E145" s="115" t="s">
        <v>45</v>
      </c>
      <c r="F145" s="108" t="s">
        <v>3</v>
      </c>
      <c r="G145" s="114" t="s">
        <v>4</v>
      </c>
      <c r="H145" s="114" t="s">
        <v>5</v>
      </c>
      <c r="I145" s="114" t="s">
        <v>6</v>
      </c>
      <c r="J145" s="114" t="s">
        <v>7</v>
      </c>
      <c r="K145" s="95" t="s">
        <v>99</v>
      </c>
      <c r="L145" s="114" t="s">
        <v>8</v>
      </c>
      <c r="M145" s="114" t="s">
        <v>25</v>
      </c>
      <c r="N145" s="114" t="s">
        <v>26</v>
      </c>
      <c r="O145" s="114" t="s">
        <v>1215</v>
      </c>
      <c r="P145" s="114" t="s">
        <v>130</v>
      </c>
      <c r="Q145" s="95" t="s">
        <v>43</v>
      </c>
      <c r="R145" s="112"/>
      <c r="S145" s="113"/>
      <c r="T145" s="113"/>
      <c r="U145" s="113"/>
      <c r="V145" s="113"/>
      <c r="W145" s="113"/>
      <c r="X145" s="113"/>
    </row>
    <row r="146" spans="2:24" s="91" customFormat="1" ht="50.25" customHeight="1">
      <c r="B146" s="109" t="s">
        <v>668</v>
      </c>
      <c r="C146" s="109" t="s">
        <v>667</v>
      </c>
      <c r="D146" s="111">
        <v>500</v>
      </c>
      <c r="E146" s="111">
        <v>6.25</v>
      </c>
      <c r="F146" s="119">
        <v>45140</v>
      </c>
      <c r="G146" s="102">
        <v>45108</v>
      </c>
      <c r="H146" s="109" t="s">
        <v>9</v>
      </c>
      <c r="I146" s="104" t="s">
        <v>10</v>
      </c>
      <c r="J146" s="104" t="s">
        <v>10</v>
      </c>
      <c r="K146" s="104" t="s">
        <v>10</v>
      </c>
      <c r="L146" s="109" t="s">
        <v>670</v>
      </c>
      <c r="M146" s="109" t="s">
        <v>666</v>
      </c>
      <c r="N146" s="109" t="s">
        <v>988</v>
      </c>
      <c r="O146" s="109">
        <v>20</v>
      </c>
      <c r="P146" s="109" t="s">
        <v>143</v>
      </c>
      <c r="Q146" s="110">
        <v>40</v>
      </c>
      <c r="R146" s="121"/>
      <c r="S146" s="122"/>
      <c r="T146" s="122"/>
      <c r="U146" s="122"/>
      <c r="V146" s="122"/>
      <c r="W146" s="122"/>
      <c r="X146" s="122"/>
    </row>
    <row r="147" spans="2:24" s="89" customFormat="1" ht="24.75" customHeight="1">
      <c r="B147" s="194" t="s">
        <v>688</v>
      </c>
      <c r="C147" s="194"/>
      <c r="D147" s="194"/>
      <c r="E147" s="194"/>
      <c r="F147" s="194"/>
      <c r="G147" s="194"/>
      <c r="H147" s="194"/>
      <c r="I147" s="194"/>
      <c r="J147" s="194"/>
      <c r="K147" s="194"/>
      <c r="L147" s="194"/>
      <c r="M147" s="194"/>
      <c r="N147" s="194"/>
      <c r="O147" s="194"/>
      <c r="P147" s="194"/>
      <c r="Q147" s="194"/>
      <c r="R147" s="93"/>
      <c r="S147" s="94"/>
      <c r="T147" s="94"/>
      <c r="U147" s="94"/>
      <c r="V147" s="94"/>
      <c r="W147" s="94"/>
      <c r="X147" s="94"/>
    </row>
    <row r="148" spans="2:24" s="89" customFormat="1" ht="77.25" customHeight="1">
      <c r="B148" s="114" t="s">
        <v>0</v>
      </c>
      <c r="C148" s="114" t="s">
        <v>1</v>
      </c>
      <c r="D148" s="115" t="s">
        <v>2</v>
      </c>
      <c r="E148" s="115" t="s">
        <v>45</v>
      </c>
      <c r="F148" s="108" t="s">
        <v>3</v>
      </c>
      <c r="G148" s="114" t="s">
        <v>4</v>
      </c>
      <c r="H148" s="114" t="s">
        <v>5</v>
      </c>
      <c r="I148" s="114" t="s">
        <v>6</v>
      </c>
      <c r="J148" s="114" t="s">
        <v>7</v>
      </c>
      <c r="K148" s="95" t="s">
        <v>99</v>
      </c>
      <c r="L148" s="114" t="s">
        <v>8</v>
      </c>
      <c r="M148" s="114" t="s">
        <v>25</v>
      </c>
      <c r="N148" s="114" t="s">
        <v>26</v>
      </c>
      <c r="O148" s="114" t="s">
        <v>1215</v>
      </c>
      <c r="P148" s="114" t="s">
        <v>130</v>
      </c>
      <c r="Q148" s="95" t="s">
        <v>43</v>
      </c>
      <c r="R148" s="112"/>
      <c r="S148" s="113"/>
      <c r="T148" s="113"/>
      <c r="U148" s="113"/>
      <c r="V148" s="113"/>
      <c r="W148" s="113"/>
      <c r="X148" s="113"/>
    </row>
    <row r="149" spans="2:24" s="91" customFormat="1" ht="57" customHeight="1">
      <c r="B149" s="109" t="s">
        <v>19</v>
      </c>
      <c r="C149" s="109" t="s">
        <v>20</v>
      </c>
      <c r="D149" s="111">
        <v>333.33</v>
      </c>
      <c r="E149" s="111">
        <v>41.66</v>
      </c>
      <c r="F149" s="119">
        <v>45140</v>
      </c>
      <c r="G149" s="131" t="s">
        <v>1270</v>
      </c>
      <c r="H149" s="109" t="s">
        <v>12</v>
      </c>
      <c r="I149" s="109">
        <v>1547987</v>
      </c>
      <c r="J149" s="109" t="s">
        <v>50</v>
      </c>
      <c r="K149" s="104" t="s">
        <v>100</v>
      </c>
      <c r="L149" s="104" t="s">
        <v>10</v>
      </c>
      <c r="M149" s="109" t="s">
        <v>1268</v>
      </c>
      <c r="N149" s="109" t="s">
        <v>1269</v>
      </c>
      <c r="O149" s="109">
        <v>6</v>
      </c>
      <c r="P149" s="104" t="s">
        <v>141</v>
      </c>
      <c r="Q149" s="110">
        <v>24</v>
      </c>
      <c r="R149" s="121"/>
      <c r="S149" s="122"/>
      <c r="T149" s="122"/>
      <c r="U149" s="122"/>
      <c r="V149" s="122"/>
      <c r="W149" s="122"/>
      <c r="X149" s="122"/>
    </row>
    <row r="150" spans="2:24" s="91" customFormat="1" ht="50.25" customHeight="1">
      <c r="B150" s="109" t="s">
        <v>795</v>
      </c>
      <c r="C150" s="109" t="s">
        <v>794</v>
      </c>
      <c r="D150" s="111">
        <v>1000</v>
      </c>
      <c r="E150" s="111" t="s">
        <v>797</v>
      </c>
      <c r="F150" s="119">
        <v>45140</v>
      </c>
      <c r="G150" s="131">
        <v>45108</v>
      </c>
      <c r="H150" s="109" t="s">
        <v>11</v>
      </c>
      <c r="I150" s="104" t="s">
        <v>10</v>
      </c>
      <c r="J150" s="104" t="s">
        <v>10</v>
      </c>
      <c r="K150" s="104" t="s">
        <v>10</v>
      </c>
      <c r="L150" s="104" t="s">
        <v>681</v>
      </c>
      <c r="M150" s="109" t="s">
        <v>793</v>
      </c>
      <c r="N150" s="109" t="s">
        <v>796</v>
      </c>
      <c r="O150" s="109">
        <v>40</v>
      </c>
      <c r="P150" s="109" t="s">
        <v>143</v>
      </c>
      <c r="Q150" s="110">
        <v>160</v>
      </c>
      <c r="R150" s="121"/>
      <c r="S150" s="122"/>
      <c r="T150" s="122"/>
      <c r="U150" s="122"/>
      <c r="V150" s="122"/>
      <c r="W150" s="122"/>
      <c r="X150" s="122"/>
    </row>
    <row r="151" spans="2:24" s="91" customFormat="1" ht="69.75" customHeight="1">
      <c r="B151" s="109" t="s">
        <v>673</v>
      </c>
      <c r="C151" s="109" t="s">
        <v>672</v>
      </c>
      <c r="D151" s="111">
        <v>2500</v>
      </c>
      <c r="E151" s="111">
        <v>62.5</v>
      </c>
      <c r="F151" s="119">
        <v>45140</v>
      </c>
      <c r="G151" s="131">
        <v>45108</v>
      </c>
      <c r="H151" s="109" t="s">
        <v>12</v>
      </c>
      <c r="I151" s="109">
        <v>1422670</v>
      </c>
      <c r="J151" s="109" t="s">
        <v>50</v>
      </c>
      <c r="K151" s="104" t="s">
        <v>100</v>
      </c>
      <c r="L151" s="104" t="s">
        <v>10</v>
      </c>
      <c r="M151" s="109" t="s">
        <v>671</v>
      </c>
      <c r="N151" s="109" t="s">
        <v>674</v>
      </c>
      <c r="O151" s="109">
        <v>10</v>
      </c>
      <c r="P151" s="104" t="s">
        <v>141</v>
      </c>
      <c r="Q151" s="110">
        <v>40</v>
      </c>
      <c r="R151" s="121"/>
      <c r="S151" s="122"/>
      <c r="T151" s="122"/>
      <c r="U151" s="122"/>
      <c r="V151" s="122"/>
      <c r="W151" s="122"/>
      <c r="X151" s="122"/>
    </row>
    <row r="152" spans="2:24" s="91" customFormat="1" ht="69.75" customHeight="1">
      <c r="B152" s="109" t="s">
        <v>61</v>
      </c>
      <c r="C152" s="109" t="s">
        <v>18</v>
      </c>
      <c r="D152" s="111">
        <v>183.33</v>
      </c>
      <c r="E152" s="111">
        <v>27.5</v>
      </c>
      <c r="F152" s="119">
        <v>45140</v>
      </c>
      <c r="G152" s="131" t="s">
        <v>1270</v>
      </c>
      <c r="H152" s="109" t="s">
        <v>12</v>
      </c>
      <c r="I152" s="109">
        <v>1768974</v>
      </c>
      <c r="J152" s="120" t="s">
        <v>473</v>
      </c>
      <c r="K152" s="104" t="s">
        <v>10</v>
      </c>
      <c r="L152" s="104" t="s">
        <v>1272</v>
      </c>
      <c r="M152" s="109" t="s">
        <v>1271</v>
      </c>
      <c r="N152" s="109" t="s">
        <v>1269</v>
      </c>
      <c r="O152" s="109">
        <v>5</v>
      </c>
      <c r="P152" s="104" t="s">
        <v>142</v>
      </c>
      <c r="Q152" s="110">
        <v>20</v>
      </c>
      <c r="R152" s="121"/>
      <c r="S152" s="122"/>
      <c r="T152" s="122"/>
      <c r="U152" s="122"/>
      <c r="V152" s="122"/>
      <c r="W152" s="122"/>
      <c r="X152" s="122"/>
    </row>
    <row r="153" spans="2:24" s="91" customFormat="1" ht="69.75" customHeight="1">
      <c r="B153" s="109" t="s">
        <v>1274</v>
      </c>
      <c r="C153" s="109" t="s">
        <v>388</v>
      </c>
      <c r="D153" s="111">
        <v>1000</v>
      </c>
      <c r="E153" s="111">
        <v>41.66</v>
      </c>
      <c r="F153" s="119">
        <v>45140</v>
      </c>
      <c r="G153" s="131">
        <v>45108</v>
      </c>
      <c r="H153" s="109" t="s">
        <v>693</v>
      </c>
      <c r="I153" s="104" t="s">
        <v>10</v>
      </c>
      <c r="J153" s="104" t="s">
        <v>10</v>
      </c>
      <c r="K153" s="104" t="s">
        <v>10</v>
      </c>
      <c r="L153" s="104" t="s">
        <v>10</v>
      </c>
      <c r="M153" s="109" t="s">
        <v>1273</v>
      </c>
      <c r="N153" s="109" t="s">
        <v>1275</v>
      </c>
      <c r="O153" s="109">
        <v>6</v>
      </c>
      <c r="P153" s="104" t="s">
        <v>141</v>
      </c>
      <c r="Q153" s="110">
        <v>24</v>
      </c>
      <c r="R153" s="121"/>
      <c r="S153" s="122"/>
      <c r="T153" s="122"/>
      <c r="U153" s="122"/>
      <c r="V153" s="122"/>
      <c r="W153" s="122"/>
      <c r="X153" s="122"/>
    </row>
    <row r="154" spans="2:24" s="89" customFormat="1" ht="24.75" customHeight="1">
      <c r="B154" s="194" t="s">
        <v>1087</v>
      </c>
      <c r="C154" s="194"/>
      <c r="D154" s="194"/>
      <c r="E154" s="194"/>
      <c r="F154" s="194"/>
      <c r="G154" s="194"/>
      <c r="H154" s="194"/>
      <c r="I154" s="194"/>
      <c r="J154" s="194"/>
      <c r="K154" s="194"/>
      <c r="L154" s="194"/>
      <c r="M154" s="194"/>
      <c r="N154" s="194"/>
      <c r="O154" s="194"/>
      <c r="P154" s="194"/>
      <c r="Q154" s="194"/>
      <c r="R154" s="93"/>
      <c r="S154" s="94"/>
      <c r="T154" s="94"/>
      <c r="U154" s="94"/>
      <c r="V154" s="94"/>
      <c r="W154" s="94"/>
      <c r="X154" s="94"/>
    </row>
    <row r="155" spans="2:24" s="89" customFormat="1" ht="91.5" customHeight="1">
      <c r="B155" s="114" t="s">
        <v>0</v>
      </c>
      <c r="C155" s="114" t="s">
        <v>1</v>
      </c>
      <c r="D155" s="115" t="s">
        <v>2</v>
      </c>
      <c r="E155" s="115" t="s">
        <v>45</v>
      </c>
      <c r="F155" s="108" t="s">
        <v>3</v>
      </c>
      <c r="G155" s="114" t="s">
        <v>4</v>
      </c>
      <c r="H155" s="114" t="s">
        <v>5</v>
      </c>
      <c r="I155" s="114" t="s">
        <v>6</v>
      </c>
      <c r="J155" s="114" t="s">
        <v>7</v>
      </c>
      <c r="K155" s="95" t="s">
        <v>99</v>
      </c>
      <c r="L155" s="114" t="s">
        <v>8</v>
      </c>
      <c r="M155" s="114" t="s">
        <v>25</v>
      </c>
      <c r="N155" s="114" t="s">
        <v>26</v>
      </c>
      <c r="O155" s="114" t="s">
        <v>1215</v>
      </c>
      <c r="P155" s="114" t="s">
        <v>130</v>
      </c>
      <c r="Q155" s="95" t="s">
        <v>43</v>
      </c>
      <c r="R155" s="112"/>
      <c r="S155" s="113"/>
      <c r="T155" s="113"/>
      <c r="U155" s="113"/>
      <c r="V155" s="113"/>
      <c r="W155" s="113"/>
      <c r="X155" s="113"/>
    </row>
    <row r="156" spans="2:24" s="91" customFormat="1" ht="84.75" customHeight="1">
      <c r="B156" s="109" t="s">
        <v>471</v>
      </c>
      <c r="C156" s="109" t="s">
        <v>472</v>
      </c>
      <c r="D156" s="111">
        <v>350</v>
      </c>
      <c r="E156" s="111">
        <v>87.5</v>
      </c>
      <c r="F156" s="90">
        <v>45147</v>
      </c>
      <c r="G156" s="102">
        <v>45108</v>
      </c>
      <c r="H156" s="109" t="s">
        <v>12</v>
      </c>
      <c r="I156" s="109">
        <v>1287296</v>
      </c>
      <c r="J156" s="120" t="s">
        <v>473</v>
      </c>
      <c r="K156" s="104" t="s">
        <v>10</v>
      </c>
      <c r="L156" s="104" t="s">
        <v>10</v>
      </c>
      <c r="M156" s="109" t="s">
        <v>726</v>
      </c>
      <c r="N156" s="109" t="s">
        <v>725</v>
      </c>
      <c r="O156" s="109">
        <v>1</v>
      </c>
      <c r="P156" s="104" t="s">
        <v>141</v>
      </c>
      <c r="Q156" s="110">
        <v>4</v>
      </c>
      <c r="R156" s="121"/>
      <c r="S156" s="122"/>
      <c r="T156" s="122"/>
      <c r="U156" s="122"/>
      <c r="V156" s="122"/>
      <c r="W156" s="122"/>
      <c r="X156" s="122"/>
    </row>
    <row r="157" spans="2:24" s="91" customFormat="1" ht="50.25" customHeight="1">
      <c r="B157" s="109" t="s">
        <v>591</v>
      </c>
      <c r="C157" s="109" t="s">
        <v>590</v>
      </c>
      <c r="D157" s="111">
        <v>700</v>
      </c>
      <c r="E157" s="111">
        <v>87.5</v>
      </c>
      <c r="F157" s="90">
        <v>45147</v>
      </c>
      <c r="G157" s="102">
        <v>45108</v>
      </c>
      <c r="H157" s="109" t="s">
        <v>11</v>
      </c>
      <c r="I157" s="109" t="s">
        <v>10</v>
      </c>
      <c r="J157" s="109" t="s">
        <v>10</v>
      </c>
      <c r="K157" s="109" t="s">
        <v>10</v>
      </c>
      <c r="L157" s="109" t="s">
        <v>800</v>
      </c>
      <c r="M157" s="109" t="s">
        <v>1059</v>
      </c>
      <c r="N157" s="109" t="s">
        <v>1060</v>
      </c>
      <c r="O157" s="109">
        <v>2</v>
      </c>
      <c r="P157" s="109" t="s">
        <v>141</v>
      </c>
      <c r="Q157" s="110">
        <v>8</v>
      </c>
      <c r="R157" s="121"/>
      <c r="S157" s="122"/>
      <c r="T157" s="122"/>
      <c r="U157" s="122"/>
      <c r="V157" s="122"/>
      <c r="W157" s="122"/>
      <c r="X157" s="122"/>
    </row>
    <row r="158" spans="2:24" s="91" customFormat="1" ht="67.5" customHeight="1">
      <c r="B158" s="109" t="s">
        <v>190</v>
      </c>
      <c r="C158" s="109" t="s">
        <v>724</v>
      </c>
      <c r="D158" s="111">
        <v>1050</v>
      </c>
      <c r="E158" s="111">
        <v>87.5</v>
      </c>
      <c r="F158" s="90">
        <v>45147</v>
      </c>
      <c r="G158" s="102">
        <v>45108</v>
      </c>
      <c r="H158" s="109" t="s">
        <v>12</v>
      </c>
      <c r="I158" s="109">
        <v>2876319</v>
      </c>
      <c r="J158" s="109" t="s">
        <v>50</v>
      </c>
      <c r="K158" s="104" t="s">
        <v>100</v>
      </c>
      <c r="L158" s="104" t="s">
        <v>10</v>
      </c>
      <c r="M158" s="109" t="s">
        <v>723</v>
      </c>
      <c r="N158" s="109" t="s">
        <v>725</v>
      </c>
      <c r="O158" s="109">
        <v>3</v>
      </c>
      <c r="P158" s="104" t="s">
        <v>141</v>
      </c>
      <c r="Q158" s="110">
        <v>12</v>
      </c>
      <c r="R158" s="121"/>
      <c r="S158" s="122"/>
      <c r="T158" s="122"/>
      <c r="U158" s="122"/>
      <c r="V158" s="122"/>
      <c r="W158" s="122"/>
      <c r="X158" s="122"/>
    </row>
    <row r="159" spans="2:24" s="89" customFormat="1" ht="24.75" customHeight="1">
      <c r="B159" s="194" t="s">
        <v>764</v>
      </c>
      <c r="C159" s="194"/>
      <c r="D159" s="194"/>
      <c r="E159" s="194"/>
      <c r="F159" s="194"/>
      <c r="G159" s="194"/>
      <c r="H159" s="194"/>
      <c r="I159" s="194"/>
      <c r="J159" s="194"/>
      <c r="K159" s="194"/>
      <c r="L159" s="194"/>
      <c r="M159" s="194"/>
      <c r="N159" s="194"/>
      <c r="O159" s="194"/>
      <c r="P159" s="194"/>
      <c r="Q159" s="194"/>
      <c r="R159" s="93"/>
      <c r="S159" s="94"/>
      <c r="T159" s="94"/>
      <c r="U159" s="94"/>
      <c r="V159" s="94"/>
      <c r="W159" s="94"/>
      <c r="X159" s="94"/>
    </row>
    <row r="160" spans="2:24" s="89" customFormat="1" ht="85.5" customHeight="1">
      <c r="B160" s="114" t="s">
        <v>0</v>
      </c>
      <c r="C160" s="114" t="s">
        <v>1</v>
      </c>
      <c r="D160" s="115" t="s">
        <v>2</v>
      </c>
      <c r="E160" s="115" t="s">
        <v>45</v>
      </c>
      <c r="F160" s="108" t="s">
        <v>3</v>
      </c>
      <c r="G160" s="114" t="s">
        <v>4</v>
      </c>
      <c r="H160" s="114" t="s">
        <v>5</v>
      </c>
      <c r="I160" s="114" t="s">
        <v>6</v>
      </c>
      <c r="J160" s="114" t="s">
        <v>7</v>
      </c>
      <c r="K160" s="95" t="s">
        <v>99</v>
      </c>
      <c r="L160" s="114" t="s">
        <v>8</v>
      </c>
      <c r="M160" s="114" t="s">
        <v>25</v>
      </c>
      <c r="N160" s="114" t="s">
        <v>26</v>
      </c>
      <c r="O160" s="114" t="s">
        <v>1215</v>
      </c>
      <c r="P160" s="114" t="s">
        <v>130</v>
      </c>
      <c r="Q160" s="95" t="s">
        <v>43</v>
      </c>
      <c r="R160" s="112"/>
      <c r="S160" s="113"/>
      <c r="T160" s="113"/>
      <c r="U160" s="113"/>
      <c r="V160" s="113"/>
      <c r="W160" s="113"/>
      <c r="X160" s="113"/>
    </row>
    <row r="161" spans="2:24" s="91" customFormat="1" ht="50.25" customHeight="1">
      <c r="B161" s="109" t="s">
        <v>821</v>
      </c>
      <c r="C161" s="109" t="s">
        <v>820</v>
      </c>
      <c r="D161" s="111">
        <v>2000</v>
      </c>
      <c r="E161" s="111">
        <v>12.5</v>
      </c>
      <c r="F161" s="119">
        <v>45139</v>
      </c>
      <c r="G161" s="102">
        <v>45108</v>
      </c>
      <c r="H161" s="109" t="s">
        <v>693</v>
      </c>
      <c r="I161" s="104" t="s">
        <v>10</v>
      </c>
      <c r="J161" s="104" t="s">
        <v>10</v>
      </c>
      <c r="K161" s="104" t="s">
        <v>10</v>
      </c>
      <c r="L161" s="104" t="s">
        <v>10</v>
      </c>
      <c r="M161" s="109" t="s">
        <v>819</v>
      </c>
      <c r="N161" s="133" t="s">
        <v>822</v>
      </c>
      <c r="O161" s="109">
        <v>40</v>
      </c>
      <c r="P161" s="104" t="s">
        <v>142</v>
      </c>
      <c r="Q161" s="110">
        <v>160</v>
      </c>
      <c r="R161" s="121"/>
      <c r="S161" s="122"/>
      <c r="T161" s="122"/>
      <c r="U161" s="122"/>
      <c r="V161" s="122"/>
      <c r="W161" s="122"/>
      <c r="X161" s="122"/>
    </row>
    <row r="162" spans="2:24" s="91" customFormat="1" ht="68.25" customHeight="1">
      <c r="B162" s="109" t="s">
        <v>758</v>
      </c>
      <c r="C162" s="109" t="s">
        <v>757</v>
      </c>
      <c r="D162" s="111">
        <v>466.66</v>
      </c>
      <c r="E162" s="111">
        <v>12.5</v>
      </c>
      <c r="F162" s="119">
        <v>45139</v>
      </c>
      <c r="G162" s="102" t="s">
        <v>1245</v>
      </c>
      <c r="H162" s="102" t="s">
        <v>693</v>
      </c>
      <c r="I162" s="104" t="s">
        <v>10</v>
      </c>
      <c r="J162" s="104" t="s">
        <v>10</v>
      </c>
      <c r="K162" s="104" t="s">
        <v>10</v>
      </c>
      <c r="L162" s="104" t="s">
        <v>10</v>
      </c>
      <c r="M162" s="109" t="s">
        <v>756</v>
      </c>
      <c r="N162" s="109" t="s">
        <v>759</v>
      </c>
      <c r="O162" s="109">
        <v>40</v>
      </c>
      <c r="P162" s="104" t="s">
        <v>139</v>
      </c>
      <c r="Q162" s="110">
        <v>160</v>
      </c>
      <c r="R162" s="121"/>
      <c r="S162" s="122"/>
      <c r="T162" s="122"/>
      <c r="U162" s="122"/>
      <c r="V162" s="122"/>
      <c r="W162" s="122"/>
      <c r="X162" s="122"/>
    </row>
    <row r="163" spans="2:24" s="91" customFormat="1" ht="68.25" customHeight="1">
      <c r="B163" s="109" t="s">
        <v>1241</v>
      </c>
      <c r="C163" s="109" t="s">
        <v>1240</v>
      </c>
      <c r="D163" s="111">
        <v>833.33</v>
      </c>
      <c r="E163" s="111">
        <v>6.25</v>
      </c>
      <c r="F163" s="149">
        <v>45139</v>
      </c>
      <c r="G163" s="119" t="s">
        <v>1244</v>
      </c>
      <c r="H163" s="102" t="s">
        <v>9</v>
      </c>
      <c r="I163" s="104" t="s">
        <v>10</v>
      </c>
      <c r="J163" s="104" t="s">
        <v>10</v>
      </c>
      <c r="K163" s="104" t="s">
        <v>10</v>
      </c>
      <c r="L163" s="104" t="s">
        <v>1139</v>
      </c>
      <c r="M163" s="109" t="s">
        <v>1242</v>
      </c>
      <c r="N163" s="109" t="s">
        <v>1243</v>
      </c>
      <c r="O163" s="109">
        <v>40</v>
      </c>
      <c r="P163" s="109" t="s">
        <v>143</v>
      </c>
      <c r="Q163" s="110">
        <v>160</v>
      </c>
      <c r="R163" s="121"/>
      <c r="S163" s="122"/>
      <c r="T163" s="122"/>
      <c r="U163" s="122"/>
      <c r="V163" s="122"/>
      <c r="W163" s="122"/>
      <c r="X163" s="122"/>
    </row>
    <row r="164" spans="2:24" s="91" customFormat="1" ht="68.25" customHeight="1">
      <c r="B164" s="109" t="s">
        <v>1248</v>
      </c>
      <c r="C164" s="109" t="s">
        <v>1247</v>
      </c>
      <c r="D164" s="111">
        <v>416.66</v>
      </c>
      <c r="E164" s="111">
        <v>6.25</v>
      </c>
      <c r="F164" s="119">
        <v>45139</v>
      </c>
      <c r="G164" s="119" t="s">
        <v>1244</v>
      </c>
      <c r="H164" s="102" t="s">
        <v>11</v>
      </c>
      <c r="I164" s="104" t="s">
        <v>10</v>
      </c>
      <c r="J164" s="104" t="s">
        <v>10</v>
      </c>
      <c r="K164" s="104" t="s">
        <v>10</v>
      </c>
      <c r="L164" s="104" t="s">
        <v>180</v>
      </c>
      <c r="M164" s="109" t="s">
        <v>1246</v>
      </c>
      <c r="N164" s="109" t="s">
        <v>1249</v>
      </c>
      <c r="O164" s="109">
        <v>20</v>
      </c>
      <c r="P164" s="109" t="s">
        <v>143</v>
      </c>
      <c r="Q164" s="110">
        <v>80</v>
      </c>
      <c r="R164" s="121"/>
      <c r="S164" s="122"/>
      <c r="T164" s="122"/>
      <c r="U164" s="122"/>
      <c r="V164" s="122"/>
      <c r="W164" s="122"/>
      <c r="X164" s="122"/>
    </row>
    <row r="165" spans="2:24" s="89" customFormat="1" ht="24.75" customHeight="1">
      <c r="B165" s="194" t="s">
        <v>817</v>
      </c>
      <c r="C165" s="194"/>
      <c r="D165" s="194"/>
      <c r="E165" s="194"/>
      <c r="F165" s="194"/>
      <c r="G165" s="194"/>
      <c r="H165" s="194"/>
      <c r="I165" s="194"/>
      <c r="J165" s="194"/>
      <c r="K165" s="194"/>
      <c r="L165" s="194"/>
      <c r="M165" s="194"/>
      <c r="N165" s="194"/>
      <c r="O165" s="194"/>
      <c r="P165" s="194"/>
      <c r="Q165" s="194"/>
      <c r="R165" s="93"/>
      <c r="S165" s="94"/>
      <c r="T165" s="94"/>
      <c r="U165" s="94"/>
      <c r="V165" s="94"/>
      <c r="W165" s="94"/>
      <c r="X165" s="94"/>
    </row>
    <row r="166" spans="2:24" s="89" customFormat="1" ht="91.5" customHeight="1">
      <c r="B166" s="114" t="s">
        <v>0</v>
      </c>
      <c r="C166" s="114" t="s">
        <v>1</v>
      </c>
      <c r="D166" s="115" t="s">
        <v>2</v>
      </c>
      <c r="E166" s="115" t="s">
        <v>45</v>
      </c>
      <c r="F166" s="108" t="s">
        <v>3</v>
      </c>
      <c r="G166" s="114" t="s">
        <v>4</v>
      </c>
      <c r="H166" s="114" t="s">
        <v>5</v>
      </c>
      <c r="I166" s="114" t="s">
        <v>6</v>
      </c>
      <c r="J166" s="114" t="s">
        <v>7</v>
      </c>
      <c r="K166" s="95" t="s">
        <v>99</v>
      </c>
      <c r="L166" s="114" t="s">
        <v>8</v>
      </c>
      <c r="M166" s="114" t="s">
        <v>25</v>
      </c>
      <c r="N166" s="114" t="s">
        <v>26</v>
      </c>
      <c r="O166" s="114" t="s">
        <v>1215</v>
      </c>
      <c r="P166" s="114" t="s">
        <v>130</v>
      </c>
      <c r="Q166" s="95" t="s">
        <v>43</v>
      </c>
      <c r="R166" s="112"/>
      <c r="S166" s="113"/>
      <c r="T166" s="113"/>
      <c r="U166" s="113"/>
      <c r="V166" s="113"/>
      <c r="W166" s="113"/>
      <c r="X166" s="113"/>
    </row>
    <row r="167" spans="2:24" s="91" customFormat="1" ht="58.5" customHeight="1">
      <c r="B167" s="109" t="s">
        <v>886</v>
      </c>
      <c r="C167" s="109" t="s">
        <v>885</v>
      </c>
      <c r="D167" s="111">
        <v>1500</v>
      </c>
      <c r="E167" s="111" t="s">
        <v>887</v>
      </c>
      <c r="F167" s="119">
        <v>45142</v>
      </c>
      <c r="G167" s="102">
        <v>45108</v>
      </c>
      <c r="H167" s="109" t="s">
        <v>12</v>
      </c>
      <c r="I167" s="104">
        <v>2332077</v>
      </c>
      <c r="J167" s="104" t="s">
        <v>50</v>
      </c>
      <c r="K167" s="104" t="s">
        <v>100</v>
      </c>
      <c r="L167" s="104" t="s">
        <v>10</v>
      </c>
      <c r="M167" s="109" t="s">
        <v>884</v>
      </c>
      <c r="N167" s="109" t="s">
        <v>804</v>
      </c>
      <c r="O167" s="109">
        <v>10</v>
      </c>
      <c r="P167" s="104" t="s">
        <v>141</v>
      </c>
      <c r="Q167" s="110">
        <v>40</v>
      </c>
      <c r="R167" s="121"/>
      <c r="S167" s="122"/>
      <c r="T167" s="122"/>
      <c r="U167" s="122"/>
      <c r="V167" s="122"/>
      <c r="W167" s="122"/>
      <c r="X167" s="122"/>
    </row>
    <row r="168" spans="2:24" s="91" customFormat="1" ht="60" customHeight="1">
      <c r="B168" s="109" t="s">
        <v>979</v>
      </c>
      <c r="C168" s="109" t="s">
        <v>980</v>
      </c>
      <c r="D168" s="111">
        <v>1500</v>
      </c>
      <c r="E168" s="111">
        <v>37.5</v>
      </c>
      <c r="F168" s="119">
        <v>45142</v>
      </c>
      <c r="G168" s="102">
        <v>45108</v>
      </c>
      <c r="H168" s="109" t="s">
        <v>12</v>
      </c>
      <c r="I168" s="104">
        <v>1450963</v>
      </c>
      <c r="J168" s="104" t="s">
        <v>50</v>
      </c>
      <c r="K168" s="104" t="s">
        <v>100</v>
      </c>
      <c r="L168" s="104" t="s">
        <v>10</v>
      </c>
      <c r="M168" s="109" t="s">
        <v>978</v>
      </c>
      <c r="N168" s="109" t="s">
        <v>804</v>
      </c>
      <c r="O168" s="109">
        <v>10</v>
      </c>
      <c r="P168" s="104" t="s">
        <v>141</v>
      </c>
      <c r="Q168" s="110">
        <v>40</v>
      </c>
      <c r="R168" s="121"/>
      <c r="S168" s="122"/>
      <c r="T168" s="122"/>
      <c r="U168" s="122"/>
      <c r="V168" s="122"/>
      <c r="W168" s="122"/>
      <c r="X168" s="122"/>
    </row>
    <row r="169" spans="2:24" s="91" customFormat="1" ht="65.25" customHeight="1">
      <c r="B169" s="109" t="s">
        <v>897</v>
      </c>
      <c r="C169" s="109" t="s">
        <v>896</v>
      </c>
      <c r="D169" s="111">
        <v>1500</v>
      </c>
      <c r="E169" s="111">
        <v>37.5</v>
      </c>
      <c r="F169" s="119">
        <v>45142</v>
      </c>
      <c r="G169" s="102">
        <v>45108</v>
      </c>
      <c r="H169" s="109" t="s">
        <v>12</v>
      </c>
      <c r="I169" s="104">
        <v>1241728</v>
      </c>
      <c r="J169" s="104" t="s">
        <v>566</v>
      </c>
      <c r="K169" s="104" t="s">
        <v>100</v>
      </c>
      <c r="L169" s="104" t="s">
        <v>10</v>
      </c>
      <c r="M169" s="109" t="s">
        <v>895</v>
      </c>
      <c r="N169" s="109" t="s">
        <v>898</v>
      </c>
      <c r="O169" s="109">
        <v>10</v>
      </c>
      <c r="P169" s="104" t="s">
        <v>141</v>
      </c>
      <c r="Q169" s="110">
        <v>40</v>
      </c>
      <c r="R169" s="121"/>
      <c r="S169" s="122"/>
      <c r="T169" s="122"/>
      <c r="U169" s="122"/>
      <c r="V169" s="122"/>
      <c r="W169" s="122"/>
      <c r="X169" s="122"/>
    </row>
    <row r="170" spans="2:24" s="89" customFormat="1" ht="24.75" customHeight="1">
      <c r="B170" s="195" t="s">
        <v>924</v>
      </c>
      <c r="C170" s="195"/>
      <c r="D170" s="195"/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  <c r="P170" s="195"/>
      <c r="Q170" s="195"/>
      <c r="R170" s="93"/>
      <c r="S170" s="94"/>
      <c r="T170" s="94"/>
      <c r="U170" s="94"/>
      <c r="V170" s="94"/>
      <c r="W170" s="94"/>
      <c r="X170" s="94"/>
    </row>
    <row r="171" spans="2:24" s="89" customFormat="1" ht="83.25" customHeight="1">
      <c r="B171" s="114" t="s">
        <v>0</v>
      </c>
      <c r="C171" s="114" t="s">
        <v>1</v>
      </c>
      <c r="D171" s="115" t="s">
        <v>2</v>
      </c>
      <c r="E171" s="115" t="s">
        <v>45</v>
      </c>
      <c r="F171" s="108" t="s">
        <v>3</v>
      </c>
      <c r="G171" s="114" t="s">
        <v>4</v>
      </c>
      <c r="H171" s="114" t="s">
        <v>5</v>
      </c>
      <c r="I171" s="114" t="s">
        <v>6</v>
      </c>
      <c r="J171" s="114" t="s">
        <v>7</v>
      </c>
      <c r="K171" s="95" t="s">
        <v>99</v>
      </c>
      <c r="L171" s="114" t="s">
        <v>8</v>
      </c>
      <c r="M171" s="114" t="s">
        <v>25</v>
      </c>
      <c r="N171" s="114" t="s">
        <v>26</v>
      </c>
      <c r="O171" s="114" t="s">
        <v>1215</v>
      </c>
      <c r="P171" s="114" t="s">
        <v>130</v>
      </c>
      <c r="Q171" s="95" t="s">
        <v>43</v>
      </c>
      <c r="R171" s="112"/>
      <c r="S171" s="113"/>
      <c r="T171" s="113"/>
      <c r="U171" s="113"/>
      <c r="V171" s="113"/>
      <c r="W171" s="113"/>
      <c r="X171" s="113"/>
    </row>
    <row r="172" spans="2:24" s="92" customFormat="1" ht="50.25" customHeight="1">
      <c r="B172" s="104" t="s">
        <v>825</v>
      </c>
      <c r="C172" s="104" t="s">
        <v>824</v>
      </c>
      <c r="D172" s="132">
        <v>6000</v>
      </c>
      <c r="E172" s="132">
        <v>75</v>
      </c>
      <c r="F172" s="119">
        <v>45139</v>
      </c>
      <c r="G172" s="102">
        <v>45108</v>
      </c>
      <c r="H172" s="104" t="s">
        <v>11</v>
      </c>
      <c r="I172" s="104" t="s">
        <v>10</v>
      </c>
      <c r="J172" s="104" t="s">
        <v>10</v>
      </c>
      <c r="K172" s="104" t="s">
        <v>10</v>
      </c>
      <c r="L172" s="104" t="s">
        <v>789</v>
      </c>
      <c r="M172" s="104" t="s">
        <v>823</v>
      </c>
      <c r="N172" s="104" t="s">
        <v>827</v>
      </c>
      <c r="O172" s="104">
        <v>20</v>
      </c>
      <c r="P172" s="104" t="s">
        <v>141</v>
      </c>
      <c r="Q172" s="110">
        <v>80</v>
      </c>
      <c r="R172" s="106"/>
      <c r="S172" s="107"/>
      <c r="T172" s="107"/>
      <c r="U172" s="107"/>
      <c r="V172" s="107"/>
      <c r="W172" s="107"/>
      <c r="X172" s="107"/>
    </row>
    <row r="173" spans="2:24" s="89" customFormat="1" ht="24.75" customHeight="1">
      <c r="B173" s="195" t="s">
        <v>955</v>
      </c>
      <c r="C173" s="195"/>
      <c r="D173" s="195"/>
      <c r="E173" s="195"/>
      <c r="F173" s="195"/>
      <c r="G173" s="195"/>
      <c r="H173" s="195"/>
      <c r="I173" s="195"/>
      <c r="J173" s="195"/>
      <c r="K173" s="195"/>
      <c r="L173" s="195"/>
      <c r="M173" s="195"/>
      <c r="N173" s="195"/>
      <c r="O173" s="195"/>
      <c r="P173" s="195"/>
      <c r="Q173" s="195"/>
      <c r="R173" s="93"/>
      <c r="S173" s="94"/>
      <c r="T173" s="94"/>
      <c r="U173" s="94"/>
      <c r="V173" s="94"/>
      <c r="W173" s="94"/>
      <c r="X173" s="94"/>
    </row>
    <row r="174" spans="2:24" s="89" customFormat="1" ht="91.5" customHeight="1">
      <c r="B174" s="114" t="s">
        <v>0</v>
      </c>
      <c r="C174" s="114" t="s">
        <v>1</v>
      </c>
      <c r="D174" s="115" t="s">
        <v>2</v>
      </c>
      <c r="E174" s="115" t="s">
        <v>45</v>
      </c>
      <c r="F174" s="108" t="s">
        <v>3</v>
      </c>
      <c r="G174" s="114" t="s">
        <v>4</v>
      </c>
      <c r="H174" s="114" t="s">
        <v>5</v>
      </c>
      <c r="I174" s="114" t="s">
        <v>6</v>
      </c>
      <c r="J174" s="114" t="s">
        <v>7</v>
      </c>
      <c r="K174" s="95" t="s">
        <v>99</v>
      </c>
      <c r="L174" s="114" t="s">
        <v>8</v>
      </c>
      <c r="M174" s="114" t="s">
        <v>25</v>
      </c>
      <c r="N174" s="114" t="s">
        <v>26</v>
      </c>
      <c r="O174" s="114" t="s">
        <v>1215</v>
      </c>
      <c r="P174" s="114" t="s">
        <v>130</v>
      </c>
      <c r="Q174" s="95" t="s">
        <v>43</v>
      </c>
      <c r="R174" s="112"/>
      <c r="S174" s="113"/>
      <c r="T174" s="113"/>
      <c r="U174" s="113"/>
      <c r="V174" s="113"/>
      <c r="W174" s="113"/>
      <c r="X174" s="113"/>
    </row>
    <row r="175" spans="2:24" s="91" customFormat="1" ht="50.25" customHeight="1">
      <c r="B175" s="109" t="s">
        <v>936</v>
      </c>
      <c r="C175" s="109" t="s">
        <v>935</v>
      </c>
      <c r="D175" s="111">
        <v>500</v>
      </c>
      <c r="E175" s="111">
        <v>6.25</v>
      </c>
      <c r="F175" s="119">
        <v>45145</v>
      </c>
      <c r="G175" s="130">
        <v>45108</v>
      </c>
      <c r="H175" s="109" t="s">
        <v>9</v>
      </c>
      <c r="I175" s="104" t="s">
        <v>10</v>
      </c>
      <c r="J175" s="104" t="s">
        <v>10</v>
      </c>
      <c r="K175" s="104" t="s">
        <v>10</v>
      </c>
      <c r="L175" s="109" t="s">
        <v>354</v>
      </c>
      <c r="M175" s="109" t="s">
        <v>937</v>
      </c>
      <c r="N175" s="109" t="s">
        <v>929</v>
      </c>
      <c r="O175" s="109">
        <v>20</v>
      </c>
      <c r="P175" s="109" t="s">
        <v>143</v>
      </c>
      <c r="Q175" s="110">
        <v>80</v>
      </c>
      <c r="R175" s="121"/>
      <c r="S175" s="122"/>
      <c r="T175" s="122"/>
      <c r="U175" s="122"/>
      <c r="V175" s="122"/>
      <c r="W175" s="122"/>
      <c r="X175" s="122"/>
    </row>
    <row r="176" spans="2:24" s="91" customFormat="1" ht="50.25" customHeight="1">
      <c r="B176" s="109" t="s">
        <v>940</v>
      </c>
      <c r="C176" s="109" t="s">
        <v>939</v>
      </c>
      <c r="D176" s="111">
        <v>500</v>
      </c>
      <c r="E176" s="111">
        <v>6.25</v>
      </c>
      <c r="F176" s="119">
        <v>45145</v>
      </c>
      <c r="G176" s="130">
        <v>45108</v>
      </c>
      <c r="H176" s="109" t="s">
        <v>11</v>
      </c>
      <c r="I176" s="104" t="s">
        <v>10</v>
      </c>
      <c r="J176" s="104" t="s">
        <v>10</v>
      </c>
      <c r="K176" s="104" t="s">
        <v>10</v>
      </c>
      <c r="L176" s="109" t="s">
        <v>928</v>
      </c>
      <c r="M176" s="109" t="s">
        <v>938</v>
      </c>
      <c r="N176" s="109" t="s">
        <v>929</v>
      </c>
      <c r="O176" s="109">
        <v>20</v>
      </c>
      <c r="P176" s="109" t="s">
        <v>143</v>
      </c>
      <c r="Q176" s="110">
        <v>80</v>
      </c>
      <c r="R176" s="121"/>
      <c r="S176" s="122"/>
      <c r="T176" s="122"/>
      <c r="U176" s="122"/>
      <c r="V176" s="122"/>
      <c r="W176" s="122"/>
      <c r="X176" s="122"/>
    </row>
    <row r="177" spans="2:24" s="91" customFormat="1" ht="50.25" customHeight="1">
      <c r="B177" s="109" t="s">
        <v>953</v>
      </c>
      <c r="C177" s="109" t="s">
        <v>952</v>
      </c>
      <c r="D177" s="111">
        <v>500</v>
      </c>
      <c r="E177" s="111">
        <v>6.25</v>
      </c>
      <c r="F177" s="119">
        <v>45145</v>
      </c>
      <c r="G177" s="130">
        <v>45108</v>
      </c>
      <c r="H177" s="109" t="s">
        <v>9</v>
      </c>
      <c r="I177" s="104" t="s">
        <v>10</v>
      </c>
      <c r="J177" s="104" t="s">
        <v>10</v>
      </c>
      <c r="K177" s="104" t="s">
        <v>10</v>
      </c>
      <c r="L177" s="109" t="s">
        <v>954</v>
      </c>
      <c r="M177" s="109" t="s">
        <v>951</v>
      </c>
      <c r="N177" s="109" t="s">
        <v>929</v>
      </c>
      <c r="O177" s="109">
        <v>20</v>
      </c>
      <c r="P177" s="109" t="s">
        <v>143</v>
      </c>
      <c r="Q177" s="110">
        <v>80</v>
      </c>
      <c r="R177" s="121"/>
      <c r="S177" s="122"/>
      <c r="T177" s="122"/>
      <c r="U177" s="122"/>
      <c r="V177" s="122"/>
      <c r="W177" s="122"/>
      <c r="X177" s="122"/>
    </row>
    <row r="178" spans="2:24" s="89" customFormat="1" ht="24.75" customHeight="1">
      <c r="B178" s="195" t="s">
        <v>989</v>
      </c>
      <c r="C178" s="195"/>
      <c r="D178" s="195"/>
      <c r="E178" s="195"/>
      <c r="F178" s="195"/>
      <c r="G178" s="195"/>
      <c r="H178" s="195"/>
      <c r="I178" s="195"/>
      <c r="J178" s="195"/>
      <c r="K178" s="195"/>
      <c r="L178" s="195"/>
      <c r="M178" s="195"/>
      <c r="N178" s="195"/>
      <c r="O178" s="195"/>
      <c r="P178" s="195"/>
      <c r="Q178" s="195"/>
      <c r="R178" s="93"/>
      <c r="S178" s="94"/>
      <c r="T178" s="94"/>
      <c r="U178" s="94"/>
      <c r="V178" s="94"/>
      <c r="W178" s="94"/>
      <c r="X178" s="94"/>
    </row>
    <row r="179" spans="2:24" s="89" customFormat="1" ht="88.5" customHeight="1">
      <c r="B179" s="114" t="s">
        <v>0</v>
      </c>
      <c r="C179" s="114" t="s">
        <v>1</v>
      </c>
      <c r="D179" s="115" t="s">
        <v>2</v>
      </c>
      <c r="E179" s="115" t="s">
        <v>45</v>
      </c>
      <c r="F179" s="108" t="s">
        <v>3</v>
      </c>
      <c r="G179" s="114" t="s">
        <v>4</v>
      </c>
      <c r="H179" s="114" t="s">
        <v>5</v>
      </c>
      <c r="I179" s="114" t="s">
        <v>6</v>
      </c>
      <c r="J179" s="114" t="s">
        <v>7</v>
      </c>
      <c r="K179" s="95" t="s">
        <v>99</v>
      </c>
      <c r="L179" s="114" t="s">
        <v>8</v>
      </c>
      <c r="M179" s="114" t="s">
        <v>25</v>
      </c>
      <c r="N179" s="114" t="s">
        <v>26</v>
      </c>
      <c r="O179" s="114" t="s">
        <v>1215</v>
      </c>
      <c r="P179" s="114" t="s">
        <v>130</v>
      </c>
      <c r="Q179" s="95" t="s">
        <v>43</v>
      </c>
      <c r="R179" s="112"/>
      <c r="S179" s="113"/>
      <c r="T179" s="113"/>
      <c r="U179" s="113"/>
      <c r="V179" s="113"/>
      <c r="W179" s="113"/>
      <c r="X179" s="113"/>
    </row>
    <row r="180" spans="2:24" s="91" customFormat="1" ht="50.25" customHeight="1">
      <c r="B180" s="109" t="s">
        <v>1092</v>
      </c>
      <c r="C180" s="109" t="s">
        <v>1091</v>
      </c>
      <c r="D180" s="111">
        <v>500</v>
      </c>
      <c r="E180" s="111">
        <v>6.25</v>
      </c>
      <c r="F180" s="119">
        <v>45139</v>
      </c>
      <c r="G180" s="131">
        <v>45108</v>
      </c>
      <c r="H180" s="109" t="s">
        <v>9</v>
      </c>
      <c r="I180" s="104" t="s">
        <v>10</v>
      </c>
      <c r="J180" s="104" t="s">
        <v>10</v>
      </c>
      <c r="K180" s="104" t="s">
        <v>10</v>
      </c>
      <c r="L180" s="109" t="s">
        <v>1093</v>
      </c>
      <c r="M180" s="109" t="s">
        <v>1090</v>
      </c>
      <c r="N180" s="109" t="s">
        <v>1094</v>
      </c>
      <c r="O180" s="109">
        <v>20</v>
      </c>
      <c r="P180" s="109" t="s">
        <v>143</v>
      </c>
      <c r="Q180" s="110">
        <v>80</v>
      </c>
      <c r="R180" s="121"/>
      <c r="S180" s="122"/>
      <c r="T180" s="122"/>
      <c r="U180" s="122"/>
      <c r="V180" s="122"/>
      <c r="W180" s="122"/>
      <c r="X180" s="122"/>
    </row>
    <row r="181" spans="2:24" s="91" customFormat="1" ht="50.25" customHeight="1">
      <c r="B181" s="109" t="s">
        <v>990</v>
      </c>
      <c r="C181" s="109" t="s">
        <v>991</v>
      </c>
      <c r="D181" s="111">
        <v>500</v>
      </c>
      <c r="E181" s="111">
        <v>6.25</v>
      </c>
      <c r="F181" s="119">
        <v>45139</v>
      </c>
      <c r="G181" s="131">
        <v>45108</v>
      </c>
      <c r="H181" s="109" t="s">
        <v>11</v>
      </c>
      <c r="I181" s="104" t="s">
        <v>10</v>
      </c>
      <c r="J181" s="104" t="s">
        <v>10</v>
      </c>
      <c r="K181" s="104" t="s">
        <v>10</v>
      </c>
      <c r="L181" s="109" t="s">
        <v>992</v>
      </c>
      <c r="M181" s="109" t="s">
        <v>993</v>
      </c>
      <c r="N181" s="109" t="s">
        <v>994</v>
      </c>
      <c r="O181" s="109">
        <v>20</v>
      </c>
      <c r="P181" s="109" t="s">
        <v>143</v>
      </c>
      <c r="Q181" s="110">
        <v>80</v>
      </c>
      <c r="R181" s="121"/>
      <c r="S181" s="122"/>
      <c r="T181" s="122"/>
      <c r="U181" s="122"/>
      <c r="V181" s="122"/>
      <c r="W181" s="122"/>
      <c r="X181" s="122"/>
    </row>
    <row r="182" spans="2:24" s="91" customFormat="1" ht="50.25" customHeight="1">
      <c r="B182" s="109" t="s">
        <v>1097</v>
      </c>
      <c r="C182" s="109" t="s">
        <v>1096</v>
      </c>
      <c r="D182" s="111">
        <v>500</v>
      </c>
      <c r="E182" s="111">
        <v>6.25</v>
      </c>
      <c r="F182" s="119">
        <v>45139</v>
      </c>
      <c r="G182" s="131">
        <v>45108</v>
      </c>
      <c r="H182" s="109" t="s">
        <v>9</v>
      </c>
      <c r="I182" s="104" t="s">
        <v>10</v>
      </c>
      <c r="J182" s="104" t="s">
        <v>10</v>
      </c>
      <c r="K182" s="104" t="s">
        <v>10</v>
      </c>
      <c r="L182" s="109" t="s">
        <v>1098</v>
      </c>
      <c r="M182" s="109" t="s">
        <v>1095</v>
      </c>
      <c r="N182" s="109" t="s">
        <v>1099</v>
      </c>
      <c r="O182" s="109">
        <v>20</v>
      </c>
      <c r="P182" s="109" t="s">
        <v>143</v>
      </c>
      <c r="Q182" s="110">
        <v>80</v>
      </c>
      <c r="R182" s="121"/>
      <c r="S182" s="122"/>
      <c r="T182" s="122"/>
      <c r="U182" s="122"/>
      <c r="V182" s="122"/>
      <c r="W182" s="122"/>
      <c r="X182" s="122"/>
    </row>
    <row r="183" spans="2:24" s="89" customFormat="1" ht="24.75" customHeight="1">
      <c r="B183" s="195" t="s">
        <v>1005</v>
      </c>
      <c r="C183" s="195"/>
      <c r="D183" s="195"/>
      <c r="E183" s="195"/>
      <c r="F183" s="195"/>
      <c r="G183" s="195"/>
      <c r="H183" s="195"/>
      <c r="I183" s="195"/>
      <c r="J183" s="195"/>
      <c r="K183" s="195"/>
      <c r="L183" s="195"/>
      <c r="M183" s="195"/>
      <c r="N183" s="195"/>
      <c r="O183" s="195"/>
      <c r="P183" s="195"/>
      <c r="Q183" s="195"/>
      <c r="R183" s="93"/>
      <c r="S183" s="94"/>
      <c r="T183" s="94"/>
      <c r="U183" s="94"/>
      <c r="V183" s="94"/>
      <c r="W183" s="94"/>
      <c r="X183" s="94"/>
    </row>
    <row r="184" spans="2:24" s="89" customFormat="1" ht="91.5" customHeight="1">
      <c r="B184" s="114" t="s">
        <v>0</v>
      </c>
      <c r="C184" s="114" t="s">
        <v>1</v>
      </c>
      <c r="D184" s="115" t="s">
        <v>2</v>
      </c>
      <c r="E184" s="115" t="s">
        <v>45</v>
      </c>
      <c r="F184" s="108" t="s">
        <v>3</v>
      </c>
      <c r="G184" s="114" t="s">
        <v>4</v>
      </c>
      <c r="H184" s="114" t="s">
        <v>5</v>
      </c>
      <c r="I184" s="114" t="s">
        <v>6</v>
      </c>
      <c r="J184" s="114" t="s">
        <v>7</v>
      </c>
      <c r="K184" s="95" t="s">
        <v>99</v>
      </c>
      <c r="L184" s="114" t="s">
        <v>8</v>
      </c>
      <c r="M184" s="114" t="s">
        <v>25</v>
      </c>
      <c r="N184" s="114" t="s">
        <v>26</v>
      </c>
      <c r="O184" s="114" t="s">
        <v>1215</v>
      </c>
      <c r="P184" s="114" t="s">
        <v>130</v>
      </c>
      <c r="Q184" s="95" t="s">
        <v>43</v>
      </c>
      <c r="R184" s="112"/>
      <c r="S184" s="113"/>
      <c r="T184" s="113"/>
      <c r="U184" s="113"/>
      <c r="V184" s="113"/>
      <c r="W184" s="113"/>
      <c r="X184" s="113"/>
    </row>
    <row r="185" spans="2:24" s="91" customFormat="1" ht="68.25" customHeight="1">
      <c r="B185" s="109" t="s">
        <v>94</v>
      </c>
      <c r="C185" s="109" t="s">
        <v>1007</v>
      </c>
      <c r="D185" s="111">
        <v>1600</v>
      </c>
      <c r="E185" s="111">
        <v>20</v>
      </c>
      <c r="F185" s="119">
        <v>45139</v>
      </c>
      <c r="G185" s="131">
        <v>45108</v>
      </c>
      <c r="H185" s="109" t="s">
        <v>11</v>
      </c>
      <c r="I185" s="104" t="s">
        <v>10</v>
      </c>
      <c r="J185" s="104" t="s">
        <v>10</v>
      </c>
      <c r="K185" s="104" t="s">
        <v>10</v>
      </c>
      <c r="L185" s="109" t="s">
        <v>1009</v>
      </c>
      <c r="M185" s="109" t="s">
        <v>1006</v>
      </c>
      <c r="N185" s="109" t="s">
        <v>1010</v>
      </c>
      <c r="O185" s="104">
        <v>20</v>
      </c>
      <c r="P185" s="104" t="s">
        <v>139</v>
      </c>
      <c r="Q185" s="110">
        <v>80</v>
      </c>
      <c r="R185" s="121"/>
      <c r="S185" s="122"/>
      <c r="T185" s="122"/>
      <c r="U185" s="122"/>
      <c r="V185" s="122"/>
      <c r="W185" s="122"/>
      <c r="X185" s="122"/>
    </row>
    <row r="186" spans="2:24" s="89" customFormat="1" ht="24.75" customHeight="1">
      <c r="B186" s="195" t="s">
        <v>1029</v>
      </c>
      <c r="C186" s="195"/>
      <c r="D186" s="195"/>
      <c r="E186" s="195"/>
      <c r="F186" s="195"/>
      <c r="G186" s="195"/>
      <c r="H186" s="195"/>
      <c r="I186" s="195"/>
      <c r="J186" s="195"/>
      <c r="K186" s="195"/>
      <c r="L186" s="195"/>
      <c r="M186" s="195"/>
      <c r="N186" s="195"/>
      <c r="O186" s="195"/>
      <c r="P186" s="195"/>
      <c r="Q186" s="195"/>
      <c r="R186" s="93"/>
      <c r="S186" s="94"/>
      <c r="T186" s="94"/>
      <c r="U186" s="94"/>
      <c r="V186" s="94"/>
      <c r="W186" s="94"/>
      <c r="X186" s="94"/>
    </row>
    <row r="187" spans="2:24" s="89" customFormat="1" ht="79.5" customHeight="1">
      <c r="B187" s="114" t="s">
        <v>0</v>
      </c>
      <c r="C187" s="114" t="s">
        <v>1</v>
      </c>
      <c r="D187" s="115" t="s">
        <v>2</v>
      </c>
      <c r="E187" s="115" t="s">
        <v>45</v>
      </c>
      <c r="F187" s="108" t="s">
        <v>3</v>
      </c>
      <c r="G187" s="114" t="s">
        <v>4</v>
      </c>
      <c r="H187" s="114" t="s">
        <v>5</v>
      </c>
      <c r="I187" s="114" t="s">
        <v>6</v>
      </c>
      <c r="J187" s="114" t="s">
        <v>7</v>
      </c>
      <c r="K187" s="95" t="s">
        <v>99</v>
      </c>
      <c r="L187" s="114" t="s">
        <v>8</v>
      </c>
      <c r="M187" s="114" t="s">
        <v>25</v>
      </c>
      <c r="N187" s="114" t="s">
        <v>26</v>
      </c>
      <c r="O187" s="114" t="s">
        <v>1215</v>
      </c>
      <c r="P187" s="114" t="s">
        <v>130</v>
      </c>
      <c r="Q187" s="95" t="s">
        <v>43</v>
      </c>
      <c r="R187" s="112"/>
      <c r="S187" s="113"/>
      <c r="T187" s="113"/>
      <c r="U187" s="113"/>
      <c r="V187" s="113"/>
      <c r="W187" s="113"/>
      <c r="X187" s="113"/>
    </row>
    <row r="188" spans="2:24" s="91" customFormat="1" ht="59.25" customHeight="1">
      <c r="B188" s="109" t="s">
        <v>1031</v>
      </c>
      <c r="C188" s="109" t="s">
        <v>1032</v>
      </c>
      <c r="D188" s="111">
        <v>2500</v>
      </c>
      <c r="E188" s="111">
        <v>83.33</v>
      </c>
      <c r="F188" s="119">
        <v>45140</v>
      </c>
      <c r="G188" s="130">
        <v>45108</v>
      </c>
      <c r="H188" s="109" t="s">
        <v>12</v>
      </c>
      <c r="I188" s="109">
        <v>2263618</v>
      </c>
      <c r="J188" s="104" t="s">
        <v>566</v>
      </c>
      <c r="K188" s="104" t="s">
        <v>100</v>
      </c>
      <c r="L188" s="104" t="s">
        <v>10</v>
      </c>
      <c r="M188" s="109" t="s">
        <v>1030</v>
      </c>
      <c r="N188" s="109" t="s">
        <v>1185</v>
      </c>
      <c r="O188" s="109">
        <v>7.5</v>
      </c>
      <c r="P188" s="104" t="s">
        <v>141</v>
      </c>
      <c r="Q188" s="110">
        <v>30</v>
      </c>
      <c r="R188" s="121"/>
      <c r="S188" s="122"/>
      <c r="T188" s="122"/>
      <c r="U188" s="122"/>
      <c r="V188" s="122"/>
      <c r="W188" s="122"/>
      <c r="X188" s="122"/>
    </row>
    <row r="189" spans="2:24" s="91" customFormat="1" ht="59.25" customHeight="1">
      <c r="B189" s="109" t="s">
        <v>1031</v>
      </c>
      <c r="C189" s="109" t="s">
        <v>1032</v>
      </c>
      <c r="D189" s="111">
        <v>500</v>
      </c>
      <c r="E189" s="111">
        <v>83.33</v>
      </c>
      <c r="F189" s="119">
        <v>45155</v>
      </c>
      <c r="G189" s="130" t="s">
        <v>1267</v>
      </c>
      <c r="H189" s="109" t="s">
        <v>12</v>
      </c>
      <c r="I189" s="109">
        <v>2263618</v>
      </c>
      <c r="J189" s="104" t="s">
        <v>566</v>
      </c>
      <c r="K189" s="104" t="s">
        <v>100</v>
      </c>
      <c r="L189" s="104" t="s">
        <v>10</v>
      </c>
      <c r="M189" s="109" t="s">
        <v>1030</v>
      </c>
      <c r="N189" s="109" t="s">
        <v>1185</v>
      </c>
      <c r="O189" s="109">
        <v>7.5</v>
      </c>
      <c r="P189" s="104" t="s">
        <v>141</v>
      </c>
      <c r="Q189" s="110">
        <v>30</v>
      </c>
      <c r="R189" s="121"/>
      <c r="S189" s="122"/>
      <c r="T189" s="122"/>
      <c r="U189" s="122"/>
      <c r="V189" s="122"/>
      <c r="W189" s="122"/>
      <c r="X189" s="122"/>
    </row>
    <row r="190" spans="2:24" s="89" customFormat="1" ht="24.75" customHeight="1">
      <c r="B190" s="194" t="s">
        <v>694</v>
      </c>
      <c r="C190" s="194"/>
      <c r="D190" s="194"/>
      <c r="E190" s="194"/>
      <c r="F190" s="194"/>
      <c r="G190" s="194"/>
      <c r="H190" s="194"/>
      <c r="I190" s="194"/>
      <c r="J190" s="194"/>
      <c r="K190" s="194"/>
      <c r="L190" s="194"/>
      <c r="M190" s="194"/>
      <c r="N190" s="194"/>
      <c r="O190" s="194"/>
      <c r="P190" s="194"/>
      <c r="Q190" s="194"/>
      <c r="R190" s="93"/>
      <c r="S190" s="94"/>
      <c r="T190" s="94"/>
      <c r="U190" s="94"/>
      <c r="V190" s="94"/>
      <c r="W190" s="94"/>
      <c r="X190" s="94"/>
    </row>
    <row r="191" spans="2:24" s="89" customFormat="1" ht="59.25" customHeight="1">
      <c r="B191" s="114" t="s">
        <v>0</v>
      </c>
      <c r="C191" s="114" t="s">
        <v>1</v>
      </c>
      <c r="D191" s="115" t="s">
        <v>2</v>
      </c>
      <c r="E191" s="115" t="s">
        <v>45</v>
      </c>
      <c r="F191" s="108" t="s">
        <v>3</v>
      </c>
      <c r="G191" s="114" t="s">
        <v>4</v>
      </c>
      <c r="H191" s="114" t="s">
        <v>5</v>
      </c>
      <c r="I191" s="114" t="s">
        <v>6</v>
      </c>
      <c r="J191" s="114" t="s">
        <v>7</v>
      </c>
      <c r="K191" s="95" t="s">
        <v>99</v>
      </c>
      <c r="L191" s="114" t="s">
        <v>8</v>
      </c>
      <c r="M191" s="114" t="s">
        <v>25</v>
      </c>
      <c r="N191" s="114" t="s">
        <v>26</v>
      </c>
      <c r="O191" s="114" t="s">
        <v>1237</v>
      </c>
      <c r="P191" s="114" t="s">
        <v>130</v>
      </c>
      <c r="Q191" s="95" t="s">
        <v>43</v>
      </c>
      <c r="R191" s="112"/>
      <c r="S191" s="113"/>
      <c r="T191" s="113"/>
      <c r="U191" s="113"/>
      <c r="V191" s="113"/>
      <c r="W191" s="113"/>
      <c r="X191" s="113"/>
    </row>
    <row r="192" spans="2:24" s="91" customFormat="1" ht="59.25" customHeight="1">
      <c r="B192" s="109" t="s">
        <v>690</v>
      </c>
      <c r="C192" s="109" t="s">
        <v>691</v>
      </c>
      <c r="D192" s="111">
        <v>2050</v>
      </c>
      <c r="E192" s="111">
        <v>51.25</v>
      </c>
      <c r="F192" s="119">
        <v>45142</v>
      </c>
      <c r="G192" s="102">
        <v>45108</v>
      </c>
      <c r="H192" s="109" t="s">
        <v>693</v>
      </c>
      <c r="I192" s="104" t="s">
        <v>10</v>
      </c>
      <c r="J192" s="104" t="s">
        <v>10</v>
      </c>
      <c r="K192" s="104" t="s">
        <v>10</v>
      </c>
      <c r="L192" s="104" t="s">
        <v>10</v>
      </c>
      <c r="M192" s="109" t="s">
        <v>689</v>
      </c>
      <c r="N192" s="109" t="s">
        <v>692</v>
      </c>
      <c r="O192" s="109">
        <v>10</v>
      </c>
      <c r="P192" s="109" t="s">
        <v>459</v>
      </c>
      <c r="Q192" s="110">
        <v>40</v>
      </c>
      <c r="R192" s="121"/>
      <c r="S192" s="122"/>
      <c r="T192" s="122"/>
      <c r="U192" s="122"/>
      <c r="V192" s="122"/>
      <c r="W192" s="122"/>
      <c r="X192" s="122"/>
    </row>
    <row r="193" spans="2:24" s="91" customFormat="1" ht="59.25" customHeight="1">
      <c r="B193" s="109" t="s">
        <v>696</v>
      </c>
      <c r="C193" s="109" t="s">
        <v>697</v>
      </c>
      <c r="D193" s="111">
        <v>2050</v>
      </c>
      <c r="E193" s="111">
        <v>51.25</v>
      </c>
      <c r="F193" s="119">
        <v>45142</v>
      </c>
      <c r="G193" s="102">
        <v>45108</v>
      </c>
      <c r="H193" s="109" t="s">
        <v>12</v>
      </c>
      <c r="I193" s="104">
        <v>1359003</v>
      </c>
      <c r="J193" s="104" t="s">
        <v>566</v>
      </c>
      <c r="K193" s="104" t="s">
        <v>100</v>
      </c>
      <c r="L193" s="104" t="s">
        <v>10</v>
      </c>
      <c r="M193" s="109" t="s">
        <v>695</v>
      </c>
      <c r="N193" s="109" t="s">
        <v>692</v>
      </c>
      <c r="O193" s="109">
        <v>10</v>
      </c>
      <c r="P193" s="104" t="s">
        <v>141</v>
      </c>
      <c r="Q193" s="110">
        <v>40</v>
      </c>
      <c r="R193" s="121"/>
      <c r="S193" s="122"/>
      <c r="T193" s="122"/>
      <c r="U193" s="122"/>
      <c r="V193" s="122"/>
      <c r="W193" s="122"/>
      <c r="X193" s="122"/>
    </row>
    <row r="194" spans="2:24" s="89" customFormat="1" ht="29.25" customHeight="1">
      <c r="B194" s="192" t="s">
        <v>275</v>
      </c>
      <c r="C194" s="192"/>
      <c r="D194" s="192"/>
      <c r="E194" s="192"/>
      <c r="F194" s="192"/>
      <c r="G194" s="192"/>
      <c r="H194" s="192"/>
      <c r="I194" s="192"/>
      <c r="J194" s="192"/>
      <c r="K194" s="192"/>
      <c r="L194" s="192"/>
      <c r="M194" s="192"/>
      <c r="N194" s="192"/>
      <c r="O194" s="192"/>
      <c r="P194" s="192"/>
      <c r="Q194" s="192"/>
      <c r="R194" s="117"/>
      <c r="S194" s="118"/>
      <c r="T194" s="113"/>
      <c r="U194" s="113"/>
      <c r="V194" s="113"/>
      <c r="W194" s="113"/>
      <c r="X194" s="113"/>
    </row>
    <row r="195" spans="2:24" s="89" customFormat="1" ht="50.25" customHeight="1">
      <c r="B195" s="114" t="s">
        <v>0</v>
      </c>
      <c r="C195" s="114" t="s">
        <v>1</v>
      </c>
      <c r="D195" s="115" t="s">
        <v>2</v>
      </c>
      <c r="E195" s="115" t="s">
        <v>45</v>
      </c>
      <c r="F195" s="108" t="s">
        <v>3</v>
      </c>
      <c r="G195" s="114" t="s">
        <v>4</v>
      </c>
      <c r="H195" s="114" t="s">
        <v>5</v>
      </c>
      <c r="I195" s="114" t="s">
        <v>6</v>
      </c>
      <c r="J195" s="114" t="s">
        <v>7</v>
      </c>
      <c r="K195" s="95" t="s">
        <v>99</v>
      </c>
      <c r="L195" s="114" t="s">
        <v>8</v>
      </c>
      <c r="M195" s="114" t="s">
        <v>25</v>
      </c>
      <c r="N195" s="114" t="s">
        <v>26</v>
      </c>
      <c r="O195" s="114" t="s">
        <v>1237</v>
      </c>
      <c r="P195" s="114" t="s">
        <v>130</v>
      </c>
      <c r="Q195" s="95" t="s">
        <v>43</v>
      </c>
      <c r="R195" s="112"/>
      <c r="S195" s="113"/>
      <c r="T195" s="113"/>
      <c r="U195" s="113"/>
      <c r="V195" s="113"/>
      <c r="W195" s="113"/>
      <c r="X195" s="113"/>
    </row>
    <row r="196" spans="2:24" s="91" customFormat="1" ht="50.25" customHeight="1">
      <c r="B196" s="109" t="s">
        <v>1023</v>
      </c>
      <c r="C196" s="109" t="s">
        <v>1021</v>
      </c>
      <c r="D196" s="111">
        <v>400</v>
      </c>
      <c r="E196" s="111">
        <v>5</v>
      </c>
      <c r="F196" s="119">
        <v>45159</v>
      </c>
      <c r="G196" s="102">
        <v>45108</v>
      </c>
      <c r="H196" s="109" t="s">
        <v>9</v>
      </c>
      <c r="I196" s="109" t="s">
        <v>10</v>
      </c>
      <c r="J196" s="109" t="s">
        <v>10</v>
      </c>
      <c r="K196" s="109" t="s">
        <v>10</v>
      </c>
      <c r="L196" s="109" t="s">
        <v>39</v>
      </c>
      <c r="M196" s="109" t="s">
        <v>1020</v>
      </c>
      <c r="N196" s="109" t="s">
        <v>1022</v>
      </c>
      <c r="O196" s="109">
        <v>20</v>
      </c>
      <c r="P196" s="109" t="s">
        <v>143</v>
      </c>
      <c r="Q196" s="110">
        <v>40</v>
      </c>
      <c r="R196" s="121"/>
      <c r="S196" s="122"/>
      <c r="T196" s="122"/>
      <c r="U196" s="122"/>
      <c r="V196" s="122"/>
      <c r="W196" s="122"/>
      <c r="X196" s="122"/>
    </row>
    <row r="197" spans="2:24" s="91" customFormat="1" ht="66" customHeight="1">
      <c r="B197" s="109" t="s">
        <v>654</v>
      </c>
      <c r="C197" s="109" t="s">
        <v>655</v>
      </c>
      <c r="D197" s="111">
        <v>800</v>
      </c>
      <c r="E197" s="135">
        <v>28.57</v>
      </c>
      <c r="F197" s="119">
        <v>45159</v>
      </c>
      <c r="G197" s="102">
        <v>45108</v>
      </c>
      <c r="H197" s="109" t="s">
        <v>12</v>
      </c>
      <c r="I197" s="109">
        <v>2544852</v>
      </c>
      <c r="J197" s="109" t="s">
        <v>566</v>
      </c>
      <c r="K197" s="109" t="s">
        <v>100</v>
      </c>
      <c r="L197" s="109" t="s">
        <v>10</v>
      </c>
      <c r="M197" s="109" t="s">
        <v>656</v>
      </c>
      <c r="N197" s="109" t="s">
        <v>959</v>
      </c>
      <c r="O197" s="109">
        <v>7</v>
      </c>
      <c r="P197" s="109" t="s">
        <v>658</v>
      </c>
      <c r="Q197" s="110">
        <v>28</v>
      </c>
      <c r="R197" s="121"/>
      <c r="S197" s="122"/>
      <c r="T197" s="122"/>
      <c r="U197" s="122"/>
      <c r="V197" s="122"/>
      <c r="W197" s="122"/>
      <c r="X197" s="122"/>
    </row>
    <row r="198" spans="2:24" s="89" customFormat="1" ht="27" customHeight="1">
      <c r="B198" s="196" t="s">
        <v>1254</v>
      </c>
      <c r="C198" s="196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  <c r="Q198" s="196"/>
      <c r="R198" s="112"/>
      <c r="S198" s="113"/>
      <c r="T198" s="113"/>
      <c r="U198" s="113"/>
      <c r="V198" s="113"/>
      <c r="W198" s="113"/>
      <c r="X198" s="113"/>
    </row>
    <row r="199" spans="2:24" s="89" customFormat="1" ht="82.5" customHeight="1">
      <c r="B199" s="114" t="s">
        <v>0</v>
      </c>
      <c r="C199" s="114" t="s">
        <v>1</v>
      </c>
      <c r="D199" s="115" t="s">
        <v>2</v>
      </c>
      <c r="E199" s="115" t="s">
        <v>45</v>
      </c>
      <c r="F199" s="108" t="s">
        <v>3</v>
      </c>
      <c r="G199" s="114" t="s">
        <v>4</v>
      </c>
      <c r="H199" s="114" t="s">
        <v>5</v>
      </c>
      <c r="I199" s="114" t="s">
        <v>6</v>
      </c>
      <c r="J199" s="114" t="s">
        <v>7</v>
      </c>
      <c r="K199" s="95" t="s">
        <v>99</v>
      </c>
      <c r="L199" s="114" t="s">
        <v>8</v>
      </c>
      <c r="M199" s="114" t="s">
        <v>25</v>
      </c>
      <c r="N199" s="114" t="s">
        <v>26</v>
      </c>
      <c r="O199" s="114" t="s">
        <v>1215</v>
      </c>
      <c r="P199" s="114" t="s">
        <v>130</v>
      </c>
      <c r="Q199" s="95" t="s">
        <v>43</v>
      </c>
      <c r="R199" s="112"/>
      <c r="S199" s="113"/>
      <c r="T199" s="113"/>
      <c r="U199" s="113"/>
      <c r="V199" s="113"/>
      <c r="W199" s="113"/>
      <c r="X199" s="113"/>
    </row>
    <row r="200" spans="2:24" s="91" customFormat="1" ht="51" customHeight="1">
      <c r="B200" s="109" t="s">
        <v>414</v>
      </c>
      <c r="C200" s="109" t="s">
        <v>415</v>
      </c>
      <c r="D200" s="111">
        <v>1470</v>
      </c>
      <c r="E200" s="111">
        <v>87.5</v>
      </c>
      <c r="F200" s="119">
        <v>45140</v>
      </c>
      <c r="G200" s="109" t="s">
        <v>1256</v>
      </c>
      <c r="H200" s="109" t="s">
        <v>12</v>
      </c>
      <c r="I200" s="109">
        <v>1866078</v>
      </c>
      <c r="J200" s="120" t="s">
        <v>50</v>
      </c>
      <c r="K200" s="120" t="s">
        <v>100</v>
      </c>
      <c r="L200" s="120" t="s">
        <v>10</v>
      </c>
      <c r="M200" s="109" t="s">
        <v>1255</v>
      </c>
      <c r="N200" s="109" t="s">
        <v>1257</v>
      </c>
      <c r="O200" s="109">
        <v>6</v>
      </c>
      <c r="P200" s="104" t="s">
        <v>141</v>
      </c>
      <c r="Q200" s="110">
        <v>24</v>
      </c>
      <c r="R200" s="121"/>
      <c r="S200" s="122"/>
      <c r="T200" s="122"/>
      <c r="U200" s="122"/>
      <c r="V200" s="122"/>
      <c r="W200" s="122"/>
      <c r="X200" s="122"/>
    </row>
    <row r="201" spans="2:24" s="91" customFormat="1" ht="57" customHeight="1">
      <c r="B201" s="109" t="s">
        <v>198</v>
      </c>
      <c r="C201" s="109" t="s">
        <v>193</v>
      </c>
      <c r="D201" s="111">
        <v>2572.5</v>
      </c>
      <c r="E201" s="111">
        <v>87.5</v>
      </c>
      <c r="F201" s="149">
        <v>45140</v>
      </c>
      <c r="G201" s="109" t="s">
        <v>1256</v>
      </c>
      <c r="H201" s="109" t="s">
        <v>13</v>
      </c>
      <c r="I201" s="109">
        <v>2572568</v>
      </c>
      <c r="J201" s="120" t="s">
        <v>50</v>
      </c>
      <c r="K201" s="120" t="s">
        <v>100</v>
      </c>
      <c r="L201" s="120" t="s">
        <v>10</v>
      </c>
      <c r="M201" s="109" t="s">
        <v>1258</v>
      </c>
      <c r="N201" s="109" t="s">
        <v>1259</v>
      </c>
      <c r="O201" s="109">
        <v>10.5</v>
      </c>
      <c r="P201" s="104" t="s">
        <v>141</v>
      </c>
      <c r="Q201" s="110">
        <v>42</v>
      </c>
      <c r="R201" s="121"/>
      <c r="S201" s="122"/>
      <c r="T201" s="122"/>
      <c r="U201" s="122"/>
      <c r="V201" s="122"/>
      <c r="W201" s="122"/>
      <c r="X201" s="122"/>
    </row>
    <row r="202" spans="2:24" s="91" customFormat="1" ht="67.5" customHeight="1">
      <c r="B202" s="109" t="s">
        <v>195</v>
      </c>
      <c r="C202" s="109" t="s">
        <v>194</v>
      </c>
      <c r="D202" s="111">
        <v>1960</v>
      </c>
      <c r="E202" s="111">
        <v>87.5</v>
      </c>
      <c r="F202" s="119">
        <v>45140</v>
      </c>
      <c r="G202" s="109" t="s">
        <v>1256</v>
      </c>
      <c r="H202" s="109" t="s">
        <v>13</v>
      </c>
      <c r="I202" s="109">
        <v>2279977</v>
      </c>
      <c r="J202" s="120" t="s">
        <v>1263</v>
      </c>
      <c r="K202" s="120" t="s">
        <v>100</v>
      </c>
      <c r="L202" s="120" t="s">
        <v>10</v>
      </c>
      <c r="M202" s="109" t="s">
        <v>1260</v>
      </c>
      <c r="N202" s="109" t="s">
        <v>1257</v>
      </c>
      <c r="O202" s="109">
        <v>8</v>
      </c>
      <c r="P202" s="104" t="s">
        <v>141</v>
      </c>
      <c r="Q202" s="110">
        <v>32</v>
      </c>
      <c r="R202" s="121"/>
      <c r="S202" s="122"/>
      <c r="T202" s="122"/>
      <c r="U202" s="122"/>
      <c r="V202" s="122"/>
      <c r="W202" s="122"/>
      <c r="X202" s="122"/>
    </row>
    <row r="203" spans="2:24" s="91" customFormat="1" ht="57" customHeight="1">
      <c r="B203" s="109" t="s">
        <v>1265</v>
      </c>
      <c r="C203" s="109" t="s">
        <v>1262</v>
      </c>
      <c r="D203" s="111">
        <v>980</v>
      </c>
      <c r="E203" s="111">
        <v>87.5</v>
      </c>
      <c r="F203" s="133">
        <v>45140</v>
      </c>
      <c r="G203" s="109" t="s">
        <v>1256</v>
      </c>
      <c r="H203" s="109" t="s">
        <v>12</v>
      </c>
      <c r="I203" s="109">
        <v>2330707</v>
      </c>
      <c r="J203" s="120" t="s">
        <v>50</v>
      </c>
      <c r="K203" s="120" t="s">
        <v>100</v>
      </c>
      <c r="L203" s="109" t="s">
        <v>10</v>
      </c>
      <c r="M203" s="109" t="s">
        <v>1261</v>
      </c>
      <c r="N203" s="109" t="s">
        <v>1264</v>
      </c>
      <c r="O203" s="109">
        <v>4</v>
      </c>
      <c r="P203" s="104" t="s">
        <v>141</v>
      </c>
      <c r="Q203" s="110">
        <v>16</v>
      </c>
      <c r="R203" s="121"/>
      <c r="S203" s="122"/>
      <c r="T203" s="122"/>
      <c r="U203" s="122"/>
      <c r="V203" s="122"/>
      <c r="W203" s="122"/>
      <c r="X203" s="122"/>
    </row>
    <row r="204" spans="2:24" s="91" customFormat="1" ht="63.75" customHeight="1">
      <c r="B204" s="109" t="s">
        <v>342</v>
      </c>
      <c r="C204" s="134" t="s">
        <v>341</v>
      </c>
      <c r="D204" s="111">
        <v>1960</v>
      </c>
      <c r="E204" s="111">
        <v>87.5</v>
      </c>
      <c r="F204" s="133">
        <v>45140</v>
      </c>
      <c r="G204" s="109" t="s">
        <v>1256</v>
      </c>
      <c r="H204" s="109" t="s">
        <v>12</v>
      </c>
      <c r="I204" s="109">
        <v>1300316</v>
      </c>
      <c r="J204" s="120" t="s">
        <v>50</v>
      </c>
      <c r="K204" s="109" t="s">
        <v>100</v>
      </c>
      <c r="L204" s="109" t="s">
        <v>10</v>
      </c>
      <c r="M204" s="109" t="s">
        <v>1266</v>
      </c>
      <c r="N204" s="109" t="s">
        <v>1259</v>
      </c>
      <c r="O204" s="109">
        <v>8</v>
      </c>
      <c r="P204" s="104" t="s">
        <v>141</v>
      </c>
      <c r="Q204" s="110">
        <v>32</v>
      </c>
      <c r="R204" s="121"/>
      <c r="S204" s="122"/>
      <c r="T204" s="122"/>
      <c r="U204" s="122"/>
      <c r="V204" s="122"/>
      <c r="W204" s="122"/>
      <c r="X204" s="122"/>
    </row>
  </sheetData>
  <sheetProtection/>
  <mergeCells count="37">
    <mergeCell ref="B55:Q55"/>
    <mergeCell ref="B60:Q60"/>
    <mergeCell ref="B76:Q76"/>
    <mergeCell ref="B1:Q1"/>
    <mergeCell ref="B2:Q2"/>
    <mergeCell ref="B32:Q32"/>
    <mergeCell ref="B36:Q36"/>
    <mergeCell ref="B41:Q41"/>
    <mergeCell ref="B50:Q50"/>
    <mergeCell ref="B154:Q154"/>
    <mergeCell ref="B159:Q159"/>
    <mergeCell ref="B165:Q165"/>
    <mergeCell ref="B170:Q170"/>
    <mergeCell ref="B98:Q98"/>
    <mergeCell ref="B104:Q104"/>
    <mergeCell ref="B144:Q144"/>
    <mergeCell ref="B107:Q107"/>
    <mergeCell ref="B113:Q113"/>
    <mergeCell ref="B116:Q116"/>
    <mergeCell ref="B122:Q122"/>
    <mergeCell ref="B128:Q128"/>
    <mergeCell ref="B131:Q131"/>
    <mergeCell ref="B136:Q136"/>
    <mergeCell ref="B141:Q141"/>
    <mergeCell ref="B84:Q84"/>
    <mergeCell ref="B88:Q88"/>
    <mergeCell ref="B95:Q95"/>
    <mergeCell ref="R110:S110"/>
    <mergeCell ref="T112:U112"/>
    <mergeCell ref="B194:Q194"/>
    <mergeCell ref="B198:Q198"/>
    <mergeCell ref="B178:Q178"/>
    <mergeCell ref="B183:Q183"/>
    <mergeCell ref="B186:Q186"/>
    <mergeCell ref="B190:Q190"/>
    <mergeCell ref="B147:Q147"/>
    <mergeCell ref="B173:Q173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49" r:id="rId2"/>
  <rowBreaks count="11" manualBreakCount="11">
    <brk id="25" max="16" man="1"/>
    <brk id="39" max="16" man="1"/>
    <brk id="59" max="16" man="1"/>
    <brk id="75" max="16" man="1"/>
    <brk id="93" max="16" man="1"/>
    <brk id="106" max="16" man="1"/>
    <brk id="127" max="16" man="1"/>
    <brk id="153" max="16" man="1"/>
    <brk id="172" max="16" man="1"/>
    <brk id="185" max="16" man="1"/>
    <brk id="194" max="16" man="1"/>
  </rowBreaks>
  <colBreaks count="1" manualBreakCount="1">
    <brk id="17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3"/>
  <sheetViews>
    <sheetView zoomScale="74" zoomScaleNormal="74" zoomScaleSheetLayoutView="80" workbookViewId="0" topLeftCell="A1">
      <selection activeCell="H224" sqref="H224"/>
    </sheetView>
  </sheetViews>
  <sheetFormatPr defaultColWidth="15.140625" defaultRowHeight="50.25" customHeight="1"/>
  <cols>
    <col min="1" max="1" width="5.140625" style="0" customWidth="1"/>
    <col min="2" max="2" width="17.28125" style="0" customWidth="1"/>
    <col min="3" max="3" width="36.28125" style="28" customWidth="1"/>
    <col min="4" max="4" width="11.57421875" style="0" customWidth="1"/>
    <col min="5" max="5" width="10.140625" style="0" customWidth="1"/>
    <col min="6" max="6" width="13.140625" style="0" customWidth="1"/>
    <col min="7" max="7" width="16.140625" style="30" customWidth="1"/>
    <col min="8" max="9" width="15.140625" style="0" customWidth="1"/>
    <col min="10" max="10" width="14.140625" style="0" customWidth="1"/>
    <col min="11" max="11" width="15.140625" style="0" customWidth="1"/>
    <col min="12" max="12" width="28.00390625" style="0" customWidth="1"/>
    <col min="13" max="13" width="14.28125" style="0" customWidth="1"/>
    <col min="14" max="16" width="15.140625" style="0" customWidth="1"/>
    <col min="17" max="17" width="16.57421875" style="47" customWidth="1"/>
  </cols>
  <sheetData>
    <row r="1" spans="2:19" s="89" customFormat="1" ht="126" customHeight="1">
      <c r="B1" s="193" t="s">
        <v>1299</v>
      </c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87"/>
      <c r="S1" s="88"/>
    </row>
    <row r="2" spans="2:24" s="89" customFormat="1" ht="34.5" customHeight="1">
      <c r="B2" s="194" t="s">
        <v>49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93"/>
      <c r="S2" s="94"/>
      <c r="T2" s="94"/>
      <c r="U2" s="94"/>
      <c r="V2" s="94"/>
      <c r="W2" s="94"/>
      <c r="X2" s="94"/>
    </row>
    <row r="3" spans="2:24" s="89" customFormat="1" ht="96" customHeight="1">
      <c r="B3" s="95" t="s">
        <v>0</v>
      </c>
      <c r="C3" s="95" t="s">
        <v>1</v>
      </c>
      <c r="D3" s="96" t="s">
        <v>2</v>
      </c>
      <c r="E3" s="96" t="s">
        <v>45</v>
      </c>
      <c r="F3" s="97" t="s">
        <v>3</v>
      </c>
      <c r="G3" s="95" t="s">
        <v>4</v>
      </c>
      <c r="H3" s="95" t="s">
        <v>5</v>
      </c>
      <c r="I3" s="95" t="s">
        <v>6</v>
      </c>
      <c r="J3" s="95" t="s">
        <v>7</v>
      </c>
      <c r="K3" s="95" t="s">
        <v>99</v>
      </c>
      <c r="L3" s="95" t="s">
        <v>8</v>
      </c>
      <c r="M3" s="95" t="s">
        <v>25</v>
      </c>
      <c r="N3" s="95" t="s">
        <v>26</v>
      </c>
      <c r="O3" s="95" t="s">
        <v>1213</v>
      </c>
      <c r="P3" s="95" t="s">
        <v>130</v>
      </c>
      <c r="Q3" s="98" t="s">
        <v>43</v>
      </c>
      <c r="R3" s="93"/>
      <c r="S3" s="94"/>
      <c r="T3" s="94"/>
      <c r="U3" s="94"/>
      <c r="V3" s="94"/>
      <c r="W3" s="94"/>
      <c r="X3" s="94"/>
    </row>
    <row r="4" spans="2:24" s="91" customFormat="1" ht="81.75" customHeight="1">
      <c r="B4" s="99" t="s">
        <v>109</v>
      </c>
      <c r="C4" s="99" t="s">
        <v>108</v>
      </c>
      <c r="D4" s="150">
        <v>6150</v>
      </c>
      <c r="E4" s="101">
        <f>D4/Q4</f>
        <v>38.4375</v>
      </c>
      <c r="F4" s="90">
        <v>45175</v>
      </c>
      <c r="G4" s="102">
        <v>45139</v>
      </c>
      <c r="H4" s="103" t="s">
        <v>9</v>
      </c>
      <c r="I4" s="103" t="s">
        <v>10</v>
      </c>
      <c r="J4" s="103" t="s">
        <v>10</v>
      </c>
      <c r="K4" s="103" t="s">
        <v>10</v>
      </c>
      <c r="L4" s="104" t="s">
        <v>60</v>
      </c>
      <c r="M4" s="104" t="s">
        <v>110</v>
      </c>
      <c r="N4" s="104" t="s">
        <v>727</v>
      </c>
      <c r="O4" s="99">
        <v>40</v>
      </c>
      <c r="P4" s="104" t="s">
        <v>141</v>
      </c>
      <c r="Q4" s="105">
        <v>160</v>
      </c>
      <c r="R4" s="106"/>
      <c r="S4" s="107"/>
      <c r="T4" s="107"/>
      <c r="U4" s="107"/>
      <c r="V4" s="107"/>
      <c r="W4" s="107"/>
      <c r="X4" s="107"/>
    </row>
    <row r="5" spans="2:24" s="91" customFormat="1" ht="81.75" customHeight="1">
      <c r="B5" s="99" t="s">
        <v>807</v>
      </c>
      <c r="C5" s="99" t="s">
        <v>808</v>
      </c>
      <c r="D5" s="100">
        <v>1575</v>
      </c>
      <c r="E5" s="101">
        <v>10.94</v>
      </c>
      <c r="F5" s="90">
        <v>45175</v>
      </c>
      <c r="G5" s="102">
        <v>45139</v>
      </c>
      <c r="H5" s="103" t="s">
        <v>9</v>
      </c>
      <c r="I5" s="103" t="s">
        <v>10</v>
      </c>
      <c r="J5" s="103" t="s">
        <v>10</v>
      </c>
      <c r="K5" s="103" t="s">
        <v>10</v>
      </c>
      <c r="L5" s="104" t="s">
        <v>484</v>
      </c>
      <c r="M5" s="104" t="s">
        <v>806</v>
      </c>
      <c r="N5" s="104" t="s">
        <v>1063</v>
      </c>
      <c r="O5" s="99">
        <v>36</v>
      </c>
      <c r="P5" s="104" t="s">
        <v>139</v>
      </c>
      <c r="Q5" s="105">
        <v>144</v>
      </c>
      <c r="R5" s="106"/>
      <c r="S5" s="107"/>
      <c r="T5" s="107"/>
      <c r="U5" s="107"/>
      <c r="V5" s="107"/>
      <c r="W5" s="107"/>
      <c r="X5" s="107"/>
    </row>
    <row r="6" spans="2:24" s="91" customFormat="1" ht="81.75" customHeight="1">
      <c r="B6" s="99" t="s">
        <v>237</v>
      </c>
      <c r="C6" s="99" t="s">
        <v>238</v>
      </c>
      <c r="D6" s="100">
        <v>1750</v>
      </c>
      <c r="E6" s="101">
        <f>1750/Q6</f>
        <v>10.9375</v>
      </c>
      <c r="F6" s="90">
        <v>45175</v>
      </c>
      <c r="G6" s="102">
        <v>45139</v>
      </c>
      <c r="H6" s="103" t="s">
        <v>9</v>
      </c>
      <c r="I6" s="103" t="s">
        <v>10</v>
      </c>
      <c r="J6" s="103" t="s">
        <v>10</v>
      </c>
      <c r="K6" s="103" t="s">
        <v>10</v>
      </c>
      <c r="L6" s="104" t="s">
        <v>250</v>
      </c>
      <c r="M6" s="104" t="s">
        <v>236</v>
      </c>
      <c r="N6" s="104" t="s">
        <v>728</v>
      </c>
      <c r="O6" s="99">
        <v>40</v>
      </c>
      <c r="P6" s="104" t="s">
        <v>139</v>
      </c>
      <c r="Q6" s="105">
        <v>160</v>
      </c>
      <c r="R6" s="106"/>
      <c r="S6" s="107"/>
      <c r="T6" s="107"/>
      <c r="U6" s="107"/>
      <c r="V6" s="107"/>
      <c r="W6" s="107"/>
      <c r="X6" s="107"/>
    </row>
    <row r="7" spans="2:24" s="91" customFormat="1" ht="81.75" customHeight="1">
      <c r="B7" s="99" t="s">
        <v>1070</v>
      </c>
      <c r="C7" s="99" t="s">
        <v>1071</v>
      </c>
      <c r="D7" s="100">
        <v>6150</v>
      </c>
      <c r="E7" s="101">
        <v>38.44</v>
      </c>
      <c r="F7" s="90">
        <v>45175</v>
      </c>
      <c r="G7" s="102">
        <v>45139</v>
      </c>
      <c r="H7" s="103" t="s">
        <v>9</v>
      </c>
      <c r="I7" s="103" t="s">
        <v>10</v>
      </c>
      <c r="J7" s="103" t="s">
        <v>10</v>
      </c>
      <c r="K7" s="103" t="s">
        <v>10</v>
      </c>
      <c r="L7" s="104" t="s">
        <v>1072</v>
      </c>
      <c r="M7" s="104" t="s">
        <v>1069</v>
      </c>
      <c r="N7" s="104" t="s">
        <v>1073</v>
      </c>
      <c r="O7" s="99">
        <v>40</v>
      </c>
      <c r="P7" s="104" t="s">
        <v>141</v>
      </c>
      <c r="Q7" s="105">
        <v>160</v>
      </c>
      <c r="R7" s="106"/>
      <c r="S7" s="107"/>
      <c r="T7" s="107"/>
      <c r="U7" s="107"/>
      <c r="V7" s="107"/>
      <c r="W7" s="107"/>
      <c r="X7" s="107"/>
    </row>
    <row r="8" spans="2:24" s="91" customFormat="1" ht="81.75" customHeight="1">
      <c r="B8" s="99" t="s">
        <v>239</v>
      </c>
      <c r="C8" s="99" t="s">
        <v>241</v>
      </c>
      <c r="D8" s="100">
        <v>1575</v>
      </c>
      <c r="E8" s="101">
        <v>10.94</v>
      </c>
      <c r="F8" s="90">
        <v>45175</v>
      </c>
      <c r="G8" s="102">
        <v>45139</v>
      </c>
      <c r="H8" s="103" t="s">
        <v>9</v>
      </c>
      <c r="I8" s="103" t="s">
        <v>10</v>
      </c>
      <c r="J8" s="103" t="s">
        <v>10</v>
      </c>
      <c r="K8" s="103" t="s">
        <v>10</v>
      </c>
      <c r="L8" s="104" t="s">
        <v>484</v>
      </c>
      <c r="M8" s="104" t="s">
        <v>982</v>
      </c>
      <c r="N8" s="104" t="s">
        <v>1068</v>
      </c>
      <c r="O8" s="99">
        <v>36</v>
      </c>
      <c r="P8" s="104" t="s">
        <v>139</v>
      </c>
      <c r="Q8" s="105">
        <v>160</v>
      </c>
      <c r="R8" s="106"/>
      <c r="S8" s="107"/>
      <c r="T8" s="107"/>
      <c r="U8" s="107"/>
      <c r="V8" s="107"/>
      <c r="W8" s="107"/>
      <c r="X8" s="107"/>
    </row>
    <row r="9" spans="2:24" s="91" customFormat="1" ht="81.75" customHeight="1">
      <c r="B9" s="99" t="s">
        <v>901</v>
      </c>
      <c r="C9" s="99" t="s">
        <v>902</v>
      </c>
      <c r="D9" s="100">
        <v>6150</v>
      </c>
      <c r="E9" s="101">
        <v>38.44</v>
      </c>
      <c r="F9" s="90">
        <v>45175</v>
      </c>
      <c r="G9" s="102">
        <v>45139</v>
      </c>
      <c r="H9" s="103" t="s">
        <v>693</v>
      </c>
      <c r="I9" s="103" t="s">
        <v>10</v>
      </c>
      <c r="J9" s="103" t="s">
        <v>10</v>
      </c>
      <c r="K9" s="103" t="s">
        <v>10</v>
      </c>
      <c r="L9" s="103" t="s">
        <v>10</v>
      </c>
      <c r="M9" s="104" t="s">
        <v>1074</v>
      </c>
      <c r="N9" s="104" t="s">
        <v>1075</v>
      </c>
      <c r="O9" s="99">
        <v>40</v>
      </c>
      <c r="P9" s="104" t="s">
        <v>141</v>
      </c>
      <c r="Q9" s="105">
        <v>160</v>
      </c>
      <c r="R9" s="106"/>
      <c r="S9" s="107"/>
      <c r="T9" s="107"/>
      <c r="U9" s="107"/>
      <c r="V9" s="107"/>
      <c r="W9" s="107"/>
      <c r="X9" s="107"/>
    </row>
    <row r="10" spans="2:24" s="91" customFormat="1" ht="81.75" customHeight="1">
      <c r="B10" s="99" t="s">
        <v>494</v>
      </c>
      <c r="C10" s="99" t="s">
        <v>699</v>
      </c>
      <c r="D10" s="100">
        <v>1575</v>
      </c>
      <c r="E10" s="101">
        <v>10.94</v>
      </c>
      <c r="F10" s="90">
        <v>45175</v>
      </c>
      <c r="G10" s="102">
        <v>45139</v>
      </c>
      <c r="H10" s="103" t="s">
        <v>9</v>
      </c>
      <c r="I10" s="103" t="s">
        <v>10</v>
      </c>
      <c r="J10" s="103" t="s">
        <v>10</v>
      </c>
      <c r="K10" s="103" t="s">
        <v>10</v>
      </c>
      <c r="L10" s="104" t="s">
        <v>484</v>
      </c>
      <c r="M10" s="104" t="s">
        <v>493</v>
      </c>
      <c r="N10" s="104" t="s">
        <v>1077</v>
      </c>
      <c r="O10" s="99">
        <v>36</v>
      </c>
      <c r="P10" s="104" t="s">
        <v>139</v>
      </c>
      <c r="Q10" s="105">
        <v>144</v>
      </c>
      <c r="R10" s="106"/>
      <c r="S10" s="107"/>
      <c r="T10" s="107"/>
      <c r="U10" s="107"/>
      <c r="V10" s="107"/>
      <c r="W10" s="107"/>
      <c r="X10" s="107"/>
    </row>
    <row r="11" spans="2:24" s="91" customFormat="1" ht="81.75" customHeight="1">
      <c r="B11" s="99" t="s">
        <v>307</v>
      </c>
      <c r="C11" s="99" t="s">
        <v>308</v>
      </c>
      <c r="D11" s="100">
        <v>1575</v>
      </c>
      <c r="E11" s="101">
        <f>1750/Q11</f>
        <v>10.9375</v>
      </c>
      <c r="F11" s="90">
        <v>45175</v>
      </c>
      <c r="G11" s="102">
        <v>45139</v>
      </c>
      <c r="H11" s="103" t="s">
        <v>9</v>
      </c>
      <c r="I11" s="103" t="s">
        <v>10</v>
      </c>
      <c r="J11" s="103" t="s">
        <v>10</v>
      </c>
      <c r="K11" s="103" t="s">
        <v>10</v>
      </c>
      <c r="L11" s="104" t="s">
        <v>212</v>
      </c>
      <c r="M11" s="104" t="s">
        <v>309</v>
      </c>
      <c r="N11" s="104" t="s">
        <v>1078</v>
      </c>
      <c r="O11" s="99">
        <v>40</v>
      </c>
      <c r="P11" s="104" t="s">
        <v>139</v>
      </c>
      <c r="Q11" s="105">
        <f>40*4</f>
        <v>160</v>
      </c>
      <c r="R11" s="106"/>
      <c r="S11" s="107"/>
      <c r="T11" s="107"/>
      <c r="U11" s="107"/>
      <c r="V11" s="107"/>
      <c r="W11" s="107"/>
      <c r="X11" s="107"/>
    </row>
    <row r="12" spans="2:24" s="91" customFormat="1" ht="81.75" customHeight="1">
      <c r="B12" s="99" t="s">
        <v>31</v>
      </c>
      <c r="C12" s="99" t="s">
        <v>32</v>
      </c>
      <c r="D12" s="100">
        <v>1750</v>
      </c>
      <c r="E12" s="101">
        <f>1750/Q12</f>
        <v>10.9375</v>
      </c>
      <c r="F12" s="90">
        <v>45175</v>
      </c>
      <c r="G12" s="102">
        <v>45139</v>
      </c>
      <c r="H12" s="103" t="s">
        <v>9</v>
      </c>
      <c r="I12" s="103" t="s">
        <v>10</v>
      </c>
      <c r="J12" s="103" t="s">
        <v>10</v>
      </c>
      <c r="K12" s="103" t="s">
        <v>10</v>
      </c>
      <c r="L12" s="104" t="s">
        <v>212</v>
      </c>
      <c r="M12" s="104" t="s">
        <v>249</v>
      </c>
      <c r="N12" s="104" t="s">
        <v>732</v>
      </c>
      <c r="O12" s="99">
        <v>40</v>
      </c>
      <c r="P12" s="104" t="s">
        <v>139</v>
      </c>
      <c r="Q12" s="105">
        <f>40*4</f>
        <v>160</v>
      </c>
      <c r="R12" s="106"/>
      <c r="S12" s="107"/>
      <c r="T12" s="107"/>
      <c r="U12" s="107"/>
      <c r="V12" s="107"/>
      <c r="W12" s="107"/>
      <c r="X12" s="107"/>
    </row>
    <row r="13" spans="2:24" s="91" customFormat="1" ht="81.75" customHeight="1">
      <c r="B13" s="99" t="s">
        <v>203</v>
      </c>
      <c r="C13" s="99" t="s">
        <v>172</v>
      </c>
      <c r="D13" s="100">
        <v>1575</v>
      </c>
      <c r="E13" s="101">
        <f>D13/Q13</f>
        <v>10.9375</v>
      </c>
      <c r="F13" s="90">
        <v>45175</v>
      </c>
      <c r="G13" s="102">
        <v>45139</v>
      </c>
      <c r="H13" s="103" t="s">
        <v>41</v>
      </c>
      <c r="I13" s="103" t="s">
        <v>10</v>
      </c>
      <c r="J13" s="103" t="s">
        <v>10</v>
      </c>
      <c r="K13" s="103" t="s">
        <v>10</v>
      </c>
      <c r="L13" s="104" t="s">
        <v>212</v>
      </c>
      <c r="M13" s="104" t="s">
        <v>204</v>
      </c>
      <c r="N13" s="104" t="s">
        <v>1080</v>
      </c>
      <c r="O13" s="99">
        <v>36</v>
      </c>
      <c r="P13" s="104" t="s">
        <v>139</v>
      </c>
      <c r="Q13" s="105">
        <v>144</v>
      </c>
      <c r="R13" s="106"/>
      <c r="S13" s="107"/>
      <c r="T13" s="107"/>
      <c r="U13" s="107"/>
      <c r="V13" s="107"/>
      <c r="W13" s="107"/>
      <c r="X13" s="107"/>
    </row>
    <row r="14" spans="2:24" s="91" customFormat="1" ht="81.75" customHeight="1">
      <c r="B14" s="99" t="s">
        <v>205</v>
      </c>
      <c r="C14" s="99" t="s">
        <v>173</v>
      </c>
      <c r="D14" s="100">
        <v>1575</v>
      </c>
      <c r="E14" s="101">
        <f>D14/Q14</f>
        <v>10.9375</v>
      </c>
      <c r="F14" s="90">
        <v>45175</v>
      </c>
      <c r="G14" s="102">
        <v>45139</v>
      </c>
      <c r="H14" s="103" t="s">
        <v>41</v>
      </c>
      <c r="I14" s="103" t="s">
        <v>10</v>
      </c>
      <c r="J14" s="103" t="s">
        <v>10</v>
      </c>
      <c r="K14" s="103" t="s">
        <v>10</v>
      </c>
      <c r="L14" s="104" t="s">
        <v>212</v>
      </c>
      <c r="M14" s="104" t="s">
        <v>206</v>
      </c>
      <c r="N14" s="104" t="s">
        <v>1080</v>
      </c>
      <c r="O14" s="99">
        <v>36</v>
      </c>
      <c r="P14" s="104" t="s">
        <v>139</v>
      </c>
      <c r="Q14" s="105">
        <v>144</v>
      </c>
      <c r="R14" s="106"/>
      <c r="S14" s="107"/>
      <c r="T14" s="107"/>
      <c r="U14" s="107"/>
      <c r="V14" s="107"/>
      <c r="W14" s="107"/>
      <c r="X14" s="107"/>
    </row>
    <row r="15" spans="2:24" s="91" customFormat="1" ht="81.75" customHeight="1">
      <c r="B15" s="99" t="s">
        <v>497</v>
      </c>
      <c r="C15" s="99" t="s">
        <v>496</v>
      </c>
      <c r="D15" s="100">
        <v>1575</v>
      </c>
      <c r="E15" s="101">
        <v>10.94</v>
      </c>
      <c r="F15" s="90">
        <v>45175</v>
      </c>
      <c r="G15" s="102">
        <v>45139</v>
      </c>
      <c r="H15" s="103" t="s">
        <v>9</v>
      </c>
      <c r="I15" s="103" t="s">
        <v>10</v>
      </c>
      <c r="J15" s="103" t="s">
        <v>10</v>
      </c>
      <c r="K15" s="103" t="s">
        <v>10</v>
      </c>
      <c r="L15" s="104" t="s">
        <v>484</v>
      </c>
      <c r="M15" s="104" t="s">
        <v>495</v>
      </c>
      <c r="N15" s="104" t="s">
        <v>1077</v>
      </c>
      <c r="O15" s="99">
        <v>36</v>
      </c>
      <c r="P15" s="104" t="s">
        <v>139</v>
      </c>
      <c r="Q15" s="105">
        <v>144</v>
      </c>
      <c r="R15" s="106"/>
      <c r="S15" s="107"/>
      <c r="T15" s="107"/>
      <c r="U15" s="107"/>
      <c r="V15" s="107"/>
      <c r="W15" s="107"/>
      <c r="X15" s="107"/>
    </row>
    <row r="16" spans="2:24" s="91" customFormat="1" ht="81.75" customHeight="1">
      <c r="B16" s="99" t="s">
        <v>21</v>
      </c>
      <c r="C16" s="99" t="s">
        <v>22</v>
      </c>
      <c r="D16" s="100">
        <v>6150</v>
      </c>
      <c r="E16" s="101">
        <v>38.44</v>
      </c>
      <c r="F16" s="90">
        <v>45175</v>
      </c>
      <c r="G16" s="102">
        <v>45139</v>
      </c>
      <c r="H16" s="103" t="s">
        <v>9</v>
      </c>
      <c r="I16" s="103" t="s">
        <v>10</v>
      </c>
      <c r="J16" s="103" t="s">
        <v>10</v>
      </c>
      <c r="K16" s="103" t="s">
        <v>10</v>
      </c>
      <c r="L16" s="104" t="s">
        <v>15</v>
      </c>
      <c r="M16" s="104" t="s">
        <v>28</v>
      </c>
      <c r="N16" s="104" t="s">
        <v>734</v>
      </c>
      <c r="O16" s="99">
        <v>40</v>
      </c>
      <c r="P16" s="104" t="s">
        <v>141</v>
      </c>
      <c r="Q16" s="105">
        <f>40*4</f>
        <v>160</v>
      </c>
      <c r="R16" s="106"/>
      <c r="S16" s="107"/>
      <c r="T16" s="107"/>
      <c r="U16" s="107"/>
      <c r="V16" s="107"/>
      <c r="W16" s="107"/>
      <c r="X16" s="107"/>
    </row>
    <row r="17" spans="2:24" s="91" customFormat="1" ht="81.75" customHeight="1">
      <c r="B17" s="99" t="s">
        <v>505</v>
      </c>
      <c r="C17" s="99" t="s">
        <v>506</v>
      </c>
      <c r="D17" s="100">
        <v>1575</v>
      </c>
      <c r="E17" s="101">
        <v>10.94</v>
      </c>
      <c r="F17" s="90">
        <v>45175</v>
      </c>
      <c r="G17" s="102">
        <v>45139</v>
      </c>
      <c r="H17" s="103" t="s">
        <v>9</v>
      </c>
      <c r="I17" s="103" t="s">
        <v>10</v>
      </c>
      <c r="J17" s="103" t="s">
        <v>10</v>
      </c>
      <c r="K17" s="103" t="s">
        <v>10</v>
      </c>
      <c r="L17" s="104" t="s">
        <v>484</v>
      </c>
      <c r="M17" s="104" t="s">
        <v>504</v>
      </c>
      <c r="N17" s="104" t="s">
        <v>1077</v>
      </c>
      <c r="O17" s="99">
        <v>36</v>
      </c>
      <c r="P17" s="104" t="s">
        <v>139</v>
      </c>
      <c r="Q17" s="105">
        <v>144</v>
      </c>
      <c r="R17" s="106"/>
      <c r="S17" s="107"/>
      <c r="T17" s="107"/>
      <c r="U17" s="107"/>
      <c r="V17" s="107"/>
      <c r="W17" s="107"/>
      <c r="X17" s="107"/>
    </row>
    <row r="18" spans="2:24" s="91" customFormat="1" ht="81.75" customHeight="1">
      <c r="B18" s="99" t="s">
        <v>402</v>
      </c>
      <c r="C18" s="99" t="s">
        <v>403</v>
      </c>
      <c r="D18" s="100">
        <v>1575</v>
      </c>
      <c r="E18" s="101">
        <v>10.94</v>
      </c>
      <c r="F18" s="90">
        <v>45175</v>
      </c>
      <c r="G18" s="102">
        <v>45139</v>
      </c>
      <c r="H18" s="103" t="s">
        <v>11</v>
      </c>
      <c r="I18" s="103" t="s">
        <v>10</v>
      </c>
      <c r="J18" s="103" t="s">
        <v>10</v>
      </c>
      <c r="K18" s="103" t="s">
        <v>10</v>
      </c>
      <c r="L18" s="104" t="s">
        <v>250</v>
      </c>
      <c r="M18" s="104" t="s">
        <v>401</v>
      </c>
      <c r="N18" s="104" t="s">
        <v>1081</v>
      </c>
      <c r="O18" s="99">
        <v>36</v>
      </c>
      <c r="P18" s="104" t="s">
        <v>139</v>
      </c>
      <c r="Q18" s="105">
        <v>144</v>
      </c>
      <c r="R18" s="106"/>
      <c r="S18" s="107"/>
      <c r="T18" s="107"/>
      <c r="U18" s="107"/>
      <c r="V18" s="107"/>
      <c r="W18" s="107"/>
      <c r="X18" s="107"/>
    </row>
    <row r="19" spans="2:24" s="91" customFormat="1" ht="81.75" customHeight="1">
      <c r="B19" s="99" t="s">
        <v>406</v>
      </c>
      <c r="C19" s="99" t="s">
        <v>405</v>
      </c>
      <c r="D19" s="100">
        <v>1750</v>
      </c>
      <c r="E19" s="101">
        <v>10.94</v>
      </c>
      <c r="F19" s="90">
        <v>45175</v>
      </c>
      <c r="G19" s="102">
        <v>45139</v>
      </c>
      <c r="H19" s="103" t="s">
        <v>9</v>
      </c>
      <c r="I19" s="103" t="s">
        <v>10</v>
      </c>
      <c r="J19" s="103" t="s">
        <v>10</v>
      </c>
      <c r="K19" s="103" t="s">
        <v>10</v>
      </c>
      <c r="L19" s="104" t="s">
        <v>212</v>
      </c>
      <c r="M19" s="104" t="s">
        <v>404</v>
      </c>
      <c r="N19" s="104" t="s">
        <v>744</v>
      </c>
      <c r="O19" s="99">
        <v>40</v>
      </c>
      <c r="P19" s="104" t="s">
        <v>139</v>
      </c>
      <c r="Q19" s="105">
        <v>160</v>
      </c>
      <c r="R19" s="106"/>
      <c r="S19" s="107"/>
      <c r="T19" s="107"/>
      <c r="U19" s="107"/>
      <c r="V19" s="107"/>
      <c r="W19" s="107"/>
      <c r="X19" s="107"/>
    </row>
    <row r="20" spans="2:24" s="91" customFormat="1" ht="81.75" customHeight="1">
      <c r="B20" s="99" t="s">
        <v>581</v>
      </c>
      <c r="C20" s="99" t="s">
        <v>580</v>
      </c>
      <c r="D20" s="100">
        <v>4400</v>
      </c>
      <c r="E20" s="101">
        <v>27.5</v>
      </c>
      <c r="F20" s="90">
        <v>45175</v>
      </c>
      <c r="G20" s="102">
        <v>45139</v>
      </c>
      <c r="H20" s="103" t="s">
        <v>9</v>
      </c>
      <c r="I20" s="103" t="s">
        <v>10</v>
      </c>
      <c r="J20" s="103" t="s">
        <v>10</v>
      </c>
      <c r="K20" s="103" t="s">
        <v>10</v>
      </c>
      <c r="L20" s="104" t="s">
        <v>583</v>
      </c>
      <c r="M20" s="104" t="s">
        <v>582</v>
      </c>
      <c r="N20" s="104" t="s">
        <v>741</v>
      </c>
      <c r="O20" s="99">
        <v>40</v>
      </c>
      <c r="P20" s="104" t="s">
        <v>141</v>
      </c>
      <c r="Q20" s="105">
        <v>160</v>
      </c>
      <c r="R20" s="106"/>
      <c r="S20" s="107"/>
      <c r="T20" s="107"/>
      <c r="U20" s="107"/>
      <c r="V20" s="107"/>
      <c r="W20" s="107"/>
      <c r="X20" s="107"/>
    </row>
    <row r="21" spans="2:24" s="91" customFormat="1" ht="81.75" customHeight="1">
      <c r="B21" s="99" t="s">
        <v>296</v>
      </c>
      <c r="C21" s="99" t="s">
        <v>297</v>
      </c>
      <c r="D21" s="100">
        <v>1575</v>
      </c>
      <c r="E21" s="101">
        <f>1575/Q21</f>
        <v>10.9375</v>
      </c>
      <c r="F21" s="90">
        <v>45175</v>
      </c>
      <c r="G21" s="102">
        <v>45139</v>
      </c>
      <c r="H21" s="103" t="s">
        <v>9</v>
      </c>
      <c r="I21" s="103" t="s">
        <v>10</v>
      </c>
      <c r="J21" s="103" t="s">
        <v>10</v>
      </c>
      <c r="K21" s="103" t="s">
        <v>10</v>
      </c>
      <c r="L21" s="104" t="s">
        <v>250</v>
      </c>
      <c r="M21" s="104" t="s">
        <v>295</v>
      </c>
      <c r="N21" s="104" t="s">
        <v>1079</v>
      </c>
      <c r="O21" s="99">
        <v>36</v>
      </c>
      <c r="P21" s="104" t="s">
        <v>139</v>
      </c>
      <c r="Q21" s="105">
        <v>144</v>
      </c>
      <c r="R21" s="106"/>
      <c r="S21" s="107"/>
      <c r="T21" s="107"/>
      <c r="U21" s="107"/>
      <c r="V21" s="107"/>
      <c r="W21" s="107"/>
      <c r="X21" s="107"/>
    </row>
    <row r="22" spans="2:24" s="91" customFormat="1" ht="81.75" customHeight="1">
      <c r="B22" s="99" t="s">
        <v>207</v>
      </c>
      <c r="C22" s="99" t="s">
        <v>174</v>
      </c>
      <c r="D22" s="100">
        <v>1575</v>
      </c>
      <c r="E22" s="101">
        <f>D22/Q22</f>
        <v>10.9375</v>
      </c>
      <c r="F22" s="90">
        <v>45175</v>
      </c>
      <c r="G22" s="102">
        <v>45139</v>
      </c>
      <c r="H22" s="103" t="s">
        <v>41</v>
      </c>
      <c r="I22" s="103" t="s">
        <v>10</v>
      </c>
      <c r="J22" s="103" t="s">
        <v>10</v>
      </c>
      <c r="K22" s="103" t="s">
        <v>10</v>
      </c>
      <c r="L22" s="104" t="s">
        <v>212</v>
      </c>
      <c r="M22" s="104" t="s">
        <v>208</v>
      </c>
      <c r="N22" s="104" t="s">
        <v>1080</v>
      </c>
      <c r="O22" s="99">
        <v>36</v>
      </c>
      <c r="P22" s="104" t="s">
        <v>139</v>
      </c>
      <c r="Q22" s="105">
        <v>144</v>
      </c>
      <c r="R22" s="106"/>
      <c r="S22" s="107"/>
      <c r="T22" s="107"/>
      <c r="U22" s="107"/>
      <c r="V22" s="107"/>
      <c r="W22" s="107"/>
      <c r="X22" s="107"/>
    </row>
    <row r="23" spans="2:24" s="91" customFormat="1" ht="81.75" customHeight="1">
      <c r="B23" s="99" t="s">
        <v>408</v>
      </c>
      <c r="C23" s="99" t="s">
        <v>409</v>
      </c>
      <c r="D23" s="100">
        <v>1750</v>
      </c>
      <c r="E23" s="101">
        <v>10.94</v>
      </c>
      <c r="F23" s="90">
        <v>45175</v>
      </c>
      <c r="G23" s="102">
        <v>45139</v>
      </c>
      <c r="H23" s="103" t="s">
        <v>9</v>
      </c>
      <c r="I23" s="103" t="s">
        <v>10</v>
      </c>
      <c r="J23" s="103" t="s">
        <v>10</v>
      </c>
      <c r="K23" s="103" t="s">
        <v>10</v>
      </c>
      <c r="L23" s="104" t="s">
        <v>251</v>
      </c>
      <c r="M23" s="104" t="s">
        <v>407</v>
      </c>
      <c r="N23" s="104" t="s">
        <v>744</v>
      </c>
      <c r="O23" s="99">
        <v>40</v>
      </c>
      <c r="P23" s="104" t="s">
        <v>139</v>
      </c>
      <c r="Q23" s="105">
        <v>160</v>
      </c>
      <c r="R23" s="106"/>
      <c r="S23" s="107"/>
      <c r="T23" s="107"/>
      <c r="U23" s="107"/>
      <c r="V23" s="107"/>
      <c r="W23" s="107"/>
      <c r="X23" s="107"/>
    </row>
    <row r="24" spans="2:24" s="91" customFormat="1" ht="81.75" customHeight="1">
      <c r="B24" s="99" t="s">
        <v>512</v>
      </c>
      <c r="C24" s="99" t="s">
        <v>513</v>
      </c>
      <c r="D24" s="100">
        <v>1575</v>
      </c>
      <c r="E24" s="101">
        <v>10.94</v>
      </c>
      <c r="F24" s="90">
        <v>45175</v>
      </c>
      <c r="G24" s="102">
        <v>45139</v>
      </c>
      <c r="H24" s="103" t="s">
        <v>9</v>
      </c>
      <c r="I24" s="103" t="s">
        <v>10</v>
      </c>
      <c r="J24" s="103" t="s">
        <v>10</v>
      </c>
      <c r="K24" s="103" t="s">
        <v>10</v>
      </c>
      <c r="L24" s="104" t="s">
        <v>484</v>
      </c>
      <c r="M24" s="104" t="s">
        <v>511</v>
      </c>
      <c r="N24" s="104" t="s">
        <v>1077</v>
      </c>
      <c r="O24" s="99">
        <v>36</v>
      </c>
      <c r="P24" s="104" t="s">
        <v>139</v>
      </c>
      <c r="Q24" s="105">
        <v>114</v>
      </c>
      <c r="R24" s="106"/>
      <c r="S24" s="107"/>
      <c r="T24" s="107"/>
      <c r="U24" s="107"/>
      <c r="V24" s="107"/>
      <c r="W24" s="107"/>
      <c r="X24" s="107"/>
    </row>
    <row r="25" spans="2:24" s="91" customFormat="1" ht="81.75" customHeight="1">
      <c r="B25" s="99" t="s">
        <v>116</v>
      </c>
      <c r="C25" s="99" t="s">
        <v>114</v>
      </c>
      <c r="D25" s="100">
        <v>6150</v>
      </c>
      <c r="E25" s="101">
        <f>D25/Q25</f>
        <v>38.4375</v>
      </c>
      <c r="F25" s="90">
        <v>45175</v>
      </c>
      <c r="G25" s="102">
        <v>45139</v>
      </c>
      <c r="H25" s="103" t="s">
        <v>33</v>
      </c>
      <c r="I25" s="103" t="s">
        <v>10</v>
      </c>
      <c r="J25" s="103" t="s">
        <v>10</v>
      </c>
      <c r="K25" s="103" t="s">
        <v>10</v>
      </c>
      <c r="L25" s="104" t="s">
        <v>14</v>
      </c>
      <c r="M25" s="104" t="s">
        <v>115</v>
      </c>
      <c r="N25" s="104" t="s">
        <v>747</v>
      </c>
      <c r="O25" s="99">
        <v>40</v>
      </c>
      <c r="P25" s="104" t="s">
        <v>142</v>
      </c>
      <c r="Q25" s="105">
        <v>160</v>
      </c>
      <c r="R25" s="106"/>
      <c r="S25" s="107"/>
      <c r="T25" s="107"/>
      <c r="U25" s="107"/>
      <c r="V25" s="107"/>
      <c r="W25" s="107"/>
      <c r="X25" s="107"/>
    </row>
    <row r="26" spans="2:24" s="91" customFormat="1" ht="81.75" customHeight="1">
      <c r="B26" s="99" t="s">
        <v>907</v>
      </c>
      <c r="C26" s="104" t="s">
        <v>906</v>
      </c>
      <c r="D26" s="100">
        <v>1575</v>
      </c>
      <c r="E26" s="101">
        <v>10.94</v>
      </c>
      <c r="F26" s="90">
        <v>45175</v>
      </c>
      <c r="G26" s="102">
        <v>45139</v>
      </c>
      <c r="H26" s="103" t="s">
        <v>9</v>
      </c>
      <c r="I26" s="103" t="s">
        <v>10</v>
      </c>
      <c r="J26" s="103" t="s">
        <v>10</v>
      </c>
      <c r="K26" s="103" t="s">
        <v>10</v>
      </c>
      <c r="L26" s="104" t="s">
        <v>484</v>
      </c>
      <c r="M26" s="104" t="s">
        <v>905</v>
      </c>
      <c r="N26" s="104" t="s">
        <v>1082</v>
      </c>
      <c r="O26" s="99">
        <v>36</v>
      </c>
      <c r="P26" s="104" t="s">
        <v>139</v>
      </c>
      <c r="Q26" s="105">
        <v>144</v>
      </c>
      <c r="R26" s="106"/>
      <c r="S26" s="107"/>
      <c r="T26" s="107"/>
      <c r="U26" s="107"/>
      <c r="V26" s="107"/>
      <c r="W26" s="107"/>
      <c r="X26" s="107"/>
    </row>
    <row r="27" spans="2:24" s="91" customFormat="1" ht="81.75" customHeight="1">
      <c r="B27" s="99" t="s">
        <v>128</v>
      </c>
      <c r="C27" s="99" t="s">
        <v>127</v>
      </c>
      <c r="D27" s="100">
        <v>6150</v>
      </c>
      <c r="E27" s="101">
        <f>D27/Q27</f>
        <v>38.4375</v>
      </c>
      <c r="F27" s="90">
        <v>45175</v>
      </c>
      <c r="G27" s="102">
        <v>45139</v>
      </c>
      <c r="H27" s="103" t="s">
        <v>9</v>
      </c>
      <c r="I27" s="103" t="s">
        <v>10</v>
      </c>
      <c r="J27" s="103" t="s">
        <v>10</v>
      </c>
      <c r="K27" s="103" t="s">
        <v>10</v>
      </c>
      <c r="L27" s="104" t="s">
        <v>15</v>
      </c>
      <c r="M27" s="104" t="s">
        <v>129</v>
      </c>
      <c r="N27" s="104" t="s">
        <v>751</v>
      </c>
      <c r="O27" s="99">
        <v>40</v>
      </c>
      <c r="P27" s="104" t="s">
        <v>141</v>
      </c>
      <c r="Q27" s="105">
        <v>160</v>
      </c>
      <c r="R27" s="106"/>
      <c r="S27" s="107"/>
      <c r="T27" s="107"/>
      <c r="U27" s="107"/>
      <c r="V27" s="107"/>
      <c r="W27" s="107"/>
      <c r="X27" s="107"/>
    </row>
    <row r="28" spans="2:24" s="91" customFormat="1" ht="81.75" customHeight="1">
      <c r="B28" s="99" t="s">
        <v>246</v>
      </c>
      <c r="C28" s="99" t="s">
        <v>301</v>
      </c>
      <c r="D28" s="100">
        <v>1575</v>
      </c>
      <c r="E28" s="101">
        <v>10.94</v>
      </c>
      <c r="F28" s="90">
        <v>45175</v>
      </c>
      <c r="G28" s="102">
        <v>45139</v>
      </c>
      <c r="H28" s="103" t="s">
        <v>9</v>
      </c>
      <c r="I28" s="103" t="s">
        <v>10</v>
      </c>
      <c r="J28" s="103" t="s">
        <v>10</v>
      </c>
      <c r="K28" s="103" t="s">
        <v>10</v>
      </c>
      <c r="L28" s="104" t="s">
        <v>484</v>
      </c>
      <c r="M28" s="104" t="s">
        <v>521</v>
      </c>
      <c r="N28" s="104" t="s">
        <v>1077</v>
      </c>
      <c r="O28" s="99">
        <v>36</v>
      </c>
      <c r="P28" s="104" t="s">
        <v>139</v>
      </c>
      <c r="Q28" s="105">
        <v>144</v>
      </c>
      <c r="R28" s="106"/>
      <c r="S28" s="107"/>
      <c r="T28" s="107"/>
      <c r="U28" s="107"/>
      <c r="V28" s="107"/>
      <c r="W28" s="107"/>
      <c r="X28" s="107"/>
    </row>
    <row r="29" spans="2:24" s="91" customFormat="1" ht="81.75" customHeight="1">
      <c r="B29" s="99" t="s">
        <v>303</v>
      </c>
      <c r="C29" s="99" t="s">
        <v>304</v>
      </c>
      <c r="D29" s="100">
        <v>1575</v>
      </c>
      <c r="E29" s="101">
        <f>1575/Q29</f>
        <v>10.9375</v>
      </c>
      <c r="F29" s="90">
        <v>45175</v>
      </c>
      <c r="G29" s="102">
        <v>45139</v>
      </c>
      <c r="H29" s="103" t="s">
        <v>9</v>
      </c>
      <c r="I29" s="103" t="s">
        <v>10</v>
      </c>
      <c r="J29" s="103" t="s">
        <v>10</v>
      </c>
      <c r="K29" s="103" t="s">
        <v>10</v>
      </c>
      <c r="L29" s="104" t="s">
        <v>250</v>
      </c>
      <c r="M29" s="104" t="s">
        <v>302</v>
      </c>
      <c r="N29" s="104" t="s">
        <v>1083</v>
      </c>
      <c r="O29" s="99">
        <v>36</v>
      </c>
      <c r="P29" s="104" t="s">
        <v>139</v>
      </c>
      <c r="Q29" s="105">
        <v>144</v>
      </c>
      <c r="R29" s="106"/>
      <c r="S29" s="107"/>
      <c r="T29" s="107"/>
      <c r="U29" s="107"/>
      <c r="V29" s="107"/>
      <c r="W29" s="107"/>
      <c r="X29" s="107"/>
    </row>
    <row r="30" spans="2:24" s="89" customFormat="1" ht="26.25" customHeight="1">
      <c r="B30" s="192" t="s">
        <v>1214</v>
      </c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12"/>
      <c r="S30" s="113"/>
      <c r="T30" s="94"/>
      <c r="U30" s="94"/>
      <c r="V30" s="94"/>
      <c r="W30" s="94"/>
      <c r="X30" s="94"/>
    </row>
    <row r="31" spans="2:24" s="89" customFormat="1" ht="104.25" customHeight="1">
      <c r="B31" s="114" t="s">
        <v>0</v>
      </c>
      <c r="C31" s="114" t="s">
        <v>1</v>
      </c>
      <c r="D31" s="115" t="s">
        <v>2</v>
      </c>
      <c r="E31" s="115" t="s">
        <v>45</v>
      </c>
      <c r="F31" s="108" t="s">
        <v>3</v>
      </c>
      <c r="G31" s="114" t="s">
        <v>4</v>
      </c>
      <c r="H31" s="114" t="s">
        <v>5</v>
      </c>
      <c r="I31" s="114" t="s">
        <v>6</v>
      </c>
      <c r="J31" s="114" t="s">
        <v>7</v>
      </c>
      <c r="K31" s="95" t="s">
        <v>99</v>
      </c>
      <c r="L31" s="114" t="s">
        <v>8</v>
      </c>
      <c r="M31" s="114" t="s">
        <v>25</v>
      </c>
      <c r="N31" s="114" t="s">
        <v>26</v>
      </c>
      <c r="O31" s="114" t="s">
        <v>1215</v>
      </c>
      <c r="P31" s="114" t="s">
        <v>130</v>
      </c>
      <c r="Q31" s="95" t="s">
        <v>43</v>
      </c>
      <c r="R31" s="93"/>
      <c r="S31" s="94"/>
      <c r="T31" s="94"/>
      <c r="U31" s="94"/>
      <c r="V31" s="94"/>
      <c r="W31" s="94"/>
      <c r="X31" s="94"/>
    </row>
    <row r="32" spans="2:24" s="91" customFormat="1" ht="70.5" customHeight="1">
      <c r="B32" s="146" t="s">
        <v>56</v>
      </c>
      <c r="C32" s="109" t="s">
        <v>57</v>
      </c>
      <c r="D32" s="148">
        <v>2000</v>
      </c>
      <c r="E32" s="111">
        <f>D32/Q32</f>
        <v>41.666666666666664</v>
      </c>
      <c r="F32" s="133">
        <v>45175</v>
      </c>
      <c r="G32" s="102">
        <v>45139</v>
      </c>
      <c r="H32" s="109" t="s">
        <v>13</v>
      </c>
      <c r="I32" s="109">
        <v>1474285</v>
      </c>
      <c r="J32" s="120" t="s">
        <v>50</v>
      </c>
      <c r="K32" s="120" t="s">
        <v>100</v>
      </c>
      <c r="L32" s="109" t="s">
        <v>10</v>
      </c>
      <c r="M32" s="109" t="s">
        <v>58</v>
      </c>
      <c r="N32" s="109" t="s">
        <v>59</v>
      </c>
      <c r="O32" s="109">
        <v>12</v>
      </c>
      <c r="P32" s="104" t="s">
        <v>141</v>
      </c>
      <c r="Q32" s="110">
        <v>48</v>
      </c>
      <c r="R32" s="106"/>
      <c r="S32" s="107"/>
      <c r="T32" s="107"/>
      <c r="U32" s="107"/>
      <c r="V32" s="107"/>
      <c r="W32" s="107"/>
      <c r="X32" s="107"/>
    </row>
    <row r="33" spans="2:24" s="91" customFormat="1" ht="70.5" customHeight="1">
      <c r="B33" s="146" t="s">
        <v>1327</v>
      </c>
      <c r="C33" s="109" t="s">
        <v>1328</v>
      </c>
      <c r="D33" s="148">
        <v>280</v>
      </c>
      <c r="E33" s="111">
        <v>5</v>
      </c>
      <c r="F33" s="133">
        <v>45175</v>
      </c>
      <c r="G33" s="102" t="s">
        <v>1325</v>
      </c>
      <c r="H33" s="109" t="s">
        <v>11</v>
      </c>
      <c r="I33" s="109" t="s">
        <v>10</v>
      </c>
      <c r="J33" s="109" t="s">
        <v>10</v>
      </c>
      <c r="K33" s="109" t="s">
        <v>10</v>
      </c>
      <c r="L33" s="109" t="s">
        <v>385</v>
      </c>
      <c r="M33" s="109" t="s">
        <v>1326</v>
      </c>
      <c r="N33" s="109" t="s">
        <v>1329</v>
      </c>
      <c r="O33" s="109">
        <v>20</v>
      </c>
      <c r="P33" s="109" t="s">
        <v>143</v>
      </c>
      <c r="Q33" s="110">
        <v>80</v>
      </c>
      <c r="R33" s="106"/>
      <c r="S33" s="107"/>
      <c r="T33" s="107"/>
      <c r="U33" s="107"/>
      <c r="V33" s="107"/>
      <c r="W33" s="107"/>
      <c r="X33" s="107"/>
    </row>
    <row r="34" spans="2:24" s="91" customFormat="1" ht="70.5" customHeight="1">
      <c r="B34" s="104" t="s">
        <v>61</v>
      </c>
      <c r="C34" s="104" t="s">
        <v>18</v>
      </c>
      <c r="D34" s="132">
        <v>400</v>
      </c>
      <c r="E34" s="132">
        <f>D34/Q34</f>
        <v>25</v>
      </c>
      <c r="F34" s="133">
        <v>45175</v>
      </c>
      <c r="G34" s="102">
        <v>45139</v>
      </c>
      <c r="H34" s="104" t="s">
        <v>12</v>
      </c>
      <c r="I34" s="104">
        <v>1768974</v>
      </c>
      <c r="J34" s="104" t="s">
        <v>64</v>
      </c>
      <c r="K34" s="109" t="s">
        <v>10</v>
      </c>
      <c r="L34" s="104" t="s">
        <v>10</v>
      </c>
      <c r="M34" s="104" t="s">
        <v>66</v>
      </c>
      <c r="N34" s="104" t="s">
        <v>68</v>
      </c>
      <c r="O34" s="104">
        <v>8</v>
      </c>
      <c r="P34" s="109" t="s">
        <v>144</v>
      </c>
      <c r="Q34" s="110">
        <v>16</v>
      </c>
      <c r="R34" s="121"/>
      <c r="S34" s="122"/>
      <c r="T34" s="107"/>
      <c r="U34" s="107"/>
      <c r="V34" s="107"/>
      <c r="W34" s="107"/>
      <c r="X34" s="107"/>
    </row>
    <row r="35" spans="2:24" s="91" customFormat="1" ht="70.5" customHeight="1">
      <c r="B35" s="146" t="s">
        <v>62</v>
      </c>
      <c r="C35" s="109" t="s">
        <v>63</v>
      </c>
      <c r="D35" s="148">
        <v>1100</v>
      </c>
      <c r="E35" s="132">
        <f>D35/Q35</f>
        <v>13.75</v>
      </c>
      <c r="F35" s="133">
        <v>45175</v>
      </c>
      <c r="G35" s="102">
        <v>45139</v>
      </c>
      <c r="H35" s="104" t="s">
        <v>12</v>
      </c>
      <c r="I35" s="104">
        <v>2349460</v>
      </c>
      <c r="J35" s="104" t="s">
        <v>65</v>
      </c>
      <c r="K35" s="109" t="s">
        <v>10</v>
      </c>
      <c r="L35" s="104" t="s">
        <v>10</v>
      </c>
      <c r="M35" s="104" t="s">
        <v>67</v>
      </c>
      <c r="N35" s="104" t="s">
        <v>68</v>
      </c>
      <c r="O35" s="104">
        <v>20</v>
      </c>
      <c r="P35" s="104" t="s">
        <v>139</v>
      </c>
      <c r="Q35" s="110">
        <v>80</v>
      </c>
      <c r="R35" s="121"/>
      <c r="S35" s="122"/>
      <c r="T35" s="122"/>
      <c r="U35" s="122"/>
      <c r="V35" s="122"/>
      <c r="W35" s="122"/>
      <c r="X35" s="122"/>
    </row>
    <row r="36" spans="2:24" s="89" customFormat="1" ht="25.5" customHeight="1">
      <c r="B36" s="195" t="s">
        <v>73</v>
      </c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12"/>
      <c r="S36" s="113"/>
      <c r="T36" s="94"/>
      <c r="U36" s="94"/>
      <c r="V36" s="94"/>
      <c r="W36" s="94"/>
      <c r="X36" s="94"/>
    </row>
    <row r="37" spans="2:24" s="89" customFormat="1" ht="100.5" customHeight="1">
      <c r="B37" s="114" t="s">
        <v>0</v>
      </c>
      <c r="C37" s="114" t="s">
        <v>1</v>
      </c>
      <c r="D37" s="115" t="s">
        <v>2</v>
      </c>
      <c r="E37" s="115" t="s">
        <v>45</v>
      </c>
      <c r="F37" s="108" t="s">
        <v>3</v>
      </c>
      <c r="G37" s="114" t="s">
        <v>4</v>
      </c>
      <c r="H37" s="114" t="s">
        <v>5</v>
      </c>
      <c r="I37" s="114" t="s">
        <v>6</v>
      </c>
      <c r="J37" s="114" t="s">
        <v>7</v>
      </c>
      <c r="K37" s="95" t="s">
        <v>99</v>
      </c>
      <c r="L37" s="114" t="s">
        <v>8</v>
      </c>
      <c r="M37" s="114" t="s">
        <v>25</v>
      </c>
      <c r="N37" s="114" t="s">
        <v>26</v>
      </c>
      <c r="O37" s="95" t="s">
        <v>1213</v>
      </c>
      <c r="P37" s="114" t="s">
        <v>130</v>
      </c>
      <c r="Q37" s="95" t="s">
        <v>43</v>
      </c>
      <c r="R37" s="112"/>
      <c r="S37" s="113"/>
      <c r="T37" s="94"/>
      <c r="U37" s="94"/>
      <c r="V37" s="94"/>
      <c r="W37" s="94"/>
      <c r="X37" s="94"/>
    </row>
    <row r="38" spans="2:24" s="91" customFormat="1" ht="66.75" customHeight="1">
      <c r="B38" s="109" t="s">
        <v>1107</v>
      </c>
      <c r="C38" s="109" t="s">
        <v>1102</v>
      </c>
      <c r="D38" s="111">
        <v>3045</v>
      </c>
      <c r="E38" s="111">
        <v>21.75</v>
      </c>
      <c r="F38" s="119">
        <v>45173</v>
      </c>
      <c r="G38" s="131">
        <v>45139</v>
      </c>
      <c r="H38" s="109" t="s">
        <v>1108</v>
      </c>
      <c r="I38" s="104" t="s">
        <v>10</v>
      </c>
      <c r="J38" s="104" t="s">
        <v>10</v>
      </c>
      <c r="K38" s="104" t="s">
        <v>10</v>
      </c>
      <c r="L38" s="104" t="s">
        <v>10</v>
      </c>
      <c r="M38" s="109" t="s">
        <v>1106</v>
      </c>
      <c r="N38" s="109" t="s">
        <v>1109</v>
      </c>
      <c r="O38" s="104">
        <v>35</v>
      </c>
      <c r="P38" s="104" t="s">
        <v>141</v>
      </c>
      <c r="Q38" s="110">
        <v>140</v>
      </c>
      <c r="R38" s="121"/>
      <c r="S38" s="122"/>
      <c r="T38" s="107"/>
      <c r="U38" s="107"/>
      <c r="V38" s="107"/>
      <c r="W38" s="107"/>
      <c r="X38" s="107"/>
    </row>
    <row r="39" spans="2:24" s="91" customFormat="1" ht="66.75" customHeight="1">
      <c r="B39" s="109" t="s">
        <v>102</v>
      </c>
      <c r="C39" s="109" t="s">
        <v>1103</v>
      </c>
      <c r="D39" s="111">
        <v>3045</v>
      </c>
      <c r="E39" s="111">
        <v>21.75</v>
      </c>
      <c r="F39" s="119">
        <v>45173</v>
      </c>
      <c r="G39" s="131">
        <v>45139</v>
      </c>
      <c r="H39" s="109" t="s">
        <v>12</v>
      </c>
      <c r="I39" s="109">
        <v>1753847</v>
      </c>
      <c r="J39" s="104" t="s">
        <v>10</v>
      </c>
      <c r="K39" s="104" t="s">
        <v>10</v>
      </c>
      <c r="L39" s="104" t="s">
        <v>10</v>
      </c>
      <c r="M39" s="109" t="s">
        <v>1111</v>
      </c>
      <c r="N39" s="109" t="s">
        <v>1112</v>
      </c>
      <c r="O39" s="104">
        <v>35</v>
      </c>
      <c r="P39" s="104" t="s">
        <v>141</v>
      </c>
      <c r="Q39" s="110">
        <v>140</v>
      </c>
      <c r="R39" s="121"/>
      <c r="S39" s="122"/>
      <c r="T39" s="107"/>
      <c r="U39" s="107"/>
      <c r="V39" s="107"/>
      <c r="W39" s="107"/>
      <c r="X39" s="107"/>
    </row>
    <row r="40" spans="2:24" s="91" customFormat="1" ht="66.75" customHeight="1">
      <c r="B40" s="109" t="s">
        <v>1114</v>
      </c>
      <c r="C40" s="109" t="s">
        <v>1104</v>
      </c>
      <c r="D40" s="111">
        <v>2610</v>
      </c>
      <c r="E40" s="111">
        <v>87</v>
      </c>
      <c r="F40" s="119">
        <v>45173</v>
      </c>
      <c r="G40" s="131">
        <v>45139</v>
      </c>
      <c r="H40" s="109" t="s">
        <v>12</v>
      </c>
      <c r="I40" s="109">
        <v>1759680</v>
      </c>
      <c r="J40" s="109" t="s">
        <v>50</v>
      </c>
      <c r="K40" s="120" t="s">
        <v>100</v>
      </c>
      <c r="L40" s="104" t="s">
        <v>10</v>
      </c>
      <c r="M40" s="109" t="s">
        <v>1113</v>
      </c>
      <c r="N40" s="109" t="s">
        <v>1112</v>
      </c>
      <c r="O40" s="104">
        <v>7.5</v>
      </c>
      <c r="P40" s="104" t="s">
        <v>141</v>
      </c>
      <c r="Q40" s="110">
        <v>30</v>
      </c>
      <c r="R40" s="121"/>
      <c r="S40" s="122"/>
      <c r="T40" s="107"/>
      <c r="U40" s="107"/>
      <c r="V40" s="107"/>
      <c r="W40" s="107"/>
      <c r="X40" s="107"/>
    </row>
    <row r="41" spans="2:24" s="91" customFormat="1" ht="66.75" customHeight="1">
      <c r="B41" s="109" t="s">
        <v>1116</v>
      </c>
      <c r="C41" s="109" t="s">
        <v>1105</v>
      </c>
      <c r="D41" s="111">
        <v>2610</v>
      </c>
      <c r="E41" s="111">
        <v>87</v>
      </c>
      <c r="F41" s="119">
        <v>45173</v>
      </c>
      <c r="G41" s="131">
        <v>45139</v>
      </c>
      <c r="H41" s="109" t="s">
        <v>12</v>
      </c>
      <c r="I41" s="109">
        <v>3270362</v>
      </c>
      <c r="J41" s="104" t="s">
        <v>10</v>
      </c>
      <c r="K41" s="104" t="s">
        <v>10</v>
      </c>
      <c r="L41" s="104" t="s">
        <v>10</v>
      </c>
      <c r="M41" s="109" t="s">
        <v>1115</v>
      </c>
      <c r="N41" s="109" t="s">
        <v>1112</v>
      </c>
      <c r="O41" s="104">
        <v>7.5</v>
      </c>
      <c r="P41" s="104" t="s">
        <v>141</v>
      </c>
      <c r="Q41" s="110">
        <v>30</v>
      </c>
      <c r="R41" s="121"/>
      <c r="S41" s="122"/>
      <c r="T41" s="107"/>
      <c r="U41" s="107"/>
      <c r="V41" s="107"/>
      <c r="W41" s="107"/>
      <c r="X41" s="107"/>
    </row>
    <row r="42" spans="2:24" s="91" customFormat="1" ht="66.75" customHeight="1">
      <c r="B42" s="145" t="s">
        <v>70</v>
      </c>
      <c r="C42" s="104" t="s">
        <v>69</v>
      </c>
      <c r="D42" s="132">
        <v>3132</v>
      </c>
      <c r="E42" s="132">
        <f>D42/Q42</f>
        <v>87</v>
      </c>
      <c r="F42" s="119">
        <v>45173</v>
      </c>
      <c r="G42" s="131">
        <v>45139</v>
      </c>
      <c r="H42" s="104" t="s">
        <v>54</v>
      </c>
      <c r="I42" s="104">
        <v>2273917</v>
      </c>
      <c r="J42" s="120" t="s">
        <v>50</v>
      </c>
      <c r="K42" s="120" t="s">
        <v>100</v>
      </c>
      <c r="L42" s="104" t="s">
        <v>10</v>
      </c>
      <c r="M42" s="104" t="s">
        <v>72</v>
      </c>
      <c r="N42" s="104" t="s">
        <v>177</v>
      </c>
      <c r="O42" s="104">
        <v>9</v>
      </c>
      <c r="P42" s="104" t="s">
        <v>141</v>
      </c>
      <c r="Q42" s="110">
        <v>36</v>
      </c>
      <c r="R42" s="121"/>
      <c r="S42" s="122"/>
      <c r="T42" s="122"/>
      <c r="U42" s="122"/>
      <c r="V42" s="122"/>
      <c r="W42" s="122"/>
      <c r="X42" s="122"/>
    </row>
    <row r="43" spans="2:24" s="91" customFormat="1" ht="66.75" customHeight="1">
      <c r="B43" s="109" t="s">
        <v>1118</v>
      </c>
      <c r="C43" s="109" t="s">
        <v>1117</v>
      </c>
      <c r="D43" s="111">
        <v>2610</v>
      </c>
      <c r="E43" s="111">
        <v>87</v>
      </c>
      <c r="F43" s="119">
        <v>45173</v>
      </c>
      <c r="G43" s="131">
        <v>45139</v>
      </c>
      <c r="H43" s="109" t="s">
        <v>12</v>
      </c>
      <c r="I43" s="109">
        <v>1828597</v>
      </c>
      <c r="J43" s="120" t="s">
        <v>50</v>
      </c>
      <c r="K43" s="104" t="s">
        <v>100</v>
      </c>
      <c r="L43" s="104" t="s">
        <v>10</v>
      </c>
      <c r="M43" s="109" t="s">
        <v>1120</v>
      </c>
      <c r="N43" s="109" t="s">
        <v>1119</v>
      </c>
      <c r="O43" s="104">
        <v>7.5</v>
      </c>
      <c r="P43" s="104" t="s">
        <v>141</v>
      </c>
      <c r="Q43" s="110">
        <v>30</v>
      </c>
      <c r="R43" s="121"/>
      <c r="S43" s="122"/>
      <c r="T43" s="107"/>
      <c r="U43" s="107"/>
      <c r="V43" s="107"/>
      <c r="W43" s="107"/>
      <c r="X43" s="107"/>
    </row>
    <row r="44" spans="2:24" s="91" customFormat="1" ht="66.75" customHeight="1">
      <c r="B44" s="109" t="s">
        <v>1304</v>
      </c>
      <c r="C44" s="109" t="s">
        <v>1301</v>
      </c>
      <c r="D44" s="111">
        <v>1120</v>
      </c>
      <c r="E44" s="111">
        <v>7</v>
      </c>
      <c r="F44" s="119">
        <v>45173</v>
      </c>
      <c r="G44" s="131" t="s">
        <v>1305</v>
      </c>
      <c r="H44" s="109" t="s">
        <v>11</v>
      </c>
      <c r="I44" s="104" t="s">
        <v>10</v>
      </c>
      <c r="J44" s="104" t="s">
        <v>10</v>
      </c>
      <c r="K44" s="104" t="s">
        <v>10</v>
      </c>
      <c r="L44" s="109" t="s">
        <v>1125</v>
      </c>
      <c r="M44" s="109" t="s">
        <v>1302</v>
      </c>
      <c r="N44" s="109" t="s">
        <v>1303</v>
      </c>
      <c r="O44" s="104">
        <v>80</v>
      </c>
      <c r="P44" s="104" t="s">
        <v>140</v>
      </c>
      <c r="Q44" s="110">
        <v>320</v>
      </c>
      <c r="R44" s="121"/>
      <c r="S44" s="122"/>
      <c r="T44" s="107"/>
      <c r="U44" s="107"/>
      <c r="V44" s="107"/>
      <c r="W44" s="107"/>
      <c r="X44" s="107"/>
    </row>
    <row r="45" spans="2:24" s="89" customFormat="1" ht="26.25" customHeight="1">
      <c r="B45" s="192" t="s">
        <v>1216</v>
      </c>
      <c r="C45" s="192"/>
      <c r="D45" s="192"/>
      <c r="E45" s="192"/>
      <c r="F45" s="192"/>
      <c r="G45" s="192"/>
      <c r="H45" s="192"/>
      <c r="I45" s="192"/>
      <c r="J45" s="192"/>
      <c r="K45" s="192"/>
      <c r="L45" s="192"/>
      <c r="M45" s="192"/>
      <c r="N45" s="192"/>
      <c r="O45" s="192"/>
      <c r="P45" s="192"/>
      <c r="Q45" s="192"/>
      <c r="R45" s="93"/>
      <c r="S45" s="94"/>
      <c r="T45" s="94"/>
      <c r="U45" s="94"/>
      <c r="V45" s="94"/>
      <c r="W45" s="94"/>
      <c r="X45" s="94"/>
    </row>
    <row r="46" spans="2:24" s="89" customFormat="1" ht="94.5" customHeight="1">
      <c r="B46" s="114" t="s">
        <v>0</v>
      </c>
      <c r="C46" s="114" t="s">
        <v>1</v>
      </c>
      <c r="D46" s="115" t="s">
        <v>2</v>
      </c>
      <c r="E46" s="115" t="s">
        <v>45</v>
      </c>
      <c r="F46" s="108" t="s">
        <v>3</v>
      </c>
      <c r="G46" s="114" t="s">
        <v>4</v>
      </c>
      <c r="H46" s="114" t="s">
        <v>5</v>
      </c>
      <c r="I46" s="114" t="s">
        <v>6</v>
      </c>
      <c r="J46" s="114" t="s">
        <v>7</v>
      </c>
      <c r="K46" s="95" t="s">
        <v>99</v>
      </c>
      <c r="L46" s="114" t="s">
        <v>8</v>
      </c>
      <c r="M46" s="114" t="s">
        <v>25</v>
      </c>
      <c r="N46" s="114" t="s">
        <v>26</v>
      </c>
      <c r="O46" s="114" t="s">
        <v>1215</v>
      </c>
      <c r="P46" s="114" t="s">
        <v>130</v>
      </c>
      <c r="Q46" s="95" t="s">
        <v>43</v>
      </c>
      <c r="R46" s="93"/>
      <c r="S46" s="94"/>
      <c r="T46" s="94"/>
      <c r="U46" s="94"/>
      <c r="V46" s="94"/>
      <c r="W46" s="94"/>
      <c r="X46" s="94"/>
    </row>
    <row r="47" spans="2:24" s="91" customFormat="1" ht="66.75" customHeight="1">
      <c r="B47" s="109" t="s">
        <v>181</v>
      </c>
      <c r="C47" s="109" t="s">
        <v>178</v>
      </c>
      <c r="D47" s="111">
        <v>500</v>
      </c>
      <c r="E47" s="111">
        <f>D47/Q47</f>
        <v>6.25</v>
      </c>
      <c r="F47" s="119">
        <v>45173</v>
      </c>
      <c r="G47" s="102">
        <v>45139</v>
      </c>
      <c r="H47" s="109" t="s">
        <v>9</v>
      </c>
      <c r="I47" s="120" t="s">
        <v>10</v>
      </c>
      <c r="J47" s="120" t="s">
        <v>10</v>
      </c>
      <c r="K47" s="120" t="s">
        <v>10</v>
      </c>
      <c r="L47" s="109" t="s">
        <v>180</v>
      </c>
      <c r="M47" s="109" t="s">
        <v>179</v>
      </c>
      <c r="N47" s="109" t="s">
        <v>1175</v>
      </c>
      <c r="O47" s="109">
        <v>20</v>
      </c>
      <c r="P47" s="109" t="s">
        <v>143</v>
      </c>
      <c r="Q47" s="110">
        <v>80</v>
      </c>
      <c r="R47" s="106"/>
      <c r="S47" s="107"/>
      <c r="T47" s="107"/>
      <c r="U47" s="107"/>
      <c r="V47" s="107"/>
      <c r="W47" s="107"/>
      <c r="X47" s="107"/>
    </row>
    <row r="48" spans="2:24" s="91" customFormat="1" ht="66.75" customHeight="1">
      <c r="B48" s="109" t="s">
        <v>634</v>
      </c>
      <c r="C48" s="109" t="s">
        <v>635</v>
      </c>
      <c r="D48" s="111">
        <v>500</v>
      </c>
      <c r="E48" s="111">
        <v>6.25</v>
      </c>
      <c r="F48" s="119">
        <v>45173</v>
      </c>
      <c r="G48" s="102">
        <v>45139</v>
      </c>
      <c r="H48" s="109" t="s">
        <v>11</v>
      </c>
      <c r="I48" s="120" t="s">
        <v>10</v>
      </c>
      <c r="J48" s="120" t="s">
        <v>10</v>
      </c>
      <c r="K48" s="120" t="s">
        <v>10</v>
      </c>
      <c r="L48" s="109" t="s">
        <v>81</v>
      </c>
      <c r="M48" s="109" t="s">
        <v>633</v>
      </c>
      <c r="N48" s="109" t="s">
        <v>777</v>
      </c>
      <c r="O48" s="109">
        <v>20</v>
      </c>
      <c r="P48" s="109" t="s">
        <v>143</v>
      </c>
      <c r="Q48" s="110">
        <v>80</v>
      </c>
      <c r="R48" s="106"/>
      <c r="S48" s="107"/>
      <c r="T48" s="107"/>
      <c r="U48" s="107"/>
      <c r="V48" s="107"/>
      <c r="W48" s="107"/>
      <c r="X48" s="107"/>
    </row>
    <row r="49" spans="2:24" s="91" customFormat="1" ht="66.75" customHeight="1">
      <c r="B49" s="146" t="s">
        <v>79</v>
      </c>
      <c r="C49" s="109" t="s">
        <v>80</v>
      </c>
      <c r="D49" s="132">
        <v>500</v>
      </c>
      <c r="E49" s="111">
        <f>D49/Q49</f>
        <v>6.25</v>
      </c>
      <c r="F49" s="119">
        <v>45173</v>
      </c>
      <c r="G49" s="102">
        <v>45139</v>
      </c>
      <c r="H49" s="104" t="s">
        <v>11</v>
      </c>
      <c r="I49" s="120" t="s">
        <v>10</v>
      </c>
      <c r="J49" s="120" t="s">
        <v>10</v>
      </c>
      <c r="K49" s="109" t="s">
        <v>10</v>
      </c>
      <c r="L49" s="109" t="s">
        <v>81</v>
      </c>
      <c r="M49" s="104" t="s">
        <v>78</v>
      </c>
      <c r="N49" s="109" t="s">
        <v>1176</v>
      </c>
      <c r="O49" s="104">
        <v>20</v>
      </c>
      <c r="P49" s="109" t="s">
        <v>143</v>
      </c>
      <c r="Q49" s="110">
        <v>80</v>
      </c>
      <c r="R49" s="106"/>
      <c r="S49" s="107"/>
      <c r="T49" s="107"/>
      <c r="U49" s="107"/>
      <c r="V49" s="107"/>
      <c r="W49" s="107"/>
      <c r="X49" s="107"/>
    </row>
    <row r="50" spans="2:24" s="89" customFormat="1" ht="28.5" customHeight="1">
      <c r="B50" s="199" t="s">
        <v>1217</v>
      </c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112"/>
      <c r="S50" s="113"/>
      <c r="T50" s="113"/>
      <c r="U50" s="113"/>
      <c r="V50" s="113"/>
      <c r="W50" s="113"/>
      <c r="X50" s="113"/>
    </row>
    <row r="51" spans="1:24" s="158" customFormat="1" ht="93.75" customHeight="1" thickBot="1">
      <c r="A51" s="151"/>
      <c r="B51" s="152" t="s">
        <v>0</v>
      </c>
      <c r="C51" s="152" t="s">
        <v>1</v>
      </c>
      <c r="D51" s="153" t="s">
        <v>2</v>
      </c>
      <c r="E51" s="153" t="s">
        <v>45</v>
      </c>
      <c r="F51" s="154" t="s">
        <v>3</v>
      </c>
      <c r="G51" s="152" t="s">
        <v>4</v>
      </c>
      <c r="H51" s="152" t="s">
        <v>5</v>
      </c>
      <c r="I51" s="152" t="s">
        <v>6</v>
      </c>
      <c r="J51" s="152" t="s">
        <v>7</v>
      </c>
      <c r="K51" s="155" t="s">
        <v>99</v>
      </c>
      <c r="L51" s="152" t="s">
        <v>8</v>
      </c>
      <c r="M51" s="152" t="s">
        <v>25</v>
      </c>
      <c r="N51" s="152" t="s">
        <v>26</v>
      </c>
      <c r="O51" s="152" t="s">
        <v>1215</v>
      </c>
      <c r="P51" s="152" t="s">
        <v>130</v>
      </c>
      <c r="Q51" s="155" t="s">
        <v>43</v>
      </c>
      <c r="R51" s="156"/>
      <c r="S51" s="157"/>
      <c r="T51" s="157"/>
      <c r="U51" s="157"/>
      <c r="V51" s="157"/>
      <c r="W51" s="157"/>
      <c r="X51" s="157"/>
    </row>
    <row r="52" spans="1:24" s="171" customFormat="1" ht="85.5" customHeight="1">
      <c r="A52" s="159"/>
      <c r="B52" s="160" t="s">
        <v>85</v>
      </c>
      <c r="C52" s="161" t="s">
        <v>96</v>
      </c>
      <c r="D52" s="162">
        <v>7000</v>
      </c>
      <c r="E52" s="162">
        <f>D52/Q52</f>
        <v>43.75</v>
      </c>
      <c r="F52" s="163">
        <v>45174</v>
      </c>
      <c r="G52" s="164">
        <v>45139</v>
      </c>
      <c r="H52" s="161" t="s">
        <v>11</v>
      </c>
      <c r="I52" s="161" t="s">
        <v>10</v>
      </c>
      <c r="J52" s="165" t="s">
        <v>10</v>
      </c>
      <c r="K52" s="166" t="s">
        <v>10</v>
      </c>
      <c r="L52" s="161" t="s">
        <v>98</v>
      </c>
      <c r="M52" s="161" t="s">
        <v>86</v>
      </c>
      <c r="N52" s="161" t="s">
        <v>87</v>
      </c>
      <c r="O52" s="161">
        <v>40</v>
      </c>
      <c r="P52" s="161" t="s">
        <v>141</v>
      </c>
      <c r="Q52" s="167">
        <v>160</v>
      </c>
      <c r="R52" s="168"/>
      <c r="S52" s="169"/>
      <c r="T52" s="170"/>
      <c r="U52" s="170"/>
      <c r="V52" s="170"/>
      <c r="W52" s="170"/>
      <c r="X52" s="170"/>
    </row>
    <row r="53" spans="2:24" s="91" customFormat="1" ht="85.5" customHeight="1">
      <c r="B53" s="160" t="s">
        <v>89</v>
      </c>
      <c r="C53" s="161" t="s">
        <v>84</v>
      </c>
      <c r="D53" s="162">
        <v>7000</v>
      </c>
      <c r="E53" s="162">
        <f>D53/Q53</f>
        <v>87.5</v>
      </c>
      <c r="F53" s="163">
        <v>45174</v>
      </c>
      <c r="G53" s="164">
        <v>45139</v>
      </c>
      <c r="H53" s="161" t="s">
        <v>12</v>
      </c>
      <c r="I53" s="161">
        <v>1569944</v>
      </c>
      <c r="J53" s="165" t="s">
        <v>50</v>
      </c>
      <c r="K53" s="165" t="s">
        <v>100</v>
      </c>
      <c r="L53" s="161" t="s">
        <v>10</v>
      </c>
      <c r="M53" s="161" t="s">
        <v>88</v>
      </c>
      <c r="N53" s="161" t="s">
        <v>87</v>
      </c>
      <c r="O53" s="161">
        <v>20</v>
      </c>
      <c r="P53" s="161" t="s">
        <v>141</v>
      </c>
      <c r="Q53" s="167">
        <v>80</v>
      </c>
      <c r="R53" s="106"/>
      <c r="S53" s="107"/>
      <c r="T53" s="122"/>
      <c r="U53" s="122"/>
      <c r="V53" s="122"/>
      <c r="W53" s="122"/>
      <c r="X53" s="122"/>
    </row>
    <row r="54" spans="2:24" s="91" customFormat="1" ht="85.5" customHeight="1">
      <c r="B54" s="146" t="s">
        <v>91</v>
      </c>
      <c r="C54" s="104" t="s">
        <v>97</v>
      </c>
      <c r="D54" s="132">
        <v>7000</v>
      </c>
      <c r="E54" s="147">
        <f>D54/Q54</f>
        <v>87.5</v>
      </c>
      <c r="F54" s="163">
        <v>45174</v>
      </c>
      <c r="G54" s="164">
        <v>45139</v>
      </c>
      <c r="H54" s="104" t="s">
        <v>11</v>
      </c>
      <c r="I54" s="104" t="s">
        <v>10</v>
      </c>
      <c r="J54" s="120" t="s">
        <v>10</v>
      </c>
      <c r="K54" s="109" t="s">
        <v>10</v>
      </c>
      <c r="L54" s="104" t="s">
        <v>98</v>
      </c>
      <c r="M54" s="104" t="s">
        <v>90</v>
      </c>
      <c r="N54" s="104" t="s">
        <v>87</v>
      </c>
      <c r="O54" s="104">
        <v>20</v>
      </c>
      <c r="P54" s="104" t="s">
        <v>141</v>
      </c>
      <c r="Q54" s="110">
        <v>80</v>
      </c>
      <c r="R54" s="121"/>
      <c r="S54" s="122"/>
      <c r="T54" s="122"/>
      <c r="U54" s="122"/>
      <c r="V54" s="122"/>
      <c r="W54" s="122"/>
      <c r="X54" s="122"/>
    </row>
    <row r="55" spans="2:24" s="89" customFormat="1" ht="27" customHeight="1">
      <c r="B55" s="192" t="s">
        <v>107</v>
      </c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93"/>
      <c r="S55" s="94"/>
      <c r="T55" s="94"/>
      <c r="U55" s="94"/>
      <c r="V55" s="94"/>
      <c r="W55" s="94"/>
      <c r="X55" s="94"/>
    </row>
    <row r="56" spans="2:24" s="89" customFormat="1" ht="93" customHeight="1">
      <c r="B56" s="114" t="s">
        <v>0</v>
      </c>
      <c r="C56" s="114" t="s">
        <v>1</v>
      </c>
      <c r="D56" s="115" t="s">
        <v>2</v>
      </c>
      <c r="E56" s="115" t="s">
        <v>45</v>
      </c>
      <c r="F56" s="97" t="s">
        <v>3</v>
      </c>
      <c r="G56" s="114" t="s">
        <v>4</v>
      </c>
      <c r="H56" s="114" t="s">
        <v>5</v>
      </c>
      <c r="I56" s="114" t="s">
        <v>6</v>
      </c>
      <c r="J56" s="114" t="s">
        <v>7</v>
      </c>
      <c r="K56" s="95" t="s">
        <v>99</v>
      </c>
      <c r="L56" s="114" t="s">
        <v>8</v>
      </c>
      <c r="M56" s="114" t="s">
        <v>25</v>
      </c>
      <c r="N56" s="114" t="s">
        <v>26</v>
      </c>
      <c r="O56" s="114" t="s">
        <v>1215</v>
      </c>
      <c r="P56" s="114" t="s">
        <v>130</v>
      </c>
      <c r="Q56" s="95" t="s">
        <v>43</v>
      </c>
      <c r="R56" s="93"/>
      <c r="S56" s="94"/>
      <c r="T56" s="94"/>
      <c r="U56" s="94"/>
      <c r="V56" s="94"/>
      <c r="W56" s="94"/>
      <c r="X56" s="94"/>
    </row>
    <row r="57" spans="2:24" s="91" customFormat="1" ht="60" customHeight="1">
      <c r="B57" s="109" t="s">
        <v>841</v>
      </c>
      <c r="C57" s="109" t="s">
        <v>840</v>
      </c>
      <c r="D57" s="111">
        <v>400</v>
      </c>
      <c r="E57" s="111">
        <v>5</v>
      </c>
      <c r="F57" s="133">
        <v>45175</v>
      </c>
      <c r="G57" s="102">
        <v>45139</v>
      </c>
      <c r="H57" s="109" t="s">
        <v>9</v>
      </c>
      <c r="I57" s="120" t="s">
        <v>10</v>
      </c>
      <c r="J57" s="120" t="s">
        <v>10</v>
      </c>
      <c r="K57" s="120" t="s">
        <v>10</v>
      </c>
      <c r="L57" s="109" t="s">
        <v>259</v>
      </c>
      <c r="M57" s="109" t="s">
        <v>839</v>
      </c>
      <c r="N57" s="109" t="s">
        <v>1315</v>
      </c>
      <c r="O57" s="109">
        <v>20</v>
      </c>
      <c r="P57" s="109" t="s">
        <v>143</v>
      </c>
      <c r="Q57" s="110">
        <v>80</v>
      </c>
      <c r="R57" s="106"/>
      <c r="S57" s="107"/>
      <c r="T57" s="107"/>
      <c r="U57" s="107"/>
      <c r="V57" s="107"/>
      <c r="W57" s="107"/>
      <c r="X57" s="107"/>
    </row>
    <row r="58" spans="2:24" s="91" customFormat="1" ht="60" customHeight="1">
      <c r="B58" s="109" t="s">
        <v>524</v>
      </c>
      <c r="C58" s="109" t="s">
        <v>525</v>
      </c>
      <c r="D58" s="111">
        <v>400</v>
      </c>
      <c r="E58" s="111">
        <v>5</v>
      </c>
      <c r="F58" s="133">
        <v>45175</v>
      </c>
      <c r="G58" s="102">
        <v>45139</v>
      </c>
      <c r="H58" s="109" t="s">
        <v>9</v>
      </c>
      <c r="I58" s="120" t="s">
        <v>10</v>
      </c>
      <c r="J58" s="120" t="s">
        <v>10</v>
      </c>
      <c r="K58" s="120" t="s">
        <v>10</v>
      </c>
      <c r="L58" s="109" t="s">
        <v>260</v>
      </c>
      <c r="M58" s="109" t="s">
        <v>523</v>
      </c>
      <c r="N58" s="109" t="s">
        <v>1045</v>
      </c>
      <c r="O58" s="109">
        <v>20</v>
      </c>
      <c r="P58" s="109" t="s">
        <v>143</v>
      </c>
      <c r="Q58" s="110">
        <v>80</v>
      </c>
      <c r="R58" s="106"/>
      <c r="S58" s="107"/>
      <c r="T58" s="107"/>
      <c r="U58" s="107"/>
      <c r="V58" s="107"/>
      <c r="W58" s="107"/>
      <c r="X58" s="107"/>
    </row>
    <row r="59" spans="2:24" s="91" customFormat="1" ht="60" customHeight="1">
      <c r="B59" s="109" t="s">
        <v>964</v>
      </c>
      <c r="C59" s="109" t="s">
        <v>963</v>
      </c>
      <c r="D59" s="111">
        <v>500</v>
      </c>
      <c r="E59" s="111">
        <v>5</v>
      </c>
      <c r="F59" s="133">
        <v>45175</v>
      </c>
      <c r="G59" s="102">
        <v>45139</v>
      </c>
      <c r="H59" s="109" t="s">
        <v>11</v>
      </c>
      <c r="I59" s="120" t="s">
        <v>10</v>
      </c>
      <c r="J59" s="120" t="s">
        <v>10</v>
      </c>
      <c r="K59" s="120" t="s">
        <v>10</v>
      </c>
      <c r="L59" s="109" t="s">
        <v>965</v>
      </c>
      <c r="M59" s="109" t="s">
        <v>966</v>
      </c>
      <c r="N59" s="109" t="s">
        <v>1276</v>
      </c>
      <c r="O59" s="109">
        <v>20</v>
      </c>
      <c r="P59" s="109" t="s">
        <v>143</v>
      </c>
      <c r="Q59" s="110">
        <v>80</v>
      </c>
      <c r="R59" s="106"/>
      <c r="S59" s="107"/>
      <c r="T59" s="107"/>
      <c r="U59" s="107"/>
      <c r="V59" s="107"/>
      <c r="W59" s="107"/>
      <c r="X59" s="107"/>
    </row>
    <row r="60" spans="2:24" s="91" customFormat="1" ht="60" customHeight="1">
      <c r="B60" s="109" t="s">
        <v>1279</v>
      </c>
      <c r="C60" s="109" t="s">
        <v>1278</v>
      </c>
      <c r="D60" s="111">
        <v>400</v>
      </c>
      <c r="E60" s="111">
        <v>5</v>
      </c>
      <c r="F60" s="133">
        <v>45175</v>
      </c>
      <c r="G60" s="102">
        <v>45139</v>
      </c>
      <c r="H60" s="109" t="s">
        <v>9</v>
      </c>
      <c r="I60" s="120" t="s">
        <v>10</v>
      </c>
      <c r="J60" s="120" t="s">
        <v>10</v>
      </c>
      <c r="K60" s="120" t="s">
        <v>10</v>
      </c>
      <c r="L60" s="109" t="s">
        <v>861</v>
      </c>
      <c r="M60" s="109" t="s">
        <v>1277</v>
      </c>
      <c r="N60" s="109" t="s">
        <v>1280</v>
      </c>
      <c r="O60" s="109">
        <v>20</v>
      </c>
      <c r="P60" s="109" t="s">
        <v>143</v>
      </c>
      <c r="Q60" s="110">
        <v>80</v>
      </c>
      <c r="R60" s="106"/>
      <c r="S60" s="107"/>
      <c r="T60" s="107"/>
      <c r="U60" s="107"/>
      <c r="V60" s="107"/>
      <c r="W60" s="107"/>
      <c r="X60" s="107"/>
    </row>
    <row r="61" spans="2:24" s="91" customFormat="1" ht="60" customHeight="1">
      <c r="B61" s="109" t="s">
        <v>847</v>
      </c>
      <c r="C61" s="109" t="s">
        <v>846</v>
      </c>
      <c r="D61" s="111">
        <v>400</v>
      </c>
      <c r="E61" s="111">
        <v>5</v>
      </c>
      <c r="F61" s="133">
        <v>45175</v>
      </c>
      <c r="G61" s="102">
        <v>45139</v>
      </c>
      <c r="H61" s="109" t="s">
        <v>9</v>
      </c>
      <c r="I61" s="120" t="s">
        <v>10</v>
      </c>
      <c r="J61" s="120" t="s">
        <v>10</v>
      </c>
      <c r="K61" s="120" t="s">
        <v>10</v>
      </c>
      <c r="L61" s="109" t="s">
        <v>848</v>
      </c>
      <c r="M61" s="109" t="s">
        <v>845</v>
      </c>
      <c r="N61" s="109" t="s">
        <v>1315</v>
      </c>
      <c r="O61" s="109">
        <v>20</v>
      </c>
      <c r="P61" s="109" t="s">
        <v>143</v>
      </c>
      <c r="Q61" s="110">
        <v>80</v>
      </c>
      <c r="R61" s="106"/>
      <c r="S61" s="107"/>
      <c r="T61" s="107"/>
      <c r="U61" s="107"/>
      <c r="V61" s="107"/>
      <c r="W61" s="107"/>
      <c r="X61" s="107"/>
    </row>
    <row r="62" spans="2:24" s="91" customFormat="1" ht="60" customHeight="1">
      <c r="B62" s="109" t="s">
        <v>531</v>
      </c>
      <c r="C62" s="109" t="s">
        <v>530</v>
      </c>
      <c r="D62" s="111">
        <v>400</v>
      </c>
      <c r="E62" s="111">
        <v>5</v>
      </c>
      <c r="F62" s="133">
        <v>45175</v>
      </c>
      <c r="G62" s="102">
        <v>45139</v>
      </c>
      <c r="H62" s="109" t="s">
        <v>11</v>
      </c>
      <c r="I62" s="120" t="s">
        <v>10</v>
      </c>
      <c r="J62" s="120" t="s">
        <v>10</v>
      </c>
      <c r="K62" s="120" t="s">
        <v>10</v>
      </c>
      <c r="L62" s="109" t="s">
        <v>259</v>
      </c>
      <c r="M62" s="109" t="s">
        <v>529</v>
      </c>
      <c r="N62" s="109" t="s">
        <v>1046</v>
      </c>
      <c r="O62" s="109">
        <v>20</v>
      </c>
      <c r="P62" s="109" t="s">
        <v>143</v>
      </c>
      <c r="Q62" s="110">
        <v>80</v>
      </c>
      <c r="R62" s="106"/>
      <c r="S62" s="107"/>
      <c r="T62" s="107"/>
      <c r="U62" s="107"/>
      <c r="V62" s="107"/>
      <c r="W62" s="107"/>
      <c r="X62" s="107"/>
    </row>
    <row r="63" spans="2:24" s="91" customFormat="1" ht="60" customHeight="1">
      <c r="B63" s="109" t="s">
        <v>1282</v>
      </c>
      <c r="C63" s="109" t="s">
        <v>1283</v>
      </c>
      <c r="D63" s="111">
        <v>400</v>
      </c>
      <c r="E63" s="111">
        <v>5</v>
      </c>
      <c r="F63" s="133">
        <v>45175</v>
      </c>
      <c r="G63" s="102">
        <v>45139</v>
      </c>
      <c r="H63" s="109" t="s">
        <v>9</v>
      </c>
      <c r="I63" s="120" t="s">
        <v>10</v>
      </c>
      <c r="J63" s="120" t="s">
        <v>10</v>
      </c>
      <c r="K63" s="120" t="s">
        <v>10</v>
      </c>
      <c r="L63" s="109" t="s">
        <v>848</v>
      </c>
      <c r="M63" s="109" t="s">
        <v>1281</v>
      </c>
      <c r="N63" s="109" t="s">
        <v>1280</v>
      </c>
      <c r="O63" s="109">
        <v>20</v>
      </c>
      <c r="P63" s="109" t="s">
        <v>143</v>
      </c>
      <c r="Q63" s="110">
        <v>80</v>
      </c>
      <c r="R63" s="106"/>
      <c r="S63" s="107"/>
      <c r="T63" s="107"/>
      <c r="U63" s="107"/>
      <c r="V63" s="107"/>
      <c r="W63" s="107"/>
      <c r="X63" s="107"/>
    </row>
    <row r="64" spans="2:24" s="91" customFormat="1" ht="60" customHeight="1">
      <c r="B64" s="109" t="s">
        <v>853</v>
      </c>
      <c r="C64" s="109" t="s">
        <v>852</v>
      </c>
      <c r="D64" s="111">
        <v>400</v>
      </c>
      <c r="E64" s="111">
        <v>5</v>
      </c>
      <c r="F64" s="133">
        <v>45175</v>
      </c>
      <c r="G64" s="102">
        <v>45139</v>
      </c>
      <c r="H64" s="109" t="s">
        <v>9</v>
      </c>
      <c r="I64" s="120" t="s">
        <v>10</v>
      </c>
      <c r="J64" s="120" t="s">
        <v>10</v>
      </c>
      <c r="K64" s="120" t="s">
        <v>10</v>
      </c>
      <c r="L64" s="109" t="s">
        <v>260</v>
      </c>
      <c r="M64" s="109" t="s">
        <v>854</v>
      </c>
      <c r="N64" s="109" t="s">
        <v>1315</v>
      </c>
      <c r="O64" s="109">
        <v>20</v>
      </c>
      <c r="P64" s="109" t="s">
        <v>143</v>
      </c>
      <c r="Q64" s="110">
        <v>80</v>
      </c>
      <c r="R64" s="106"/>
      <c r="S64" s="107"/>
      <c r="T64" s="107"/>
      <c r="U64" s="107"/>
      <c r="V64" s="107"/>
      <c r="W64" s="107"/>
      <c r="X64" s="107"/>
    </row>
    <row r="65" spans="2:24" s="91" customFormat="1" ht="60" customHeight="1">
      <c r="B65" s="109" t="s">
        <v>1289</v>
      </c>
      <c r="C65" s="109" t="s">
        <v>1288</v>
      </c>
      <c r="D65" s="111">
        <v>400</v>
      </c>
      <c r="E65" s="111">
        <v>5</v>
      </c>
      <c r="F65" s="133">
        <v>45175</v>
      </c>
      <c r="G65" s="102">
        <v>45139</v>
      </c>
      <c r="H65" s="109" t="s">
        <v>9</v>
      </c>
      <c r="I65" s="120" t="s">
        <v>10</v>
      </c>
      <c r="J65" s="120" t="s">
        <v>10</v>
      </c>
      <c r="K65" s="120" t="s">
        <v>10</v>
      </c>
      <c r="L65" s="109" t="s">
        <v>861</v>
      </c>
      <c r="M65" s="109" t="s">
        <v>1287</v>
      </c>
      <c r="N65" s="109" t="s">
        <v>1280</v>
      </c>
      <c r="O65" s="109">
        <v>20</v>
      </c>
      <c r="P65" s="109" t="s">
        <v>143</v>
      </c>
      <c r="Q65" s="110">
        <v>80</v>
      </c>
      <c r="R65" s="106"/>
      <c r="S65" s="107"/>
      <c r="T65" s="107"/>
      <c r="U65" s="107"/>
      <c r="V65" s="107"/>
      <c r="W65" s="107"/>
      <c r="X65" s="107"/>
    </row>
    <row r="66" spans="2:24" s="91" customFormat="1" ht="60" customHeight="1">
      <c r="B66" s="109" t="s">
        <v>1286</v>
      </c>
      <c r="C66" s="109" t="s">
        <v>1285</v>
      </c>
      <c r="D66" s="111">
        <v>400</v>
      </c>
      <c r="E66" s="111">
        <v>5</v>
      </c>
      <c r="F66" s="133">
        <v>45175</v>
      </c>
      <c r="G66" s="102">
        <v>45139</v>
      </c>
      <c r="H66" s="109" t="s">
        <v>9</v>
      </c>
      <c r="I66" s="120" t="s">
        <v>10</v>
      </c>
      <c r="J66" s="120" t="s">
        <v>10</v>
      </c>
      <c r="K66" s="120" t="s">
        <v>10</v>
      </c>
      <c r="L66" s="109" t="s">
        <v>259</v>
      </c>
      <c r="M66" s="109" t="s">
        <v>1284</v>
      </c>
      <c r="N66" s="109" t="s">
        <v>1280</v>
      </c>
      <c r="O66" s="109">
        <v>20</v>
      </c>
      <c r="P66" s="109" t="s">
        <v>143</v>
      </c>
      <c r="Q66" s="110">
        <v>80</v>
      </c>
      <c r="R66" s="106"/>
      <c r="S66" s="107"/>
      <c r="T66" s="107"/>
      <c r="U66" s="107"/>
      <c r="V66" s="107"/>
      <c r="W66" s="107"/>
      <c r="X66" s="107"/>
    </row>
    <row r="67" spans="2:24" s="91" customFormat="1" ht="60" customHeight="1">
      <c r="B67" s="109" t="s">
        <v>857</v>
      </c>
      <c r="C67" s="109" t="s">
        <v>856</v>
      </c>
      <c r="D67" s="111">
        <v>400</v>
      </c>
      <c r="E67" s="111">
        <v>5</v>
      </c>
      <c r="F67" s="133">
        <v>45175</v>
      </c>
      <c r="G67" s="102">
        <v>45139</v>
      </c>
      <c r="H67" s="109" t="s">
        <v>9</v>
      </c>
      <c r="I67" s="120" t="s">
        <v>10</v>
      </c>
      <c r="J67" s="120" t="s">
        <v>10</v>
      </c>
      <c r="K67" s="120" t="s">
        <v>10</v>
      </c>
      <c r="L67" s="109" t="s">
        <v>848</v>
      </c>
      <c r="M67" s="109" t="s">
        <v>855</v>
      </c>
      <c r="N67" s="109" t="s">
        <v>1315</v>
      </c>
      <c r="O67" s="109">
        <v>20</v>
      </c>
      <c r="P67" s="109" t="s">
        <v>143</v>
      </c>
      <c r="Q67" s="110">
        <v>80</v>
      </c>
      <c r="R67" s="106"/>
      <c r="S67" s="107"/>
      <c r="T67" s="107"/>
      <c r="U67" s="107"/>
      <c r="V67" s="107"/>
      <c r="W67" s="107"/>
      <c r="X67" s="107"/>
    </row>
    <row r="68" spans="2:24" s="91" customFormat="1" ht="60" customHeight="1">
      <c r="B68" s="109" t="s">
        <v>1290</v>
      </c>
      <c r="C68" s="109" t="s">
        <v>1291</v>
      </c>
      <c r="D68" s="111">
        <v>400</v>
      </c>
      <c r="E68" s="111">
        <v>5</v>
      </c>
      <c r="F68" s="133">
        <v>45175</v>
      </c>
      <c r="G68" s="102">
        <v>45139</v>
      </c>
      <c r="H68" s="109" t="s">
        <v>9</v>
      </c>
      <c r="I68" s="120" t="s">
        <v>10</v>
      </c>
      <c r="J68" s="120" t="s">
        <v>10</v>
      </c>
      <c r="K68" s="120" t="s">
        <v>10</v>
      </c>
      <c r="L68" s="109" t="s">
        <v>259</v>
      </c>
      <c r="M68" s="109" t="s">
        <v>1292</v>
      </c>
      <c r="N68" s="109" t="s">
        <v>1280</v>
      </c>
      <c r="O68" s="109">
        <v>20</v>
      </c>
      <c r="P68" s="109" t="s">
        <v>143</v>
      </c>
      <c r="Q68" s="110">
        <v>80</v>
      </c>
      <c r="R68" s="106"/>
      <c r="S68" s="107"/>
      <c r="T68" s="107"/>
      <c r="U68" s="107"/>
      <c r="V68" s="107"/>
      <c r="W68" s="107"/>
      <c r="X68" s="107"/>
    </row>
    <row r="69" spans="2:24" s="91" customFormat="1" ht="60" customHeight="1">
      <c r="B69" s="109" t="s">
        <v>1294</v>
      </c>
      <c r="C69" s="109" t="s">
        <v>1295</v>
      </c>
      <c r="D69" s="111">
        <v>400</v>
      </c>
      <c r="E69" s="111">
        <v>5</v>
      </c>
      <c r="F69" s="133">
        <v>45175</v>
      </c>
      <c r="G69" s="102">
        <v>45139</v>
      </c>
      <c r="H69" s="109" t="s">
        <v>9</v>
      </c>
      <c r="I69" s="120" t="s">
        <v>10</v>
      </c>
      <c r="J69" s="120" t="s">
        <v>10</v>
      </c>
      <c r="K69" s="120" t="s">
        <v>10</v>
      </c>
      <c r="L69" s="109" t="s">
        <v>861</v>
      </c>
      <c r="M69" s="109" t="s">
        <v>1293</v>
      </c>
      <c r="N69" s="109" t="s">
        <v>1280</v>
      </c>
      <c r="O69" s="109">
        <v>20</v>
      </c>
      <c r="P69" s="109" t="s">
        <v>143</v>
      </c>
      <c r="Q69" s="110">
        <v>80</v>
      </c>
      <c r="R69" s="106"/>
      <c r="S69" s="107"/>
      <c r="T69" s="107"/>
      <c r="U69" s="107"/>
      <c r="V69" s="107"/>
      <c r="W69" s="107"/>
      <c r="X69" s="107"/>
    </row>
    <row r="70" spans="2:24" s="91" customFormat="1" ht="60" customHeight="1">
      <c r="B70" s="109" t="s">
        <v>1317</v>
      </c>
      <c r="C70" s="109" t="s">
        <v>1318</v>
      </c>
      <c r="D70" s="111">
        <v>503.75</v>
      </c>
      <c r="E70" s="111">
        <v>48.43</v>
      </c>
      <c r="F70" s="133">
        <v>45175</v>
      </c>
      <c r="G70" s="102" t="s">
        <v>1310</v>
      </c>
      <c r="H70" s="109" t="s">
        <v>11</v>
      </c>
      <c r="I70" s="120" t="s">
        <v>10</v>
      </c>
      <c r="J70" s="120" t="s">
        <v>10</v>
      </c>
      <c r="K70" s="120" t="s">
        <v>10</v>
      </c>
      <c r="L70" s="109" t="s">
        <v>1320</v>
      </c>
      <c r="M70" s="109" t="s">
        <v>1316</v>
      </c>
      <c r="N70" s="109" t="s">
        <v>1319</v>
      </c>
      <c r="O70" s="109">
        <v>6</v>
      </c>
      <c r="P70" s="104" t="s">
        <v>142</v>
      </c>
      <c r="Q70" s="110">
        <v>24</v>
      </c>
      <c r="R70" s="106"/>
      <c r="S70" s="107"/>
      <c r="T70" s="107"/>
      <c r="U70" s="107"/>
      <c r="V70" s="107"/>
      <c r="W70" s="107"/>
      <c r="X70" s="107"/>
    </row>
    <row r="71" spans="2:24" s="91" customFormat="1" ht="60" customHeight="1">
      <c r="B71" s="109" t="s">
        <v>1322</v>
      </c>
      <c r="C71" s="109" t="s">
        <v>1323</v>
      </c>
      <c r="D71" s="111">
        <v>280</v>
      </c>
      <c r="E71" s="111">
        <v>5</v>
      </c>
      <c r="F71" s="133">
        <v>45175</v>
      </c>
      <c r="G71" s="102" t="s">
        <v>1325</v>
      </c>
      <c r="H71" s="109" t="s">
        <v>11</v>
      </c>
      <c r="I71" s="120" t="s">
        <v>10</v>
      </c>
      <c r="J71" s="120" t="s">
        <v>10</v>
      </c>
      <c r="K71" s="120" t="s">
        <v>10</v>
      </c>
      <c r="L71" s="109" t="s">
        <v>260</v>
      </c>
      <c r="M71" s="109" t="s">
        <v>1321</v>
      </c>
      <c r="N71" s="109" t="s">
        <v>1324</v>
      </c>
      <c r="O71" s="109">
        <v>20</v>
      </c>
      <c r="P71" s="109" t="s">
        <v>143</v>
      </c>
      <c r="Q71" s="110">
        <v>80</v>
      </c>
      <c r="R71" s="106"/>
      <c r="S71" s="107"/>
      <c r="T71" s="107"/>
      <c r="U71" s="107"/>
      <c r="V71" s="107"/>
      <c r="W71" s="107"/>
      <c r="X71" s="107"/>
    </row>
    <row r="72" spans="2:24" s="91" customFormat="1" ht="60" customHeight="1">
      <c r="B72" s="109" t="s">
        <v>864</v>
      </c>
      <c r="C72" s="109" t="s">
        <v>863</v>
      </c>
      <c r="D72" s="111">
        <v>400</v>
      </c>
      <c r="E72" s="111">
        <v>5</v>
      </c>
      <c r="F72" s="133">
        <v>45175</v>
      </c>
      <c r="G72" s="102">
        <v>45139</v>
      </c>
      <c r="H72" s="109" t="s">
        <v>11</v>
      </c>
      <c r="I72" s="120" t="s">
        <v>10</v>
      </c>
      <c r="J72" s="120" t="s">
        <v>10</v>
      </c>
      <c r="K72" s="120" t="s">
        <v>10</v>
      </c>
      <c r="L72" s="109" t="s">
        <v>260</v>
      </c>
      <c r="M72" s="109" t="s">
        <v>862</v>
      </c>
      <c r="N72" s="109" t="s">
        <v>1315</v>
      </c>
      <c r="O72" s="109">
        <v>20</v>
      </c>
      <c r="P72" s="109" t="s">
        <v>143</v>
      </c>
      <c r="Q72" s="110">
        <v>80</v>
      </c>
      <c r="R72" s="106"/>
      <c r="S72" s="107"/>
      <c r="T72" s="107"/>
      <c r="U72" s="107"/>
      <c r="V72" s="107"/>
      <c r="W72" s="107"/>
      <c r="X72" s="107"/>
    </row>
    <row r="73" spans="2:24" s="89" customFormat="1" ht="26.25" customHeight="1">
      <c r="B73" s="192" t="s">
        <v>123</v>
      </c>
      <c r="C73" s="192"/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12"/>
      <c r="S73" s="113"/>
      <c r="T73" s="94"/>
      <c r="U73" s="94"/>
      <c r="V73" s="94"/>
      <c r="W73" s="94"/>
      <c r="X73" s="94"/>
    </row>
    <row r="74" spans="2:24" s="89" customFormat="1" ht="101.25" customHeight="1">
      <c r="B74" s="114" t="s">
        <v>0</v>
      </c>
      <c r="C74" s="114" t="s">
        <v>1</v>
      </c>
      <c r="D74" s="115" t="s">
        <v>2</v>
      </c>
      <c r="E74" s="115" t="s">
        <v>45</v>
      </c>
      <c r="F74" s="108" t="s">
        <v>3</v>
      </c>
      <c r="G74" s="114" t="s">
        <v>4</v>
      </c>
      <c r="H74" s="114" t="s">
        <v>5</v>
      </c>
      <c r="I74" s="114" t="s">
        <v>6</v>
      </c>
      <c r="J74" s="114" t="s">
        <v>7</v>
      </c>
      <c r="K74" s="95" t="s">
        <v>99</v>
      </c>
      <c r="L74" s="114" t="s">
        <v>8</v>
      </c>
      <c r="M74" s="114" t="s">
        <v>25</v>
      </c>
      <c r="N74" s="114" t="s">
        <v>26</v>
      </c>
      <c r="O74" s="114" t="s">
        <v>1215</v>
      </c>
      <c r="P74" s="114" t="s">
        <v>130</v>
      </c>
      <c r="Q74" s="95" t="s">
        <v>43</v>
      </c>
      <c r="R74" s="93"/>
      <c r="S74" s="94"/>
      <c r="T74" s="94"/>
      <c r="U74" s="94"/>
      <c r="V74" s="94"/>
      <c r="W74" s="94"/>
      <c r="X74" s="94"/>
    </row>
    <row r="75" spans="2:24" s="91" customFormat="1" ht="72" customHeight="1">
      <c r="B75" s="103" t="s">
        <v>366</v>
      </c>
      <c r="C75" s="109" t="s">
        <v>367</v>
      </c>
      <c r="D75" s="111">
        <v>4100</v>
      </c>
      <c r="E75" s="101">
        <f>D75/Q75</f>
        <v>25.625</v>
      </c>
      <c r="F75" s="119">
        <v>45173</v>
      </c>
      <c r="G75" s="102">
        <v>45139</v>
      </c>
      <c r="H75" s="103" t="s">
        <v>11</v>
      </c>
      <c r="I75" s="103" t="s">
        <v>10</v>
      </c>
      <c r="J75" s="120" t="s">
        <v>10</v>
      </c>
      <c r="K75" s="145" t="s">
        <v>10</v>
      </c>
      <c r="L75" s="109" t="s">
        <v>263</v>
      </c>
      <c r="M75" s="109" t="s">
        <v>368</v>
      </c>
      <c r="N75" s="109" t="s">
        <v>369</v>
      </c>
      <c r="O75" s="109">
        <v>40</v>
      </c>
      <c r="P75" s="104" t="s">
        <v>141</v>
      </c>
      <c r="Q75" s="144">
        <v>160</v>
      </c>
      <c r="R75" s="121"/>
      <c r="S75" s="122"/>
      <c r="T75" s="122"/>
      <c r="U75" s="122"/>
      <c r="V75" s="122"/>
      <c r="W75" s="122"/>
      <c r="X75" s="122"/>
    </row>
    <row r="76" spans="2:24" s="91" customFormat="1" ht="72" customHeight="1">
      <c r="B76" s="103" t="s">
        <v>124</v>
      </c>
      <c r="C76" s="109" t="s">
        <v>392</v>
      </c>
      <c r="D76" s="111">
        <v>7000</v>
      </c>
      <c r="E76" s="101">
        <f>D76/Q76</f>
        <v>87.5</v>
      </c>
      <c r="F76" s="119">
        <v>45173</v>
      </c>
      <c r="G76" s="102">
        <v>45139</v>
      </c>
      <c r="H76" s="103" t="s">
        <v>54</v>
      </c>
      <c r="I76" s="103">
        <v>2227987</v>
      </c>
      <c r="J76" s="120" t="s">
        <v>50</v>
      </c>
      <c r="K76" s="145" t="s">
        <v>100</v>
      </c>
      <c r="L76" s="109" t="s">
        <v>10</v>
      </c>
      <c r="M76" s="109" t="s">
        <v>125</v>
      </c>
      <c r="N76" s="109" t="s">
        <v>126</v>
      </c>
      <c r="O76" s="109">
        <v>20</v>
      </c>
      <c r="P76" s="104" t="s">
        <v>141</v>
      </c>
      <c r="Q76" s="144">
        <v>80</v>
      </c>
      <c r="R76" s="121"/>
      <c r="S76" s="122"/>
      <c r="T76" s="122"/>
      <c r="U76" s="122"/>
      <c r="V76" s="122"/>
      <c r="W76" s="122"/>
      <c r="X76" s="122"/>
    </row>
    <row r="77" spans="2:24" s="91" customFormat="1" ht="72" customHeight="1">
      <c r="B77" s="103" t="s">
        <v>455</v>
      </c>
      <c r="C77" s="109" t="s">
        <v>454</v>
      </c>
      <c r="D77" s="111">
        <v>500</v>
      </c>
      <c r="E77" s="101">
        <v>6.25</v>
      </c>
      <c r="F77" s="119">
        <v>45173</v>
      </c>
      <c r="G77" s="102">
        <v>45139</v>
      </c>
      <c r="H77" s="103" t="s">
        <v>11</v>
      </c>
      <c r="I77" s="109" t="s">
        <v>10</v>
      </c>
      <c r="J77" s="109" t="s">
        <v>10</v>
      </c>
      <c r="K77" s="109" t="s">
        <v>10</v>
      </c>
      <c r="L77" s="109" t="s">
        <v>134</v>
      </c>
      <c r="M77" s="109" t="s">
        <v>453</v>
      </c>
      <c r="N77" s="109" t="s">
        <v>1197</v>
      </c>
      <c r="O77" s="109">
        <v>20</v>
      </c>
      <c r="P77" s="109" t="s">
        <v>143</v>
      </c>
      <c r="Q77" s="144">
        <v>80</v>
      </c>
      <c r="R77" s="121"/>
      <c r="S77" s="122"/>
      <c r="T77" s="122"/>
      <c r="U77" s="122"/>
      <c r="V77" s="122"/>
      <c r="W77" s="122"/>
      <c r="X77" s="122"/>
    </row>
    <row r="78" spans="2:24" s="91" customFormat="1" ht="72" customHeight="1">
      <c r="B78" s="109" t="s">
        <v>133</v>
      </c>
      <c r="C78" s="109" t="s">
        <v>131</v>
      </c>
      <c r="D78" s="111">
        <v>500</v>
      </c>
      <c r="E78" s="111">
        <f>D78/Q78</f>
        <v>6.25</v>
      </c>
      <c r="F78" s="119">
        <v>45173</v>
      </c>
      <c r="G78" s="102">
        <v>45139</v>
      </c>
      <c r="H78" s="109" t="s">
        <v>11</v>
      </c>
      <c r="I78" s="109" t="s">
        <v>10</v>
      </c>
      <c r="J78" s="120" t="s">
        <v>10</v>
      </c>
      <c r="K78" s="120" t="s">
        <v>10</v>
      </c>
      <c r="L78" s="109" t="s">
        <v>134</v>
      </c>
      <c r="M78" s="109" t="s">
        <v>135</v>
      </c>
      <c r="N78" s="109" t="s">
        <v>1198</v>
      </c>
      <c r="O78" s="109">
        <v>20</v>
      </c>
      <c r="P78" s="109" t="s">
        <v>143</v>
      </c>
      <c r="Q78" s="110">
        <v>80</v>
      </c>
      <c r="R78" s="121"/>
      <c r="S78" s="122"/>
      <c r="T78" s="107"/>
      <c r="U78" s="107"/>
      <c r="V78" s="107"/>
      <c r="W78" s="107"/>
      <c r="X78" s="107"/>
    </row>
    <row r="79" spans="2:24" s="91" customFormat="1" ht="72" customHeight="1">
      <c r="B79" s="109" t="s">
        <v>1331</v>
      </c>
      <c r="C79" s="109" t="s">
        <v>1332</v>
      </c>
      <c r="D79" s="111">
        <v>333.33</v>
      </c>
      <c r="E79" s="111">
        <v>6.25</v>
      </c>
      <c r="F79" s="119">
        <v>45173</v>
      </c>
      <c r="G79" s="102" t="s">
        <v>1334</v>
      </c>
      <c r="H79" s="109" t="s">
        <v>9</v>
      </c>
      <c r="I79" s="109" t="s">
        <v>10</v>
      </c>
      <c r="J79" s="109" t="s">
        <v>10</v>
      </c>
      <c r="K79" s="109" t="s">
        <v>10</v>
      </c>
      <c r="L79" s="109" t="s">
        <v>134</v>
      </c>
      <c r="M79" s="109" t="s">
        <v>1330</v>
      </c>
      <c r="N79" s="109" t="s">
        <v>1333</v>
      </c>
      <c r="O79" s="109">
        <v>20</v>
      </c>
      <c r="P79" s="109" t="s">
        <v>143</v>
      </c>
      <c r="Q79" s="110">
        <v>80</v>
      </c>
      <c r="R79" s="121"/>
      <c r="S79" s="122"/>
      <c r="T79" s="107"/>
      <c r="U79" s="107"/>
      <c r="V79" s="107"/>
      <c r="W79" s="107"/>
      <c r="X79" s="107"/>
    </row>
    <row r="80" spans="2:24" s="91" customFormat="1" ht="72" customHeight="1">
      <c r="B80" s="109" t="s">
        <v>262</v>
      </c>
      <c r="C80" s="109" t="s">
        <v>347</v>
      </c>
      <c r="D80" s="111">
        <v>4100</v>
      </c>
      <c r="E80" s="111">
        <f>4100/160</f>
        <v>25.625</v>
      </c>
      <c r="F80" s="119">
        <v>45173</v>
      </c>
      <c r="G80" s="102">
        <v>45139</v>
      </c>
      <c r="H80" s="109" t="s">
        <v>11</v>
      </c>
      <c r="I80" s="109" t="s">
        <v>10</v>
      </c>
      <c r="J80" s="109" t="s">
        <v>10</v>
      </c>
      <c r="K80" s="109" t="s">
        <v>10</v>
      </c>
      <c r="L80" s="109" t="s">
        <v>263</v>
      </c>
      <c r="M80" s="109" t="s">
        <v>261</v>
      </c>
      <c r="N80" s="109" t="s">
        <v>305</v>
      </c>
      <c r="O80" s="109">
        <v>40</v>
      </c>
      <c r="P80" s="104" t="s">
        <v>141</v>
      </c>
      <c r="Q80" s="110">
        <v>160</v>
      </c>
      <c r="R80" s="121"/>
      <c r="S80" s="122"/>
      <c r="T80" s="107"/>
      <c r="U80" s="107"/>
      <c r="V80" s="107"/>
      <c r="W80" s="107"/>
      <c r="X80" s="107"/>
    </row>
    <row r="81" spans="2:24" s="91" customFormat="1" ht="72" customHeight="1">
      <c r="B81" s="109" t="s">
        <v>1145</v>
      </c>
      <c r="C81" s="109" t="s">
        <v>1143</v>
      </c>
      <c r="D81" s="111">
        <v>3100</v>
      </c>
      <c r="E81" s="111">
        <v>38.75</v>
      </c>
      <c r="F81" s="119">
        <v>45173</v>
      </c>
      <c r="G81" s="102">
        <v>45139</v>
      </c>
      <c r="H81" s="109" t="s">
        <v>11</v>
      </c>
      <c r="I81" s="109" t="s">
        <v>10</v>
      </c>
      <c r="J81" s="109" t="s">
        <v>10</v>
      </c>
      <c r="K81" s="109" t="s">
        <v>10</v>
      </c>
      <c r="L81" s="109" t="s">
        <v>1147</v>
      </c>
      <c r="M81" s="109" t="s">
        <v>1142</v>
      </c>
      <c r="N81" s="109" t="s">
        <v>1144</v>
      </c>
      <c r="O81" s="109">
        <v>20</v>
      </c>
      <c r="P81" s="104" t="s">
        <v>142</v>
      </c>
      <c r="Q81" s="110">
        <v>80</v>
      </c>
      <c r="R81" s="121"/>
      <c r="S81" s="122"/>
      <c r="T81" s="107"/>
      <c r="U81" s="107"/>
      <c r="V81" s="107"/>
      <c r="W81" s="107"/>
      <c r="X81" s="107"/>
    </row>
    <row r="82" spans="2:24" s="89" customFormat="1" ht="24.75" customHeight="1">
      <c r="B82" s="192" t="s">
        <v>149</v>
      </c>
      <c r="C82" s="192"/>
      <c r="D82" s="192"/>
      <c r="E82" s="192"/>
      <c r="F82" s="192"/>
      <c r="G82" s="192"/>
      <c r="H82" s="192"/>
      <c r="I82" s="192"/>
      <c r="J82" s="192"/>
      <c r="K82" s="192"/>
      <c r="L82" s="192"/>
      <c r="M82" s="192"/>
      <c r="N82" s="192"/>
      <c r="O82" s="192"/>
      <c r="P82" s="192"/>
      <c r="Q82" s="192"/>
      <c r="R82" s="112"/>
      <c r="S82" s="113"/>
      <c r="T82" s="94"/>
      <c r="U82" s="94"/>
      <c r="V82" s="94"/>
      <c r="W82" s="94"/>
      <c r="X82" s="94"/>
    </row>
    <row r="83" spans="2:24" s="89" customFormat="1" ht="80.25" customHeight="1">
      <c r="B83" s="114" t="s">
        <v>0</v>
      </c>
      <c r="C83" s="114" t="s">
        <v>1</v>
      </c>
      <c r="D83" s="115" t="s">
        <v>2</v>
      </c>
      <c r="E83" s="115" t="s">
        <v>45</v>
      </c>
      <c r="F83" s="108" t="s">
        <v>3</v>
      </c>
      <c r="G83" s="114" t="s">
        <v>4</v>
      </c>
      <c r="H83" s="114" t="s">
        <v>5</v>
      </c>
      <c r="I83" s="114" t="s">
        <v>6</v>
      </c>
      <c r="J83" s="114" t="s">
        <v>7</v>
      </c>
      <c r="K83" s="95" t="s">
        <v>99</v>
      </c>
      <c r="L83" s="114" t="s">
        <v>8</v>
      </c>
      <c r="M83" s="114" t="s">
        <v>25</v>
      </c>
      <c r="N83" s="114" t="s">
        <v>26</v>
      </c>
      <c r="O83" s="114" t="s">
        <v>1215</v>
      </c>
      <c r="P83" s="114" t="s">
        <v>130</v>
      </c>
      <c r="Q83" s="95" t="s">
        <v>43</v>
      </c>
      <c r="R83" s="93"/>
      <c r="S83" s="94"/>
      <c r="T83" s="94"/>
      <c r="U83" s="94"/>
      <c r="V83" s="94"/>
      <c r="W83" s="94"/>
      <c r="X83" s="94"/>
    </row>
    <row r="84" spans="2:24" s="91" customFormat="1" ht="61.5" customHeight="1">
      <c r="B84" s="109" t="s">
        <v>1026</v>
      </c>
      <c r="C84" s="109" t="s">
        <v>1025</v>
      </c>
      <c r="D84" s="111">
        <v>1400</v>
      </c>
      <c r="E84" s="111">
        <v>87.5</v>
      </c>
      <c r="F84" s="119">
        <v>45175</v>
      </c>
      <c r="G84" s="102">
        <v>45139</v>
      </c>
      <c r="H84" s="109" t="s">
        <v>12</v>
      </c>
      <c r="I84" s="109">
        <v>3200452</v>
      </c>
      <c r="J84" s="120" t="s">
        <v>50</v>
      </c>
      <c r="K84" s="109" t="s">
        <v>184</v>
      </c>
      <c r="L84" s="145" t="s">
        <v>10</v>
      </c>
      <c r="M84" s="109" t="s">
        <v>1024</v>
      </c>
      <c r="N84" s="109" t="s">
        <v>1027</v>
      </c>
      <c r="O84" s="109">
        <v>4</v>
      </c>
      <c r="P84" s="104" t="s">
        <v>141</v>
      </c>
      <c r="Q84" s="110">
        <v>16</v>
      </c>
      <c r="R84" s="106"/>
      <c r="S84" s="107"/>
      <c r="T84" s="107"/>
      <c r="U84" s="107"/>
      <c r="V84" s="107"/>
      <c r="W84" s="107"/>
      <c r="X84" s="107"/>
    </row>
    <row r="85" spans="2:24" s="91" customFormat="1" ht="63" customHeight="1">
      <c r="B85" s="109" t="s">
        <v>183</v>
      </c>
      <c r="C85" s="109" t="s">
        <v>182</v>
      </c>
      <c r="D85" s="111">
        <v>1400</v>
      </c>
      <c r="E85" s="111">
        <f>D85/Q85</f>
        <v>87.5</v>
      </c>
      <c r="F85" s="119">
        <v>45183</v>
      </c>
      <c r="G85" s="102">
        <v>45139</v>
      </c>
      <c r="H85" s="109" t="s">
        <v>12</v>
      </c>
      <c r="I85" s="109">
        <v>2260563</v>
      </c>
      <c r="J85" s="120" t="s">
        <v>50</v>
      </c>
      <c r="K85" s="109" t="s">
        <v>184</v>
      </c>
      <c r="L85" s="145" t="s">
        <v>10</v>
      </c>
      <c r="M85" s="109" t="s">
        <v>185</v>
      </c>
      <c r="N85" s="109" t="s">
        <v>1085</v>
      </c>
      <c r="O85" s="109">
        <v>4</v>
      </c>
      <c r="P85" s="104" t="s">
        <v>141</v>
      </c>
      <c r="Q85" s="110">
        <v>16</v>
      </c>
      <c r="R85" s="106"/>
      <c r="S85" s="107"/>
      <c r="T85" s="107"/>
      <c r="U85" s="107"/>
      <c r="V85" s="107"/>
      <c r="W85" s="107"/>
      <c r="X85" s="107"/>
    </row>
    <row r="86" spans="2:24" s="89" customFormat="1" ht="23.25" customHeight="1">
      <c r="B86" s="192" t="s">
        <v>150</v>
      </c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12"/>
      <c r="S86" s="113"/>
      <c r="T86" s="113"/>
      <c r="U86" s="113"/>
      <c r="V86" s="113"/>
      <c r="W86" s="113"/>
      <c r="X86" s="113"/>
    </row>
    <row r="87" spans="2:24" s="89" customFormat="1" ht="73.5" customHeight="1">
      <c r="B87" s="114" t="s">
        <v>0</v>
      </c>
      <c r="C87" s="114" t="s">
        <v>1</v>
      </c>
      <c r="D87" s="115" t="s">
        <v>2</v>
      </c>
      <c r="E87" s="115" t="s">
        <v>45</v>
      </c>
      <c r="F87" s="108" t="s">
        <v>3</v>
      </c>
      <c r="G87" s="114" t="s">
        <v>4</v>
      </c>
      <c r="H87" s="114" t="s">
        <v>5</v>
      </c>
      <c r="I87" s="114" t="s">
        <v>6</v>
      </c>
      <c r="J87" s="114" t="s">
        <v>7</v>
      </c>
      <c r="K87" s="95" t="s">
        <v>99</v>
      </c>
      <c r="L87" s="114" t="s">
        <v>8</v>
      </c>
      <c r="M87" s="114" t="s">
        <v>25</v>
      </c>
      <c r="N87" s="114" t="s">
        <v>26</v>
      </c>
      <c r="O87" s="114" t="s">
        <v>1215</v>
      </c>
      <c r="P87" s="114" t="s">
        <v>130</v>
      </c>
      <c r="Q87" s="95" t="s">
        <v>43</v>
      </c>
      <c r="R87" s="112"/>
      <c r="S87" s="113"/>
      <c r="T87" s="113"/>
      <c r="U87" s="113"/>
      <c r="V87" s="113"/>
      <c r="W87" s="113"/>
      <c r="X87" s="113"/>
    </row>
    <row r="88" spans="2:24" s="91" customFormat="1" ht="68.25" customHeight="1">
      <c r="B88" s="109" t="s">
        <v>187</v>
      </c>
      <c r="C88" s="109" t="s">
        <v>186</v>
      </c>
      <c r="D88" s="111">
        <v>1100</v>
      </c>
      <c r="E88" s="111">
        <f>D88/Q88</f>
        <v>68.75</v>
      </c>
      <c r="F88" s="133">
        <v>45170</v>
      </c>
      <c r="G88" s="102">
        <v>45139</v>
      </c>
      <c r="H88" s="109" t="s">
        <v>12</v>
      </c>
      <c r="I88" s="109">
        <v>3206812</v>
      </c>
      <c r="J88" s="120" t="s">
        <v>50</v>
      </c>
      <c r="K88" s="120" t="s">
        <v>100</v>
      </c>
      <c r="L88" s="109" t="s">
        <v>10</v>
      </c>
      <c r="M88" s="109" t="s">
        <v>188</v>
      </c>
      <c r="N88" s="109" t="s">
        <v>1194</v>
      </c>
      <c r="O88" s="109">
        <v>4</v>
      </c>
      <c r="P88" s="104" t="s">
        <v>141</v>
      </c>
      <c r="Q88" s="110">
        <v>16</v>
      </c>
      <c r="R88" s="121"/>
      <c r="S88" s="122"/>
      <c r="T88" s="122"/>
      <c r="U88" s="122"/>
      <c r="V88" s="122"/>
      <c r="W88" s="122"/>
      <c r="X88" s="122"/>
    </row>
    <row r="89" spans="2:24" s="91" customFormat="1" ht="50.25" customHeight="1">
      <c r="B89" s="109" t="s">
        <v>158</v>
      </c>
      <c r="C89" s="109" t="s">
        <v>159</v>
      </c>
      <c r="D89" s="111">
        <v>500</v>
      </c>
      <c r="E89" s="111">
        <f>D89/Q89</f>
        <v>6.25</v>
      </c>
      <c r="F89" s="133">
        <v>45170</v>
      </c>
      <c r="G89" s="102">
        <v>45139</v>
      </c>
      <c r="H89" s="109" t="s">
        <v>11</v>
      </c>
      <c r="I89" s="109" t="s">
        <v>10</v>
      </c>
      <c r="J89" s="120" t="s">
        <v>10</v>
      </c>
      <c r="K89" s="120" t="s">
        <v>10</v>
      </c>
      <c r="L89" s="109" t="s">
        <v>153</v>
      </c>
      <c r="M89" s="109" t="s">
        <v>160</v>
      </c>
      <c r="N89" s="109" t="s">
        <v>395</v>
      </c>
      <c r="O89" s="109">
        <v>20</v>
      </c>
      <c r="P89" s="109" t="s">
        <v>143</v>
      </c>
      <c r="Q89" s="110">
        <v>80</v>
      </c>
      <c r="R89" s="121"/>
      <c r="S89" s="122"/>
      <c r="T89" s="122"/>
      <c r="U89" s="122"/>
      <c r="V89" s="122"/>
      <c r="W89" s="122"/>
      <c r="X89" s="122"/>
    </row>
    <row r="90" spans="2:24" s="91" customFormat="1" ht="50.25" customHeight="1">
      <c r="B90" s="109" t="s">
        <v>1040</v>
      </c>
      <c r="C90" s="109" t="s">
        <v>1039</v>
      </c>
      <c r="D90" s="111">
        <v>500</v>
      </c>
      <c r="E90" s="111">
        <v>6.25</v>
      </c>
      <c r="F90" s="133">
        <v>45170</v>
      </c>
      <c r="G90" s="102">
        <v>45139</v>
      </c>
      <c r="H90" s="109" t="s">
        <v>11</v>
      </c>
      <c r="I90" s="109" t="s">
        <v>10</v>
      </c>
      <c r="J90" s="120" t="s">
        <v>10</v>
      </c>
      <c r="K90" s="120" t="s">
        <v>10</v>
      </c>
      <c r="L90" s="109" t="s">
        <v>1042</v>
      </c>
      <c r="M90" s="109" t="s">
        <v>1038</v>
      </c>
      <c r="N90" s="109" t="s">
        <v>1193</v>
      </c>
      <c r="O90" s="109">
        <v>20</v>
      </c>
      <c r="P90" s="109" t="s">
        <v>143</v>
      </c>
      <c r="Q90" s="110">
        <v>80</v>
      </c>
      <c r="R90" s="121"/>
      <c r="S90" s="122"/>
      <c r="T90" s="122"/>
      <c r="U90" s="122"/>
      <c r="V90" s="122"/>
      <c r="W90" s="122"/>
      <c r="X90" s="122"/>
    </row>
    <row r="91" spans="2:24" s="91" customFormat="1" ht="66" customHeight="1">
      <c r="B91" s="109" t="s">
        <v>265</v>
      </c>
      <c r="C91" s="109" t="s">
        <v>266</v>
      </c>
      <c r="D91" s="111">
        <v>2200</v>
      </c>
      <c r="E91" s="111">
        <f>D91/Q91</f>
        <v>68.75</v>
      </c>
      <c r="F91" s="133">
        <v>45170</v>
      </c>
      <c r="G91" s="102">
        <v>45139</v>
      </c>
      <c r="H91" s="109" t="s">
        <v>12</v>
      </c>
      <c r="I91" s="109">
        <v>1861830</v>
      </c>
      <c r="J91" s="120" t="s">
        <v>50</v>
      </c>
      <c r="K91" s="120" t="s">
        <v>100</v>
      </c>
      <c r="L91" s="109" t="s">
        <v>10</v>
      </c>
      <c r="M91" s="109" t="s">
        <v>264</v>
      </c>
      <c r="N91" s="109" t="s">
        <v>1192</v>
      </c>
      <c r="O91" s="109">
        <v>8</v>
      </c>
      <c r="P91" s="104" t="s">
        <v>141</v>
      </c>
      <c r="Q91" s="110">
        <v>32</v>
      </c>
      <c r="R91" s="121"/>
      <c r="S91" s="122"/>
      <c r="T91" s="122"/>
      <c r="U91" s="122"/>
      <c r="V91" s="122"/>
      <c r="W91" s="122"/>
      <c r="X91" s="122"/>
    </row>
    <row r="92" spans="2:24" s="89" customFormat="1" ht="23.25" customHeight="1">
      <c r="B92" s="192" t="s">
        <v>161</v>
      </c>
      <c r="C92" s="192"/>
      <c r="D92" s="192"/>
      <c r="E92" s="192"/>
      <c r="F92" s="192"/>
      <c r="G92" s="192"/>
      <c r="H92" s="192"/>
      <c r="I92" s="192"/>
      <c r="J92" s="192"/>
      <c r="K92" s="192"/>
      <c r="L92" s="192"/>
      <c r="M92" s="192"/>
      <c r="N92" s="192"/>
      <c r="O92" s="192"/>
      <c r="P92" s="192"/>
      <c r="Q92" s="192"/>
      <c r="R92" s="112"/>
      <c r="S92" s="113"/>
      <c r="T92" s="113"/>
      <c r="U92" s="113"/>
      <c r="V92" s="113"/>
      <c r="W92" s="113"/>
      <c r="X92" s="113"/>
    </row>
    <row r="93" spans="2:24" s="89" customFormat="1" ht="81" customHeight="1">
      <c r="B93" s="114" t="s">
        <v>0</v>
      </c>
      <c r="C93" s="114" t="s">
        <v>1</v>
      </c>
      <c r="D93" s="115" t="s">
        <v>2</v>
      </c>
      <c r="E93" s="115" t="s">
        <v>45</v>
      </c>
      <c r="F93" s="108" t="s">
        <v>3</v>
      </c>
      <c r="G93" s="114" t="s">
        <v>4</v>
      </c>
      <c r="H93" s="114" t="s">
        <v>5</v>
      </c>
      <c r="I93" s="114" t="s">
        <v>6</v>
      </c>
      <c r="J93" s="114" t="s">
        <v>7</v>
      </c>
      <c r="K93" s="95" t="s">
        <v>99</v>
      </c>
      <c r="L93" s="114" t="s">
        <v>8</v>
      </c>
      <c r="M93" s="114" t="s">
        <v>25</v>
      </c>
      <c r="N93" s="114" t="s">
        <v>26</v>
      </c>
      <c r="O93" s="114" t="s">
        <v>1215</v>
      </c>
      <c r="P93" s="114" t="s">
        <v>130</v>
      </c>
      <c r="Q93" s="95" t="s">
        <v>43</v>
      </c>
      <c r="R93" s="112"/>
      <c r="S93" s="113"/>
      <c r="T93" s="113"/>
      <c r="U93" s="113"/>
      <c r="V93" s="113"/>
      <c r="W93" s="113"/>
      <c r="X93" s="113"/>
    </row>
    <row r="94" spans="2:24" s="91" customFormat="1" ht="68.25" customHeight="1">
      <c r="B94" s="103" t="s">
        <v>162</v>
      </c>
      <c r="C94" s="109" t="s">
        <v>163</v>
      </c>
      <c r="D94" s="111">
        <v>1500</v>
      </c>
      <c r="E94" s="101">
        <f>D94/Q94</f>
        <v>75</v>
      </c>
      <c r="F94" s="133">
        <v>45173</v>
      </c>
      <c r="G94" s="102">
        <v>45139</v>
      </c>
      <c r="H94" s="103" t="s">
        <v>12</v>
      </c>
      <c r="I94" s="103">
        <v>3042542</v>
      </c>
      <c r="J94" s="120" t="s">
        <v>50</v>
      </c>
      <c r="K94" s="120" t="s">
        <v>100</v>
      </c>
      <c r="L94" s="109" t="s">
        <v>10</v>
      </c>
      <c r="M94" s="109" t="s">
        <v>164</v>
      </c>
      <c r="N94" s="109" t="s">
        <v>1141</v>
      </c>
      <c r="O94" s="109">
        <v>5</v>
      </c>
      <c r="P94" s="104" t="s">
        <v>141</v>
      </c>
      <c r="Q94" s="144">
        <v>20</v>
      </c>
      <c r="R94" s="121"/>
      <c r="S94" s="122"/>
      <c r="T94" s="122"/>
      <c r="U94" s="122"/>
      <c r="V94" s="122"/>
      <c r="W94" s="122"/>
      <c r="X94" s="122"/>
    </row>
    <row r="95" spans="2:24" s="89" customFormat="1" ht="28.5" customHeight="1">
      <c r="B95" s="192" t="s">
        <v>213</v>
      </c>
      <c r="C95" s="192"/>
      <c r="D95" s="192"/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12"/>
      <c r="S95" s="113"/>
      <c r="T95" s="113"/>
      <c r="U95" s="113"/>
      <c r="V95" s="113"/>
      <c r="W95" s="113"/>
      <c r="X95" s="113"/>
    </row>
    <row r="96" spans="2:24" s="89" customFormat="1" ht="90.75" customHeight="1">
      <c r="B96" s="114" t="s">
        <v>0</v>
      </c>
      <c r="C96" s="114" t="s">
        <v>1</v>
      </c>
      <c r="D96" s="115" t="s">
        <v>2</v>
      </c>
      <c r="E96" s="115" t="s">
        <v>45</v>
      </c>
      <c r="F96" s="108" t="s">
        <v>3</v>
      </c>
      <c r="G96" s="114" t="s">
        <v>4</v>
      </c>
      <c r="H96" s="114" t="s">
        <v>5</v>
      </c>
      <c r="I96" s="114" t="s">
        <v>6</v>
      </c>
      <c r="J96" s="114" t="s">
        <v>7</v>
      </c>
      <c r="K96" s="95" t="s">
        <v>99</v>
      </c>
      <c r="L96" s="114" t="s">
        <v>8</v>
      </c>
      <c r="M96" s="114" t="s">
        <v>25</v>
      </c>
      <c r="N96" s="114" t="s">
        <v>26</v>
      </c>
      <c r="O96" s="114" t="s">
        <v>1215</v>
      </c>
      <c r="P96" s="114" t="s">
        <v>130</v>
      </c>
      <c r="Q96" s="95" t="s">
        <v>43</v>
      </c>
      <c r="R96" s="112"/>
      <c r="S96" s="113"/>
      <c r="T96" s="113"/>
      <c r="U96" s="113"/>
      <c r="V96" s="113"/>
      <c r="W96" s="113"/>
      <c r="X96" s="113"/>
    </row>
    <row r="97" spans="2:24" s="91" customFormat="1" ht="72.75" customHeight="1">
      <c r="B97" s="109" t="s">
        <v>830</v>
      </c>
      <c r="C97" s="109" t="s">
        <v>831</v>
      </c>
      <c r="D97" s="111">
        <v>520</v>
      </c>
      <c r="E97" s="111">
        <v>16.25</v>
      </c>
      <c r="F97" s="119">
        <v>45170</v>
      </c>
      <c r="G97" s="102">
        <v>45139</v>
      </c>
      <c r="H97" s="109" t="s">
        <v>13</v>
      </c>
      <c r="I97" s="109">
        <v>1643667</v>
      </c>
      <c r="J97" s="120" t="s">
        <v>50</v>
      </c>
      <c r="K97" s="120" t="s">
        <v>10</v>
      </c>
      <c r="L97" s="120" t="s">
        <v>10</v>
      </c>
      <c r="M97" s="109" t="s">
        <v>829</v>
      </c>
      <c r="N97" s="109" t="s">
        <v>832</v>
      </c>
      <c r="O97" s="109">
        <v>8</v>
      </c>
      <c r="P97" s="104" t="s">
        <v>140</v>
      </c>
      <c r="Q97" s="110">
        <v>32</v>
      </c>
      <c r="R97" s="121"/>
      <c r="S97" s="122"/>
      <c r="T97" s="122"/>
      <c r="U97" s="122"/>
      <c r="V97" s="122"/>
      <c r="W97" s="122"/>
      <c r="X97" s="122"/>
    </row>
    <row r="98" spans="2:24" s="91" customFormat="1" ht="92.25" customHeight="1">
      <c r="B98" s="109" t="s">
        <v>773</v>
      </c>
      <c r="C98" s="109" t="s">
        <v>774</v>
      </c>
      <c r="D98" s="111">
        <v>4200</v>
      </c>
      <c r="E98" s="111">
        <v>87.5</v>
      </c>
      <c r="F98" s="119">
        <v>45170</v>
      </c>
      <c r="G98" s="102">
        <v>45139</v>
      </c>
      <c r="H98" s="109" t="s">
        <v>12</v>
      </c>
      <c r="I98" s="143">
        <v>1758366</v>
      </c>
      <c r="J98" s="120" t="s">
        <v>1238</v>
      </c>
      <c r="K98" s="120" t="s">
        <v>100</v>
      </c>
      <c r="L98" s="120" t="s">
        <v>10</v>
      </c>
      <c r="M98" s="109" t="s">
        <v>771</v>
      </c>
      <c r="N98" s="109" t="s">
        <v>772</v>
      </c>
      <c r="O98" s="109">
        <v>12</v>
      </c>
      <c r="P98" s="104" t="s">
        <v>141</v>
      </c>
      <c r="Q98" s="110">
        <v>48</v>
      </c>
      <c r="R98" s="121"/>
      <c r="S98" s="122"/>
      <c r="T98" s="122"/>
      <c r="U98" s="122"/>
      <c r="V98" s="122"/>
      <c r="W98" s="122"/>
      <c r="X98" s="122"/>
    </row>
    <row r="99" spans="2:24" s="91" customFormat="1" ht="76.5" customHeight="1">
      <c r="B99" s="109" t="s">
        <v>311</v>
      </c>
      <c r="C99" s="109" t="s">
        <v>312</v>
      </c>
      <c r="D99" s="111">
        <v>2000</v>
      </c>
      <c r="E99" s="111">
        <f>D99/Q99</f>
        <v>25</v>
      </c>
      <c r="F99" s="119">
        <v>45170</v>
      </c>
      <c r="G99" s="102">
        <v>45139</v>
      </c>
      <c r="H99" s="109" t="s">
        <v>41</v>
      </c>
      <c r="I99" s="120" t="s">
        <v>10</v>
      </c>
      <c r="J99" s="120" t="s">
        <v>10</v>
      </c>
      <c r="K99" s="120" t="s">
        <v>10</v>
      </c>
      <c r="L99" s="109" t="s">
        <v>1018</v>
      </c>
      <c r="M99" s="109" t="s">
        <v>314</v>
      </c>
      <c r="N99" s="109" t="s">
        <v>593</v>
      </c>
      <c r="O99" s="109">
        <v>20</v>
      </c>
      <c r="P99" s="104" t="s">
        <v>140</v>
      </c>
      <c r="Q99" s="110">
        <v>80</v>
      </c>
      <c r="R99" s="121"/>
      <c r="S99" s="122"/>
      <c r="T99" s="122"/>
      <c r="U99" s="122"/>
      <c r="V99" s="122"/>
      <c r="W99" s="122"/>
      <c r="X99" s="122"/>
    </row>
    <row r="100" spans="2:24" s="91" customFormat="1" ht="66.75" customHeight="1">
      <c r="B100" s="109" t="s">
        <v>1013</v>
      </c>
      <c r="C100" s="109" t="s">
        <v>1014</v>
      </c>
      <c r="D100" s="111">
        <v>500</v>
      </c>
      <c r="E100" s="111">
        <v>6.25</v>
      </c>
      <c r="F100" s="119">
        <v>45170</v>
      </c>
      <c r="G100" s="102">
        <v>45139</v>
      </c>
      <c r="H100" s="109" t="s">
        <v>41</v>
      </c>
      <c r="I100" s="120" t="s">
        <v>10</v>
      </c>
      <c r="J100" s="120" t="s">
        <v>10</v>
      </c>
      <c r="K100" s="120" t="s">
        <v>10</v>
      </c>
      <c r="L100" s="109" t="s">
        <v>1016</v>
      </c>
      <c r="M100" s="109" t="s">
        <v>1012</v>
      </c>
      <c r="N100" s="109" t="s">
        <v>1017</v>
      </c>
      <c r="O100" s="109">
        <v>20</v>
      </c>
      <c r="P100" s="109" t="s">
        <v>143</v>
      </c>
      <c r="Q100" s="110">
        <v>80</v>
      </c>
      <c r="R100" s="121"/>
      <c r="S100" s="122"/>
      <c r="T100" s="122"/>
      <c r="U100" s="122"/>
      <c r="V100" s="122"/>
      <c r="W100" s="122"/>
      <c r="X100" s="122"/>
    </row>
    <row r="101" spans="2:24" s="89" customFormat="1" ht="29.25" customHeight="1">
      <c r="B101" s="192" t="s">
        <v>231</v>
      </c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12"/>
      <c r="S101" s="113"/>
      <c r="T101" s="113"/>
      <c r="U101" s="113"/>
      <c r="V101" s="113"/>
      <c r="W101" s="113"/>
      <c r="X101" s="113"/>
    </row>
    <row r="102" spans="2:24" s="89" customFormat="1" ht="50.25" customHeight="1">
      <c r="B102" s="114" t="s">
        <v>0</v>
      </c>
      <c r="C102" s="114" t="s">
        <v>1</v>
      </c>
      <c r="D102" s="115" t="s">
        <v>2</v>
      </c>
      <c r="E102" s="115" t="s">
        <v>45</v>
      </c>
      <c r="F102" s="108" t="s">
        <v>3</v>
      </c>
      <c r="G102" s="114" t="s">
        <v>4</v>
      </c>
      <c r="H102" s="114" t="s">
        <v>5</v>
      </c>
      <c r="I102" s="114" t="s">
        <v>6</v>
      </c>
      <c r="J102" s="114" t="s">
        <v>7</v>
      </c>
      <c r="K102" s="95" t="s">
        <v>99</v>
      </c>
      <c r="L102" s="114" t="s">
        <v>8</v>
      </c>
      <c r="M102" s="114" t="s">
        <v>25</v>
      </c>
      <c r="N102" s="114" t="s">
        <v>26</v>
      </c>
      <c r="O102" s="114" t="s">
        <v>1215</v>
      </c>
      <c r="P102" s="114" t="s">
        <v>130</v>
      </c>
      <c r="Q102" s="95" t="s">
        <v>43</v>
      </c>
      <c r="R102" s="112"/>
      <c r="S102" s="113"/>
      <c r="T102" s="113"/>
      <c r="U102" s="113"/>
      <c r="V102" s="113"/>
      <c r="W102" s="113"/>
      <c r="X102" s="113"/>
    </row>
    <row r="103" spans="2:24" s="91" customFormat="1" ht="64.5" customHeight="1">
      <c r="B103" s="109" t="s">
        <v>232</v>
      </c>
      <c r="C103" s="109" t="s">
        <v>233</v>
      </c>
      <c r="D103" s="111">
        <v>4900</v>
      </c>
      <c r="E103" s="111">
        <f>4900/Q103</f>
        <v>87.5</v>
      </c>
      <c r="F103" s="133">
        <v>45173</v>
      </c>
      <c r="G103" s="102">
        <v>45139</v>
      </c>
      <c r="H103" s="109" t="s">
        <v>54</v>
      </c>
      <c r="I103" s="109">
        <v>1086337</v>
      </c>
      <c r="J103" s="120" t="s">
        <v>50</v>
      </c>
      <c r="K103" s="120" t="s">
        <v>100</v>
      </c>
      <c r="L103" s="109" t="s">
        <v>10</v>
      </c>
      <c r="M103" s="109" t="s">
        <v>1177</v>
      </c>
      <c r="N103" s="109" t="s">
        <v>1306</v>
      </c>
      <c r="O103" s="109">
        <v>14</v>
      </c>
      <c r="P103" s="109" t="s">
        <v>141</v>
      </c>
      <c r="Q103" s="110">
        <v>56</v>
      </c>
      <c r="R103" s="121"/>
      <c r="S103" s="122"/>
      <c r="T103" s="122"/>
      <c r="U103" s="122"/>
      <c r="V103" s="122"/>
      <c r="W103" s="122"/>
      <c r="X103" s="122"/>
    </row>
    <row r="104" spans="2:24" s="89" customFormat="1" ht="26.25" customHeight="1">
      <c r="B104" s="192" t="s">
        <v>214</v>
      </c>
      <c r="C104" s="192"/>
      <c r="D104" s="192"/>
      <c r="E104" s="192"/>
      <c r="F104" s="192"/>
      <c r="G104" s="192"/>
      <c r="H104" s="192"/>
      <c r="I104" s="192"/>
      <c r="J104" s="192"/>
      <c r="K104" s="192"/>
      <c r="L104" s="192"/>
      <c r="M104" s="192"/>
      <c r="N104" s="192"/>
      <c r="O104" s="192"/>
      <c r="P104" s="192"/>
      <c r="Q104" s="192"/>
      <c r="R104" s="112"/>
      <c r="S104" s="113"/>
      <c r="T104" s="113"/>
      <c r="U104" s="113"/>
      <c r="V104" s="113"/>
      <c r="W104" s="113"/>
      <c r="X104" s="113"/>
    </row>
    <row r="105" spans="2:24" s="89" customFormat="1" ht="87" customHeight="1">
      <c r="B105" s="114" t="s">
        <v>0</v>
      </c>
      <c r="C105" s="114" t="s">
        <v>1</v>
      </c>
      <c r="D105" s="115" t="s">
        <v>2</v>
      </c>
      <c r="E105" s="115" t="s">
        <v>45</v>
      </c>
      <c r="F105" s="108" t="s">
        <v>3</v>
      </c>
      <c r="G105" s="114" t="s">
        <v>4</v>
      </c>
      <c r="H105" s="114" t="s">
        <v>5</v>
      </c>
      <c r="I105" s="114" t="s">
        <v>6</v>
      </c>
      <c r="J105" s="114" t="s">
        <v>7</v>
      </c>
      <c r="K105" s="95" t="s">
        <v>99</v>
      </c>
      <c r="L105" s="114" t="s">
        <v>8</v>
      </c>
      <c r="M105" s="114" t="s">
        <v>25</v>
      </c>
      <c r="N105" s="114" t="s">
        <v>26</v>
      </c>
      <c r="O105" s="114" t="s">
        <v>1215</v>
      </c>
      <c r="P105" s="114" t="s">
        <v>130</v>
      </c>
      <c r="Q105" s="95" t="s">
        <v>43</v>
      </c>
      <c r="R105" s="116" t="s">
        <v>46</v>
      </c>
      <c r="S105" s="116" t="s">
        <v>47</v>
      </c>
      <c r="T105" s="113"/>
      <c r="U105" s="113"/>
      <c r="V105" s="113"/>
      <c r="W105" s="113"/>
      <c r="X105" s="113"/>
    </row>
    <row r="106" spans="2:24" s="91" customFormat="1" ht="50.25" customHeight="1">
      <c r="B106" s="109" t="s">
        <v>1138</v>
      </c>
      <c r="C106" s="109" t="s">
        <v>1136</v>
      </c>
      <c r="D106" s="111">
        <v>200</v>
      </c>
      <c r="E106" s="111">
        <v>6.25</v>
      </c>
      <c r="F106" s="133">
        <v>45175</v>
      </c>
      <c r="G106" s="102">
        <v>45139</v>
      </c>
      <c r="H106" s="109" t="s">
        <v>11</v>
      </c>
      <c r="I106" s="109" t="s">
        <v>10</v>
      </c>
      <c r="J106" s="109" t="s">
        <v>10</v>
      </c>
      <c r="K106" s="109" t="s">
        <v>10</v>
      </c>
      <c r="L106" s="109" t="s">
        <v>1139</v>
      </c>
      <c r="M106" s="109" t="s">
        <v>1137</v>
      </c>
      <c r="N106" s="109" t="s">
        <v>1140</v>
      </c>
      <c r="O106" s="109">
        <v>8</v>
      </c>
      <c r="P106" s="109" t="s">
        <v>143</v>
      </c>
      <c r="Q106" s="110">
        <v>32</v>
      </c>
      <c r="R106" s="121"/>
      <c r="S106" s="122"/>
      <c r="T106" s="122"/>
      <c r="U106" s="122"/>
      <c r="V106" s="122"/>
      <c r="W106" s="122"/>
      <c r="X106" s="122"/>
    </row>
    <row r="107" spans="2:24" s="91" customFormat="1" ht="56.25" customHeight="1">
      <c r="B107" s="109" t="s">
        <v>82</v>
      </c>
      <c r="C107" s="109" t="s">
        <v>215</v>
      </c>
      <c r="D107" s="111">
        <v>4398.33</v>
      </c>
      <c r="E107" s="111">
        <v>56.88</v>
      </c>
      <c r="F107" s="133">
        <v>45175</v>
      </c>
      <c r="G107" s="102" t="s">
        <v>1313</v>
      </c>
      <c r="H107" s="109" t="s">
        <v>9</v>
      </c>
      <c r="I107" s="109" t="s">
        <v>10</v>
      </c>
      <c r="J107" s="109" t="s">
        <v>10</v>
      </c>
      <c r="K107" s="109" t="s">
        <v>10</v>
      </c>
      <c r="L107" s="109" t="s">
        <v>216</v>
      </c>
      <c r="M107" s="109" t="s">
        <v>217</v>
      </c>
      <c r="N107" s="109" t="s">
        <v>226</v>
      </c>
      <c r="O107" s="109">
        <v>20</v>
      </c>
      <c r="P107" s="104" t="s">
        <v>141</v>
      </c>
      <c r="Q107" s="110">
        <v>80</v>
      </c>
      <c r="R107" s="197"/>
      <c r="S107" s="198"/>
      <c r="T107" s="122"/>
      <c r="U107" s="122"/>
      <c r="V107" s="122"/>
      <c r="W107" s="122"/>
      <c r="X107" s="122"/>
    </row>
    <row r="108" spans="2:24" s="91" customFormat="1" ht="73.5" customHeight="1">
      <c r="B108" s="109" t="s">
        <v>225</v>
      </c>
      <c r="C108" s="109" t="s">
        <v>220</v>
      </c>
      <c r="D108" s="111">
        <v>5000</v>
      </c>
      <c r="E108" s="111">
        <v>87.5</v>
      </c>
      <c r="F108" s="133">
        <v>45175</v>
      </c>
      <c r="G108" s="102">
        <v>45139</v>
      </c>
      <c r="H108" s="109" t="s">
        <v>54</v>
      </c>
      <c r="I108" s="109">
        <v>1570169</v>
      </c>
      <c r="J108" s="120" t="s">
        <v>50</v>
      </c>
      <c r="K108" s="120" t="s">
        <v>100</v>
      </c>
      <c r="L108" s="109" t="s">
        <v>10</v>
      </c>
      <c r="M108" s="109" t="s">
        <v>227</v>
      </c>
      <c r="N108" s="109" t="s">
        <v>226</v>
      </c>
      <c r="O108" s="109">
        <v>15</v>
      </c>
      <c r="P108" s="104" t="s">
        <v>141</v>
      </c>
      <c r="Q108" s="110" t="s">
        <v>1189</v>
      </c>
      <c r="R108" s="141">
        <v>15</v>
      </c>
      <c r="S108" s="142">
        <v>60</v>
      </c>
      <c r="T108" s="198"/>
      <c r="U108" s="198"/>
      <c r="V108" s="122"/>
      <c r="W108" s="122"/>
      <c r="X108" s="122"/>
    </row>
    <row r="109" spans="2:24" s="89" customFormat="1" ht="27" customHeight="1">
      <c r="B109" s="192" t="s">
        <v>252</v>
      </c>
      <c r="C109" s="192"/>
      <c r="D109" s="192"/>
      <c r="E109" s="192"/>
      <c r="F109" s="192"/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192"/>
      <c r="R109" s="112"/>
      <c r="S109" s="113"/>
      <c r="T109" s="113"/>
      <c r="U109" s="113"/>
      <c r="V109" s="113"/>
      <c r="W109" s="113"/>
      <c r="X109" s="113"/>
    </row>
    <row r="110" spans="2:24" s="89" customFormat="1" ht="92.25" customHeight="1">
      <c r="B110" s="114" t="s">
        <v>0</v>
      </c>
      <c r="C110" s="114" t="s">
        <v>1</v>
      </c>
      <c r="D110" s="115" t="s">
        <v>2</v>
      </c>
      <c r="E110" s="115" t="s">
        <v>45</v>
      </c>
      <c r="F110" s="108" t="s">
        <v>3</v>
      </c>
      <c r="G110" s="114" t="s">
        <v>4</v>
      </c>
      <c r="H110" s="114" t="s">
        <v>5</v>
      </c>
      <c r="I110" s="114" t="s">
        <v>6</v>
      </c>
      <c r="J110" s="114" t="s">
        <v>7</v>
      </c>
      <c r="K110" s="95" t="s">
        <v>99</v>
      </c>
      <c r="L110" s="114" t="s">
        <v>8</v>
      </c>
      <c r="M110" s="114" t="s">
        <v>25</v>
      </c>
      <c r="N110" s="114" t="s">
        <v>26</v>
      </c>
      <c r="O110" s="114" t="s">
        <v>1215</v>
      </c>
      <c r="P110" s="114" t="s">
        <v>130</v>
      </c>
      <c r="Q110" s="95" t="s">
        <v>43</v>
      </c>
      <c r="R110" s="112"/>
      <c r="S110" s="113"/>
      <c r="T110" s="113"/>
      <c r="U110" s="113"/>
      <c r="V110" s="113"/>
      <c r="W110" s="113"/>
      <c r="X110" s="113"/>
    </row>
    <row r="111" spans="2:24" s="91" customFormat="1" ht="72.75" customHeight="1">
      <c r="B111" s="109" t="s">
        <v>254</v>
      </c>
      <c r="C111" s="109" t="s">
        <v>253</v>
      </c>
      <c r="D111" s="111">
        <v>5250</v>
      </c>
      <c r="E111" s="135">
        <v>87.5</v>
      </c>
      <c r="F111" s="133">
        <v>45175</v>
      </c>
      <c r="G111" s="102">
        <v>45139</v>
      </c>
      <c r="H111" s="109" t="s">
        <v>54</v>
      </c>
      <c r="I111" s="109">
        <v>1349779</v>
      </c>
      <c r="J111" s="120" t="s">
        <v>50</v>
      </c>
      <c r="K111" s="120" t="s">
        <v>100</v>
      </c>
      <c r="L111" s="109" t="s">
        <v>10</v>
      </c>
      <c r="M111" s="109" t="s">
        <v>255</v>
      </c>
      <c r="N111" s="109" t="s">
        <v>256</v>
      </c>
      <c r="O111" s="109">
        <v>15</v>
      </c>
      <c r="P111" s="109" t="s">
        <v>141</v>
      </c>
      <c r="Q111" s="110">
        <v>60</v>
      </c>
      <c r="R111" s="121"/>
      <c r="S111" s="122"/>
      <c r="T111" s="122"/>
      <c r="U111" s="122"/>
      <c r="V111" s="122"/>
      <c r="W111" s="122"/>
      <c r="X111" s="122"/>
    </row>
    <row r="112" spans="2:24" s="89" customFormat="1" ht="28.5" customHeight="1">
      <c r="B112" s="195" t="s">
        <v>315</v>
      </c>
      <c r="C112" s="195"/>
      <c r="D112" s="195"/>
      <c r="E112" s="195"/>
      <c r="F112" s="195"/>
      <c r="G112" s="195"/>
      <c r="H112" s="195"/>
      <c r="I112" s="195"/>
      <c r="J112" s="195"/>
      <c r="K112" s="195"/>
      <c r="L112" s="195"/>
      <c r="M112" s="195"/>
      <c r="N112" s="195"/>
      <c r="O112" s="195"/>
      <c r="P112" s="195"/>
      <c r="Q112" s="195"/>
      <c r="R112" s="93"/>
      <c r="S112" s="94"/>
      <c r="T112" s="94"/>
      <c r="U112" s="94"/>
      <c r="V112" s="94"/>
      <c r="W112" s="94"/>
      <c r="X112" s="94"/>
    </row>
    <row r="113" spans="2:24" s="89" customFormat="1" ht="93" customHeight="1">
      <c r="B113" s="95" t="s">
        <v>0</v>
      </c>
      <c r="C113" s="95" t="s">
        <v>1</v>
      </c>
      <c r="D113" s="96" t="s">
        <v>2</v>
      </c>
      <c r="E113" s="96" t="s">
        <v>45</v>
      </c>
      <c r="F113" s="97" t="s">
        <v>3</v>
      </c>
      <c r="G113" s="95" t="s">
        <v>4</v>
      </c>
      <c r="H113" s="95" t="s">
        <v>5</v>
      </c>
      <c r="I113" s="95" t="s">
        <v>6</v>
      </c>
      <c r="J113" s="95" t="s">
        <v>7</v>
      </c>
      <c r="K113" s="95" t="s">
        <v>99</v>
      </c>
      <c r="L113" s="95" t="s">
        <v>8</v>
      </c>
      <c r="M113" s="95" t="s">
        <v>25</v>
      </c>
      <c r="N113" s="95" t="s">
        <v>26</v>
      </c>
      <c r="O113" s="95" t="s">
        <v>1213</v>
      </c>
      <c r="P113" s="95" t="s">
        <v>130</v>
      </c>
      <c r="Q113" s="95" t="s">
        <v>43</v>
      </c>
      <c r="R113" s="93"/>
      <c r="S113" s="94"/>
      <c r="T113" s="94"/>
      <c r="U113" s="94"/>
      <c r="V113" s="94"/>
      <c r="W113" s="94"/>
      <c r="X113" s="94"/>
    </row>
    <row r="114" spans="2:24" s="91" customFormat="1" ht="65.25" customHeight="1">
      <c r="B114" s="109" t="s">
        <v>316</v>
      </c>
      <c r="C114" s="109" t="s">
        <v>317</v>
      </c>
      <c r="D114" s="111">
        <v>1000</v>
      </c>
      <c r="E114" s="140">
        <f>D114/Q114</f>
        <v>25</v>
      </c>
      <c r="F114" s="133">
        <v>45173</v>
      </c>
      <c r="G114" s="102">
        <v>45139</v>
      </c>
      <c r="H114" s="109" t="s">
        <v>350</v>
      </c>
      <c r="I114" s="109">
        <v>2077657</v>
      </c>
      <c r="J114" s="120" t="s">
        <v>50</v>
      </c>
      <c r="K114" s="120" t="s">
        <v>100</v>
      </c>
      <c r="L114" s="109" t="s">
        <v>10</v>
      </c>
      <c r="M114" s="109" t="s">
        <v>318</v>
      </c>
      <c r="N114" s="109" t="s">
        <v>1312</v>
      </c>
      <c r="O114" s="109">
        <v>10</v>
      </c>
      <c r="P114" s="109" t="s">
        <v>141</v>
      </c>
      <c r="Q114" s="110">
        <v>40</v>
      </c>
      <c r="R114" s="106"/>
      <c r="S114" s="107"/>
      <c r="T114" s="107"/>
      <c r="U114" s="107"/>
      <c r="V114" s="107"/>
      <c r="W114" s="107"/>
      <c r="X114" s="107"/>
    </row>
    <row r="115" spans="2:24" s="91" customFormat="1" ht="65.25" customHeight="1">
      <c r="B115" s="109" t="s">
        <v>358</v>
      </c>
      <c r="C115" s="109" t="s">
        <v>357</v>
      </c>
      <c r="D115" s="111">
        <v>500</v>
      </c>
      <c r="E115" s="135">
        <v>6.25</v>
      </c>
      <c r="F115" s="133">
        <v>45173</v>
      </c>
      <c r="G115" s="102">
        <v>45139</v>
      </c>
      <c r="H115" s="109" t="s">
        <v>11</v>
      </c>
      <c r="I115" s="109" t="s">
        <v>10</v>
      </c>
      <c r="J115" s="120" t="s">
        <v>10</v>
      </c>
      <c r="K115" s="120" t="s">
        <v>10</v>
      </c>
      <c r="L115" s="109" t="s">
        <v>354</v>
      </c>
      <c r="M115" s="109" t="s">
        <v>359</v>
      </c>
      <c r="N115" s="109" t="s">
        <v>1252</v>
      </c>
      <c r="O115" s="109">
        <v>20</v>
      </c>
      <c r="P115" s="109" t="s">
        <v>143</v>
      </c>
      <c r="Q115" s="110">
        <v>80</v>
      </c>
      <c r="R115" s="106"/>
      <c r="S115" s="107"/>
      <c r="T115" s="107"/>
      <c r="U115" s="107"/>
      <c r="V115" s="107"/>
      <c r="W115" s="107"/>
      <c r="X115" s="107"/>
    </row>
    <row r="116" spans="2:24" s="91" customFormat="1" ht="65.25" customHeight="1">
      <c r="B116" s="109" t="s">
        <v>648</v>
      </c>
      <c r="C116" s="109" t="s">
        <v>647</v>
      </c>
      <c r="D116" s="111">
        <v>500</v>
      </c>
      <c r="E116" s="135">
        <v>6.25</v>
      </c>
      <c r="F116" s="133">
        <v>45173</v>
      </c>
      <c r="G116" s="102">
        <v>45139</v>
      </c>
      <c r="H116" s="109" t="s">
        <v>11</v>
      </c>
      <c r="I116" s="109" t="s">
        <v>10</v>
      </c>
      <c r="J116" s="109" t="s">
        <v>10</v>
      </c>
      <c r="K116" s="109" t="s">
        <v>10</v>
      </c>
      <c r="L116" s="109" t="s">
        <v>105</v>
      </c>
      <c r="M116" s="109" t="s">
        <v>646</v>
      </c>
      <c r="N116" s="109" t="s">
        <v>1253</v>
      </c>
      <c r="O116" s="109">
        <v>20</v>
      </c>
      <c r="P116" s="109" t="s">
        <v>143</v>
      </c>
      <c r="Q116" s="110">
        <v>80</v>
      </c>
      <c r="R116" s="106"/>
      <c r="S116" s="107"/>
      <c r="T116" s="107"/>
      <c r="U116" s="107"/>
      <c r="V116" s="107"/>
      <c r="W116" s="107"/>
      <c r="X116" s="107"/>
    </row>
    <row r="117" spans="2:24" s="91" customFormat="1" ht="65.25" customHeight="1">
      <c r="B117" s="109" t="s">
        <v>363</v>
      </c>
      <c r="C117" s="109" t="s">
        <v>364</v>
      </c>
      <c r="D117" s="111">
        <v>500</v>
      </c>
      <c r="E117" s="135">
        <v>6.25</v>
      </c>
      <c r="F117" s="133">
        <v>45173</v>
      </c>
      <c r="G117" s="102">
        <v>45139</v>
      </c>
      <c r="H117" s="109" t="s">
        <v>9</v>
      </c>
      <c r="I117" s="109" t="s">
        <v>10</v>
      </c>
      <c r="J117" s="120" t="s">
        <v>10</v>
      </c>
      <c r="K117" s="120" t="s">
        <v>10</v>
      </c>
      <c r="L117" s="109" t="s">
        <v>354</v>
      </c>
      <c r="M117" s="109" t="s">
        <v>365</v>
      </c>
      <c r="N117" s="109" t="s">
        <v>1252</v>
      </c>
      <c r="O117" s="109">
        <v>20</v>
      </c>
      <c r="P117" s="109" t="s">
        <v>143</v>
      </c>
      <c r="Q117" s="110">
        <v>80</v>
      </c>
      <c r="R117" s="121"/>
      <c r="S117" s="122"/>
      <c r="T117" s="122"/>
      <c r="U117" s="122"/>
      <c r="V117" s="122"/>
      <c r="W117" s="122"/>
      <c r="X117" s="122"/>
    </row>
    <row r="118" spans="2:24" s="89" customFormat="1" ht="28.5" customHeight="1">
      <c r="B118" s="195" t="s">
        <v>394</v>
      </c>
      <c r="C118" s="195"/>
      <c r="D118" s="195"/>
      <c r="E118" s="195"/>
      <c r="F118" s="195"/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195"/>
      <c r="R118" s="93"/>
      <c r="S118" s="94"/>
      <c r="T118" s="94"/>
      <c r="U118" s="94"/>
      <c r="V118" s="94"/>
      <c r="W118" s="94"/>
      <c r="X118" s="94"/>
    </row>
    <row r="119" spans="2:24" s="89" customFormat="1" ht="86.25" customHeight="1">
      <c r="B119" s="95" t="s">
        <v>0</v>
      </c>
      <c r="C119" s="95" t="s">
        <v>1</v>
      </c>
      <c r="D119" s="96" t="s">
        <v>2</v>
      </c>
      <c r="E119" s="96" t="s">
        <v>45</v>
      </c>
      <c r="F119" s="97" t="s">
        <v>3</v>
      </c>
      <c r="G119" s="95" t="s">
        <v>4</v>
      </c>
      <c r="H119" s="95" t="s">
        <v>5</v>
      </c>
      <c r="I119" s="95" t="s">
        <v>6</v>
      </c>
      <c r="J119" s="95" t="s">
        <v>7</v>
      </c>
      <c r="K119" s="95" t="s">
        <v>99</v>
      </c>
      <c r="L119" s="95" t="s">
        <v>8</v>
      </c>
      <c r="M119" s="95" t="s">
        <v>25</v>
      </c>
      <c r="N119" s="95" t="s">
        <v>26</v>
      </c>
      <c r="O119" s="95" t="s">
        <v>1213</v>
      </c>
      <c r="P119" s="95" t="s">
        <v>130</v>
      </c>
      <c r="Q119" s="95" t="s">
        <v>43</v>
      </c>
      <c r="R119" s="116" t="s">
        <v>46</v>
      </c>
      <c r="S119" s="116" t="s">
        <v>47</v>
      </c>
      <c r="T119" s="94"/>
      <c r="U119" s="94"/>
      <c r="V119" s="94"/>
      <c r="W119" s="94"/>
      <c r="X119" s="94"/>
    </row>
    <row r="120" spans="2:22" s="177" customFormat="1" ht="94.5" customHeight="1">
      <c r="B120" s="172" t="s">
        <v>866</v>
      </c>
      <c r="C120" s="172" t="s">
        <v>867</v>
      </c>
      <c r="D120" s="173">
        <v>2668.75</v>
      </c>
      <c r="E120" s="173">
        <v>87.5</v>
      </c>
      <c r="F120" s="174">
        <v>45173</v>
      </c>
      <c r="G120" s="102">
        <v>45139</v>
      </c>
      <c r="H120" s="172" t="s">
        <v>12</v>
      </c>
      <c r="I120" s="172">
        <v>2105116</v>
      </c>
      <c r="J120" s="172" t="s">
        <v>50</v>
      </c>
      <c r="K120" s="172" t="s">
        <v>100</v>
      </c>
      <c r="L120" s="172" t="s">
        <v>10</v>
      </c>
      <c r="M120" s="172" t="s">
        <v>868</v>
      </c>
      <c r="N120" s="172" t="s">
        <v>1224</v>
      </c>
      <c r="O120" s="172">
        <v>16</v>
      </c>
      <c r="P120" s="172" t="s">
        <v>459</v>
      </c>
      <c r="Q120" s="110" t="s">
        <v>1336</v>
      </c>
      <c r="R120" s="175">
        <v>7.575</v>
      </c>
      <c r="S120" s="175">
        <v>30.3</v>
      </c>
      <c r="T120" s="176"/>
      <c r="U120" s="176"/>
      <c r="V120" s="176"/>
    </row>
    <row r="121" spans="2:24" s="91" customFormat="1" ht="81" customHeight="1">
      <c r="B121" s="104" t="s">
        <v>679</v>
      </c>
      <c r="C121" s="104" t="s">
        <v>680</v>
      </c>
      <c r="D121" s="132">
        <v>500</v>
      </c>
      <c r="E121" s="132">
        <v>6.25</v>
      </c>
      <c r="F121" s="133">
        <v>45173</v>
      </c>
      <c r="G121" s="102">
        <v>45139</v>
      </c>
      <c r="H121" s="104" t="s">
        <v>9</v>
      </c>
      <c r="I121" s="104" t="s">
        <v>10</v>
      </c>
      <c r="J121" s="104" t="s">
        <v>10</v>
      </c>
      <c r="K121" s="104" t="s">
        <v>10</v>
      </c>
      <c r="L121" s="104" t="s">
        <v>681</v>
      </c>
      <c r="M121" s="104" t="s">
        <v>682</v>
      </c>
      <c r="N121" s="104" t="s">
        <v>987</v>
      </c>
      <c r="O121" s="104">
        <v>20</v>
      </c>
      <c r="P121" s="104" t="s">
        <v>683</v>
      </c>
      <c r="Q121" s="110" t="s">
        <v>1335</v>
      </c>
      <c r="R121" s="117">
        <v>20</v>
      </c>
      <c r="S121" s="118">
        <v>80</v>
      </c>
      <c r="T121" s="107"/>
      <c r="U121" s="107"/>
      <c r="V121" s="107"/>
      <c r="W121" s="107"/>
      <c r="X121" s="107"/>
    </row>
    <row r="122" spans="2:22" s="177" customFormat="1" ht="90.75" customHeight="1">
      <c r="B122" s="172" t="s">
        <v>1202</v>
      </c>
      <c r="C122" s="172" t="s">
        <v>1203</v>
      </c>
      <c r="D122" s="173">
        <v>1435.75</v>
      </c>
      <c r="E122" s="173">
        <v>38.75</v>
      </c>
      <c r="F122" s="182">
        <v>45173</v>
      </c>
      <c r="G122" s="102">
        <v>45139</v>
      </c>
      <c r="H122" s="172" t="s">
        <v>54</v>
      </c>
      <c r="I122" s="172">
        <v>420799</v>
      </c>
      <c r="J122" s="172" t="s">
        <v>1204</v>
      </c>
      <c r="K122" s="172" t="s">
        <v>333</v>
      </c>
      <c r="L122" s="172" t="s">
        <v>10</v>
      </c>
      <c r="M122" s="172" t="s">
        <v>1205</v>
      </c>
      <c r="N122" s="172" t="s">
        <v>1224</v>
      </c>
      <c r="O122" s="172">
        <v>13.3</v>
      </c>
      <c r="P122" s="178" t="s">
        <v>144</v>
      </c>
      <c r="Q122" s="179" t="s">
        <v>1337</v>
      </c>
      <c r="R122" s="175">
        <v>9.25</v>
      </c>
      <c r="S122" s="175">
        <v>37</v>
      </c>
      <c r="T122" s="176"/>
      <c r="U122" s="176"/>
      <c r="V122" s="176"/>
    </row>
    <row r="123" spans="2:22" s="91" customFormat="1" ht="81" customHeight="1">
      <c r="B123" s="104" t="s">
        <v>1148</v>
      </c>
      <c r="C123" s="104" t="s">
        <v>1149</v>
      </c>
      <c r="D123" s="132">
        <v>1100</v>
      </c>
      <c r="E123" s="132">
        <v>13.75</v>
      </c>
      <c r="F123" s="133">
        <v>45173</v>
      </c>
      <c r="G123" s="102">
        <v>45139</v>
      </c>
      <c r="H123" s="104" t="s">
        <v>11</v>
      </c>
      <c r="I123" s="104" t="s">
        <v>10</v>
      </c>
      <c r="J123" s="104" t="s">
        <v>10</v>
      </c>
      <c r="K123" s="104" t="s">
        <v>10</v>
      </c>
      <c r="L123" s="104" t="s">
        <v>42</v>
      </c>
      <c r="M123" s="104" t="s">
        <v>1150</v>
      </c>
      <c r="N123" s="104" t="s">
        <v>1227</v>
      </c>
      <c r="O123" s="104">
        <v>20</v>
      </c>
      <c r="P123" s="104" t="s">
        <v>140</v>
      </c>
      <c r="Q123" s="110" t="s">
        <v>1335</v>
      </c>
      <c r="R123" s="136">
        <v>20</v>
      </c>
      <c r="S123" s="136">
        <v>80</v>
      </c>
      <c r="T123" s="137"/>
      <c r="U123" s="137"/>
      <c r="V123" s="137"/>
    </row>
    <row r="124" spans="2:24" s="91" customFormat="1" ht="81" customHeight="1">
      <c r="B124" s="104" t="s">
        <v>684</v>
      </c>
      <c r="C124" s="104" t="s">
        <v>685</v>
      </c>
      <c r="D124" s="132">
        <v>500</v>
      </c>
      <c r="E124" s="132">
        <v>6.25</v>
      </c>
      <c r="F124" s="133">
        <v>45173</v>
      </c>
      <c r="G124" s="102">
        <v>45139</v>
      </c>
      <c r="H124" s="104" t="s">
        <v>11</v>
      </c>
      <c r="I124" s="104" t="s">
        <v>10</v>
      </c>
      <c r="J124" s="104" t="s">
        <v>10</v>
      </c>
      <c r="K124" s="104" t="s">
        <v>10</v>
      </c>
      <c r="L124" s="104" t="s">
        <v>681</v>
      </c>
      <c r="M124" s="104" t="s">
        <v>686</v>
      </c>
      <c r="N124" s="104" t="s">
        <v>987</v>
      </c>
      <c r="O124" s="104">
        <v>20</v>
      </c>
      <c r="P124" s="104" t="s">
        <v>683</v>
      </c>
      <c r="Q124" s="110" t="s">
        <v>1335</v>
      </c>
      <c r="R124" s="138">
        <v>20</v>
      </c>
      <c r="S124" s="139">
        <v>80</v>
      </c>
      <c r="T124" s="107"/>
      <c r="U124" s="107"/>
      <c r="V124" s="107"/>
      <c r="W124" s="107"/>
      <c r="X124" s="107"/>
    </row>
    <row r="125" spans="2:24" s="91" customFormat="1" ht="81" customHeight="1">
      <c r="B125" s="104" t="s">
        <v>16</v>
      </c>
      <c r="C125" s="104" t="s">
        <v>460</v>
      </c>
      <c r="D125" s="132">
        <v>550</v>
      </c>
      <c r="E125" s="132">
        <v>13.75</v>
      </c>
      <c r="F125" s="133">
        <v>45173</v>
      </c>
      <c r="G125" s="102">
        <v>45139</v>
      </c>
      <c r="H125" s="104" t="s">
        <v>11</v>
      </c>
      <c r="I125" s="104" t="s">
        <v>10</v>
      </c>
      <c r="J125" s="104" t="s">
        <v>10</v>
      </c>
      <c r="K125" s="104" t="s">
        <v>10</v>
      </c>
      <c r="L125" s="104" t="s">
        <v>42</v>
      </c>
      <c r="M125" s="104" t="s">
        <v>461</v>
      </c>
      <c r="N125" s="104" t="s">
        <v>1233</v>
      </c>
      <c r="O125" s="104">
        <v>20</v>
      </c>
      <c r="P125" s="104" t="s">
        <v>139</v>
      </c>
      <c r="Q125" s="110" t="s">
        <v>1338</v>
      </c>
      <c r="R125" s="138">
        <v>20</v>
      </c>
      <c r="S125" s="139">
        <v>80</v>
      </c>
      <c r="T125" s="107"/>
      <c r="U125" s="107"/>
      <c r="V125" s="107"/>
      <c r="W125" s="107"/>
      <c r="X125" s="107"/>
    </row>
    <row r="126" spans="2:24" s="89" customFormat="1" ht="23.25" customHeight="1">
      <c r="B126" s="196" t="s">
        <v>346</v>
      </c>
      <c r="C126" s="196"/>
      <c r="D126" s="196"/>
      <c r="E126" s="196"/>
      <c r="F126" s="196"/>
      <c r="G126" s="196"/>
      <c r="H126" s="196"/>
      <c r="I126" s="196"/>
      <c r="J126" s="196"/>
      <c r="K126" s="196"/>
      <c r="L126" s="196"/>
      <c r="M126" s="196"/>
      <c r="N126" s="196"/>
      <c r="O126" s="196"/>
      <c r="P126" s="196"/>
      <c r="Q126" s="196"/>
      <c r="R126" s="112"/>
      <c r="S126" s="113"/>
      <c r="T126" s="113"/>
      <c r="U126" s="113"/>
      <c r="V126" s="113"/>
      <c r="W126" s="113"/>
      <c r="X126" s="113"/>
    </row>
    <row r="127" spans="2:24" s="89" customFormat="1" ht="96.75" customHeight="1">
      <c r="B127" s="114" t="s">
        <v>0</v>
      </c>
      <c r="C127" s="114" t="s">
        <v>1</v>
      </c>
      <c r="D127" s="115" t="s">
        <v>2</v>
      </c>
      <c r="E127" s="115" t="s">
        <v>45</v>
      </c>
      <c r="F127" s="108" t="s">
        <v>3</v>
      </c>
      <c r="G127" s="114" t="s">
        <v>4</v>
      </c>
      <c r="H127" s="114" t="s">
        <v>5</v>
      </c>
      <c r="I127" s="114" t="s">
        <v>6</v>
      </c>
      <c r="J127" s="114" t="s">
        <v>7</v>
      </c>
      <c r="K127" s="95" t="s">
        <v>99</v>
      </c>
      <c r="L127" s="114" t="s">
        <v>8</v>
      </c>
      <c r="M127" s="114" t="s">
        <v>25</v>
      </c>
      <c r="N127" s="114" t="s">
        <v>26</v>
      </c>
      <c r="O127" s="114" t="s">
        <v>1215</v>
      </c>
      <c r="P127" s="114" t="s">
        <v>130</v>
      </c>
      <c r="Q127" s="95" t="s">
        <v>43</v>
      </c>
      <c r="R127" s="112"/>
      <c r="S127" s="113"/>
      <c r="T127" s="113"/>
      <c r="U127" s="113"/>
      <c r="V127" s="113"/>
      <c r="W127" s="113"/>
      <c r="X127" s="113"/>
    </row>
    <row r="128" spans="2:24" s="91" customFormat="1" ht="73.5" customHeight="1">
      <c r="B128" s="109" t="s">
        <v>277</v>
      </c>
      <c r="C128" s="109" t="s">
        <v>278</v>
      </c>
      <c r="D128" s="111">
        <v>4100</v>
      </c>
      <c r="E128" s="135">
        <v>25.62</v>
      </c>
      <c r="F128" s="119">
        <v>45173</v>
      </c>
      <c r="G128" s="102">
        <v>45139</v>
      </c>
      <c r="H128" s="109" t="s">
        <v>9</v>
      </c>
      <c r="I128" s="109" t="s">
        <v>10</v>
      </c>
      <c r="J128" s="120" t="s">
        <v>10</v>
      </c>
      <c r="K128" s="109" t="s">
        <v>10</v>
      </c>
      <c r="L128" s="109" t="s">
        <v>279</v>
      </c>
      <c r="M128" s="109" t="s">
        <v>276</v>
      </c>
      <c r="N128" s="109" t="s">
        <v>1296</v>
      </c>
      <c r="O128" s="109">
        <v>40</v>
      </c>
      <c r="P128" s="104" t="s">
        <v>142</v>
      </c>
      <c r="Q128" s="110">
        <v>160</v>
      </c>
      <c r="R128" s="121"/>
      <c r="S128" s="122"/>
      <c r="T128" s="122"/>
      <c r="U128" s="122"/>
      <c r="V128" s="122"/>
      <c r="W128" s="122"/>
      <c r="X128" s="122"/>
    </row>
    <row r="129" spans="2:24" s="89" customFormat="1" ht="27" customHeight="1">
      <c r="B129" s="196" t="s">
        <v>468</v>
      </c>
      <c r="C129" s="196"/>
      <c r="D129" s="196"/>
      <c r="E129" s="196"/>
      <c r="F129" s="196"/>
      <c r="G129" s="196"/>
      <c r="H129" s="196"/>
      <c r="I129" s="196"/>
      <c r="J129" s="196"/>
      <c r="K129" s="196"/>
      <c r="L129" s="196"/>
      <c r="M129" s="196"/>
      <c r="N129" s="196"/>
      <c r="O129" s="196"/>
      <c r="P129" s="196"/>
      <c r="Q129" s="196"/>
      <c r="R129" s="112"/>
      <c r="S129" s="113"/>
      <c r="T129" s="113"/>
      <c r="U129" s="113"/>
      <c r="V129" s="113"/>
      <c r="W129" s="113"/>
      <c r="X129" s="113"/>
    </row>
    <row r="130" spans="2:24" s="89" customFormat="1" ht="97.5" customHeight="1">
      <c r="B130" s="114" t="s">
        <v>0</v>
      </c>
      <c r="C130" s="114" t="s">
        <v>1</v>
      </c>
      <c r="D130" s="115" t="s">
        <v>2</v>
      </c>
      <c r="E130" s="115" t="s">
        <v>45</v>
      </c>
      <c r="F130" s="108" t="s">
        <v>3</v>
      </c>
      <c r="G130" s="114" t="s">
        <v>4</v>
      </c>
      <c r="H130" s="114" t="s">
        <v>5</v>
      </c>
      <c r="I130" s="114" t="s">
        <v>6</v>
      </c>
      <c r="J130" s="114" t="s">
        <v>7</v>
      </c>
      <c r="K130" s="95" t="s">
        <v>99</v>
      </c>
      <c r="L130" s="114" t="s">
        <v>8</v>
      </c>
      <c r="M130" s="114" t="s">
        <v>25</v>
      </c>
      <c r="N130" s="114" t="s">
        <v>26</v>
      </c>
      <c r="O130" s="114" t="s">
        <v>1215</v>
      </c>
      <c r="P130" s="114" t="s">
        <v>130</v>
      </c>
      <c r="Q130" s="95" t="s">
        <v>43</v>
      </c>
      <c r="R130" s="112"/>
      <c r="S130" s="113"/>
      <c r="T130" s="113"/>
      <c r="U130" s="113"/>
      <c r="V130" s="113"/>
      <c r="W130" s="113"/>
      <c r="X130" s="113"/>
    </row>
    <row r="131" spans="2:24" s="91" customFormat="1" ht="76.5" customHeight="1">
      <c r="B131" s="109" t="s">
        <v>198</v>
      </c>
      <c r="C131" s="109" t="s">
        <v>193</v>
      </c>
      <c r="D131" s="111">
        <v>3325</v>
      </c>
      <c r="E131" s="111">
        <v>87.5</v>
      </c>
      <c r="F131" s="133">
        <v>45173</v>
      </c>
      <c r="G131" s="102">
        <v>45139</v>
      </c>
      <c r="H131" s="109" t="s">
        <v>13</v>
      </c>
      <c r="I131" s="109">
        <v>2572568</v>
      </c>
      <c r="J131" s="120" t="s">
        <v>50</v>
      </c>
      <c r="K131" s="120" t="s">
        <v>100</v>
      </c>
      <c r="L131" s="120" t="s">
        <v>10</v>
      </c>
      <c r="M131" s="109" t="s">
        <v>345</v>
      </c>
      <c r="N131" s="109" t="s">
        <v>543</v>
      </c>
      <c r="O131" s="104">
        <v>9.5</v>
      </c>
      <c r="P131" s="104" t="s">
        <v>141</v>
      </c>
      <c r="Q131" s="110">
        <v>38</v>
      </c>
      <c r="R131" s="121"/>
      <c r="S131" s="122"/>
      <c r="T131" s="122"/>
      <c r="U131" s="122"/>
      <c r="V131" s="122"/>
      <c r="W131" s="122"/>
      <c r="X131" s="122"/>
    </row>
    <row r="132" spans="2:24" s="91" customFormat="1" ht="76.5" customHeight="1">
      <c r="B132" s="109" t="s">
        <v>195</v>
      </c>
      <c r="C132" s="109" t="s">
        <v>194</v>
      </c>
      <c r="D132" s="111">
        <v>2100</v>
      </c>
      <c r="E132" s="111">
        <v>87.5</v>
      </c>
      <c r="F132" s="133">
        <v>45173</v>
      </c>
      <c r="G132" s="102">
        <v>45139</v>
      </c>
      <c r="H132" s="109" t="s">
        <v>13</v>
      </c>
      <c r="I132" s="109">
        <v>2279977</v>
      </c>
      <c r="J132" s="120" t="s">
        <v>50</v>
      </c>
      <c r="K132" s="120" t="s">
        <v>100</v>
      </c>
      <c r="L132" s="120" t="s">
        <v>10</v>
      </c>
      <c r="M132" s="109" t="s">
        <v>344</v>
      </c>
      <c r="N132" s="109" t="s">
        <v>1135</v>
      </c>
      <c r="O132" s="104">
        <v>6</v>
      </c>
      <c r="P132" s="104" t="s">
        <v>141</v>
      </c>
      <c r="Q132" s="110">
        <v>24</v>
      </c>
      <c r="R132" s="121"/>
      <c r="S132" s="122"/>
      <c r="T132" s="122"/>
      <c r="U132" s="122"/>
      <c r="V132" s="122"/>
      <c r="W132" s="122"/>
      <c r="X132" s="122"/>
    </row>
    <row r="133" spans="2:24" s="91" customFormat="1" ht="76.5" customHeight="1">
      <c r="B133" s="109" t="s">
        <v>342</v>
      </c>
      <c r="C133" s="134" t="s">
        <v>341</v>
      </c>
      <c r="D133" s="111">
        <v>2450</v>
      </c>
      <c r="E133" s="111">
        <v>87.5</v>
      </c>
      <c r="F133" s="133">
        <v>45173</v>
      </c>
      <c r="G133" s="102">
        <v>45139</v>
      </c>
      <c r="H133" s="109" t="s">
        <v>12</v>
      </c>
      <c r="I133" s="109">
        <v>1300316</v>
      </c>
      <c r="J133" s="120" t="s">
        <v>50</v>
      </c>
      <c r="K133" s="109" t="s">
        <v>100</v>
      </c>
      <c r="L133" s="109" t="s">
        <v>10</v>
      </c>
      <c r="M133" s="109" t="s">
        <v>343</v>
      </c>
      <c r="N133" s="109" t="s">
        <v>543</v>
      </c>
      <c r="O133" s="104">
        <v>7</v>
      </c>
      <c r="P133" s="104" t="s">
        <v>141</v>
      </c>
      <c r="Q133" s="110">
        <v>28</v>
      </c>
      <c r="R133" s="121"/>
      <c r="S133" s="122"/>
      <c r="T133" s="122"/>
      <c r="U133" s="122"/>
      <c r="V133" s="122"/>
      <c r="W133" s="122"/>
      <c r="X133" s="122"/>
    </row>
    <row r="134" spans="2:24" s="89" customFormat="1" ht="29.25" customHeight="1">
      <c r="B134" s="196" t="s">
        <v>466</v>
      </c>
      <c r="C134" s="196"/>
      <c r="D134" s="196"/>
      <c r="E134" s="196"/>
      <c r="F134" s="196"/>
      <c r="G134" s="196"/>
      <c r="H134" s="196"/>
      <c r="I134" s="196"/>
      <c r="J134" s="196"/>
      <c r="K134" s="196"/>
      <c r="L134" s="196"/>
      <c r="M134" s="196"/>
      <c r="N134" s="196"/>
      <c r="O134" s="196"/>
      <c r="P134" s="196"/>
      <c r="Q134" s="196"/>
      <c r="R134" s="112"/>
      <c r="S134" s="113"/>
      <c r="T134" s="113"/>
      <c r="U134" s="113"/>
      <c r="V134" s="113"/>
      <c r="W134" s="113"/>
      <c r="X134" s="113"/>
    </row>
    <row r="135" spans="2:24" s="89" customFormat="1" ht="97.5" customHeight="1">
      <c r="B135" s="114" t="s">
        <v>0</v>
      </c>
      <c r="C135" s="114" t="s">
        <v>1</v>
      </c>
      <c r="D135" s="115" t="s">
        <v>2</v>
      </c>
      <c r="E135" s="115" t="s">
        <v>45</v>
      </c>
      <c r="F135" s="108" t="s">
        <v>3</v>
      </c>
      <c r="G135" s="114" t="s">
        <v>4</v>
      </c>
      <c r="H135" s="114" t="s">
        <v>5</v>
      </c>
      <c r="I135" s="114" t="s">
        <v>6</v>
      </c>
      <c r="J135" s="114" t="s">
        <v>7</v>
      </c>
      <c r="K135" s="95" t="s">
        <v>99</v>
      </c>
      <c r="L135" s="114" t="s">
        <v>8</v>
      </c>
      <c r="M135" s="114" t="s">
        <v>25</v>
      </c>
      <c r="N135" s="114" t="s">
        <v>26</v>
      </c>
      <c r="O135" s="114" t="s">
        <v>1215</v>
      </c>
      <c r="P135" s="114" t="s">
        <v>130</v>
      </c>
      <c r="Q135" s="95" t="s">
        <v>43</v>
      </c>
      <c r="R135" s="112"/>
      <c r="S135" s="113"/>
      <c r="T135" s="113"/>
      <c r="U135" s="113"/>
      <c r="V135" s="113"/>
      <c r="W135" s="113"/>
      <c r="X135" s="113"/>
    </row>
    <row r="136" spans="2:24" s="91" customFormat="1" ht="64.5" customHeight="1">
      <c r="B136" s="109" t="s">
        <v>1165</v>
      </c>
      <c r="C136" s="109" t="s">
        <v>1164</v>
      </c>
      <c r="D136" s="111">
        <v>1500</v>
      </c>
      <c r="E136" s="111">
        <v>20.83</v>
      </c>
      <c r="F136" s="119">
        <v>45173</v>
      </c>
      <c r="G136" s="102">
        <v>45139</v>
      </c>
      <c r="H136" s="109" t="s">
        <v>12</v>
      </c>
      <c r="I136" s="109">
        <v>1191350</v>
      </c>
      <c r="J136" s="120" t="s">
        <v>50</v>
      </c>
      <c r="K136" s="104" t="s">
        <v>100</v>
      </c>
      <c r="L136" s="109" t="s">
        <v>10</v>
      </c>
      <c r="M136" s="109" t="s">
        <v>1163</v>
      </c>
      <c r="N136" s="109" t="s">
        <v>1166</v>
      </c>
      <c r="O136" s="109">
        <v>18</v>
      </c>
      <c r="P136" s="109" t="s">
        <v>141</v>
      </c>
      <c r="Q136" s="110">
        <v>72</v>
      </c>
      <c r="R136" s="121"/>
      <c r="S136" s="122"/>
      <c r="T136" s="122"/>
      <c r="U136" s="122"/>
      <c r="V136" s="122"/>
      <c r="W136" s="122"/>
      <c r="X136" s="122"/>
    </row>
    <row r="137" spans="2:24" s="91" customFormat="1" ht="64.5" customHeight="1">
      <c r="B137" s="109" t="s">
        <v>1167</v>
      </c>
      <c r="C137" s="109" t="s">
        <v>1168</v>
      </c>
      <c r="D137" s="111">
        <v>2800</v>
      </c>
      <c r="E137" s="111">
        <v>87.5</v>
      </c>
      <c r="F137" s="119">
        <v>45173</v>
      </c>
      <c r="G137" s="102">
        <v>45139</v>
      </c>
      <c r="H137" s="109" t="s">
        <v>12</v>
      </c>
      <c r="I137" s="109">
        <v>2004706</v>
      </c>
      <c r="J137" s="120" t="s">
        <v>50</v>
      </c>
      <c r="K137" s="104" t="s">
        <v>100</v>
      </c>
      <c r="L137" s="109" t="s">
        <v>10</v>
      </c>
      <c r="M137" s="109" t="s">
        <v>1169</v>
      </c>
      <c r="N137" s="109" t="s">
        <v>1170</v>
      </c>
      <c r="O137" s="109">
        <v>8</v>
      </c>
      <c r="P137" s="109" t="s">
        <v>141</v>
      </c>
      <c r="Q137" s="110">
        <v>32</v>
      </c>
      <c r="R137" s="121"/>
      <c r="S137" s="122"/>
      <c r="T137" s="122"/>
      <c r="U137" s="122"/>
      <c r="V137" s="122"/>
      <c r="W137" s="122"/>
      <c r="X137" s="122"/>
    </row>
    <row r="138" spans="2:24" s="91" customFormat="1" ht="64.5" customHeight="1">
      <c r="B138" s="109" t="s">
        <v>1167</v>
      </c>
      <c r="C138" s="109" t="s">
        <v>1168</v>
      </c>
      <c r="D138" s="132">
        <v>1026.66</v>
      </c>
      <c r="E138" s="111">
        <v>87.5</v>
      </c>
      <c r="F138" s="133">
        <v>45182</v>
      </c>
      <c r="G138" s="102" t="s">
        <v>1339</v>
      </c>
      <c r="H138" s="109" t="s">
        <v>12</v>
      </c>
      <c r="I138" s="109">
        <v>2004706</v>
      </c>
      <c r="J138" s="120" t="s">
        <v>50</v>
      </c>
      <c r="K138" s="104" t="s">
        <v>100</v>
      </c>
      <c r="L138" s="109" t="s">
        <v>10</v>
      </c>
      <c r="M138" s="109" t="s">
        <v>1169</v>
      </c>
      <c r="N138" s="109" t="s">
        <v>1170</v>
      </c>
      <c r="O138" s="109">
        <v>8</v>
      </c>
      <c r="P138" s="109" t="s">
        <v>141</v>
      </c>
      <c r="Q138" s="110">
        <v>32</v>
      </c>
      <c r="R138" s="121"/>
      <c r="S138" s="122"/>
      <c r="T138" s="122"/>
      <c r="U138" s="122"/>
      <c r="V138" s="122"/>
      <c r="W138" s="122"/>
      <c r="X138" s="122"/>
    </row>
    <row r="139" spans="2:24" s="91" customFormat="1" ht="64.5" customHeight="1">
      <c r="B139" s="109" t="s">
        <v>464</v>
      </c>
      <c r="C139" s="109" t="s">
        <v>463</v>
      </c>
      <c r="D139" s="111">
        <v>4900</v>
      </c>
      <c r="E139" s="111">
        <v>87.5</v>
      </c>
      <c r="F139" s="119">
        <v>45173</v>
      </c>
      <c r="G139" s="102">
        <v>45139</v>
      </c>
      <c r="H139" s="109" t="s">
        <v>12</v>
      </c>
      <c r="I139" s="109">
        <v>2018492</v>
      </c>
      <c r="J139" s="120" t="s">
        <v>50</v>
      </c>
      <c r="K139" s="104" t="s">
        <v>100</v>
      </c>
      <c r="L139" s="109" t="s">
        <v>10</v>
      </c>
      <c r="M139" s="109" t="s">
        <v>462</v>
      </c>
      <c r="N139" s="109" t="s">
        <v>1236</v>
      </c>
      <c r="O139" s="109">
        <v>14</v>
      </c>
      <c r="P139" s="109" t="s">
        <v>141</v>
      </c>
      <c r="Q139" s="110">
        <v>56</v>
      </c>
      <c r="R139" s="121"/>
      <c r="S139" s="122"/>
      <c r="T139" s="122"/>
      <c r="U139" s="122"/>
      <c r="V139" s="122"/>
      <c r="W139" s="122"/>
      <c r="X139" s="122"/>
    </row>
    <row r="140" spans="2:24" s="89" customFormat="1" ht="33" customHeight="1">
      <c r="B140" s="194" t="s">
        <v>624</v>
      </c>
      <c r="C140" s="194"/>
      <c r="D140" s="194"/>
      <c r="E140" s="194"/>
      <c r="F140" s="194"/>
      <c r="G140" s="194"/>
      <c r="H140" s="194"/>
      <c r="I140" s="194"/>
      <c r="J140" s="194"/>
      <c r="K140" s="194"/>
      <c r="L140" s="194"/>
      <c r="M140" s="194"/>
      <c r="N140" s="194"/>
      <c r="O140" s="194"/>
      <c r="P140" s="194"/>
      <c r="Q140" s="194"/>
      <c r="R140" s="93"/>
      <c r="S140" s="94"/>
      <c r="T140" s="94"/>
      <c r="U140" s="94"/>
      <c r="V140" s="94"/>
      <c r="W140" s="94"/>
      <c r="X140" s="94"/>
    </row>
    <row r="141" spans="2:24" s="89" customFormat="1" ht="87.75" customHeight="1">
      <c r="B141" s="114" t="s">
        <v>0</v>
      </c>
      <c r="C141" s="114" t="s">
        <v>1</v>
      </c>
      <c r="D141" s="115" t="s">
        <v>2</v>
      </c>
      <c r="E141" s="115" t="s">
        <v>45</v>
      </c>
      <c r="F141" s="108" t="s">
        <v>3</v>
      </c>
      <c r="G141" s="114" t="s">
        <v>4</v>
      </c>
      <c r="H141" s="114" t="s">
        <v>5</v>
      </c>
      <c r="I141" s="114" t="s">
        <v>6</v>
      </c>
      <c r="J141" s="114" t="s">
        <v>7</v>
      </c>
      <c r="K141" s="95" t="s">
        <v>99</v>
      </c>
      <c r="L141" s="114" t="s">
        <v>8</v>
      </c>
      <c r="M141" s="114" t="s">
        <v>25</v>
      </c>
      <c r="N141" s="114" t="s">
        <v>26</v>
      </c>
      <c r="O141" s="114" t="s">
        <v>1215</v>
      </c>
      <c r="P141" s="114" t="s">
        <v>130</v>
      </c>
      <c r="Q141" s="95" t="s">
        <v>43</v>
      </c>
      <c r="R141" s="112"/>
      <c r="S141" s="113"/>
      <c r="T141" s="113"/>
      <c r="U141" s="113"/>
      <c r="V141" s="113"/>
      <c r="W141" s="113"/>
      <c r="X141" s="113"/>
    </row>
    <row r="142" spans="2:24" s="91" customFormat="1" ht="82.5" customHeight="1">
      <c r="B142" s="109" t="s">
        <v>446</v>
      </c>
      <c r="C142" s="109" t="s">
        <v>445</v>
      </c>
      <c r="D142" s="111">
        <v>1050</v>
      </c>
      <c r="E142" s="111">
        <v>87.5</v>
      </c>
      <c r="F142" s="119">
        <v>45174</v>
      </c>
      <c r="G142" s="102">
        <v>45139</v>
      </c>
      <c r="H142" s="109" t="s">
        <v>12</v>
      </c>
      <c r="I142" s="109">
        <v>2892566</v>
      </c>
      <c r="J142" s="109" t="s">
        <v>50</v>
      </c>
      <c r="K142" s="104" t="s">
        <v>100</v>
      </c>
      <c r="L142" s="104" t="s">
        <v>10</v>
      </c>
      <c r="M142" s="109" t="s">
        <v>621</v>
      </c>
      <c r="N142" s="109" t="s">
        <v>622</v>
      </c>
      <c r="O142" s="109">
        <v>3</v>
      </c>
      <c r="P142" s="104" t="s">
        <v>141</v>
      </c>
      <c r="Q142" s="110">
        <v>12</v>
      </c>
      <c r="R142" s="121"/>
      <c r="S142" s="122"/>
      <c r="T142" s="122"/>
      <c r="U142" s="122"/>
      <c r="V142" s="122"/>
      <c r="W142" s="122"/>
      <c r="X142" s="122"/>
    </row>
    <row r="143" spans="2:24" s="89" customFormat="1" ht="33" customHeight="1">
      <c r="B143" s="194" t="s">
        <v>687</v>
      </c>
      <c r="C143" s="194"/>
      <c r="D143" s="194"/>
      <c r="E143" s="194"/>
      <c r="F143" s="194"/>
      <c r="G143" s="194"/>
      <c r="H143" s="194"/>
      <c r="I143" s="194"/>
      <c r="J143" s="194"/>
      <c r="K143" s="194"/>
      <c r="L143" s="194"/>
      <c r="M143" s="194"/>
      <c r="N143" s="194"/>
      <c r="O143" s="194"/>
      <c r="P143" s="194"/>
      <c r="Q143" s="194"/>
      <c r="R143" s="93"/>
      <c r="S143" s="94"/>
      <c r="T143" s="94"/>
      <c r="U143" s="94"/>
      <c r="V143" s="94"/>
      <c r="W143" s="94"/>
      <c r="X143" s="94"/>
    </row>
    <row r="144" spans="2:24" s="89" customFormat="1" ht="75" customHeight="1">
      <c r="B144" s="114" t="s">
        <v>0</v>
      </c>
      <c r="C144" s="114" t="s">
        <v>1</v>
      </c>
      <c r="D144" s="115" t="s">
        <v>2</v>
      </c>
      <c r="E144" s="115" t="s">
        <v>45</v>
      </c>
      <c r="F144" s="108" t="s">
        <v>3</v>
      </c>
      <c r="G144" s="114" t="s">
        <v>4</v>
      </c>
      <c r="H144" s="114" t="s">
        <v>5</v>
      </c>
      <c r="I144" s="114" t="s">
        <v>6</v>
      </c>
      <c r="J144" s="114" t="s">
        <v>7</v>
      </c>
      <c r="K144" s="95" t="s">
        <v>99</v>
      </c>
      <c r="L144" s="114" t="s">
        <v>8</v>
      </c>
      <c r="M144" s="114" t="s">
        <v>25</v>
      </c>
      <c r="N144" s="114" t="s">
        <v>26</v>
      </c>
      <c r="O144" s="114" t="s">
        <v>1215</v>
      </c>
      <c r="P144" s="114" t="s">
        <v>130</v>
      </c>
      <c r="Q144" s="95" t="s">
        <v>43</v>
      </c>
      <c r="R144" s="112"/>
      <c r="S144" s="113"/>
      <c r="T144" s="113"/>
      <c r="U144" s="113"/>
      <c r="V144" s="113"/>
      <c r="W144" s="113"/>
      <c r="X144" s="113"/>
    </row>
    <row r="145" spans="2:24" s="91" customFormat="1" ht="50.25" customHeight="1">
      <c r="B145" s="109" t="s">
        <v>668</v>
      </c>
      <c r="C145" s="109" t="s">
        <v>667</v>
      </c>
      <c r="D145" s="111">
        <v>500</v>
      </c>
      <c r="E145" s="111">
        <v>6.25</v>
      </c>
      <c r="F145" s="119">
        <v>45174</v>
      </c>
      <c r="G145" s="102">
        <v>45139</v>
      </c>
      <c r="H145" s="109" t="s">
        <v>9</v>
      </c>
      <c r="I145" s="104" t="s">
        <v>10</v>
      </c>
      <c r="J145" s="104" t="s">
        <v>10</v>
      </c>
      <c r="K145" s="104" t="s">
        <v>10</v>
      </c>
      <c r="L145" s="109" t="s">
        <v>670</v>
      </c>
      <c r="M145" s="109" t="s">
        <v>666</v>
      </c>
      <c r="N145" s="109" t="s">
        <v>988</v>
      </c>
      <c r="O145" s="109">
        <v>20</v>
      </c>
      <c r="P145" s="109" t="s">
        <v>143</v>
      </c>
      <c r="Q145" s="110">
        <v>40</v>
      </c>
      <c r="R145" s="121"/>
      <c r="S145" s="122"/>
      <c r="T145" s="122"/>
      <c r="U145" s="122"/>
      <c r="V145" s="122"/>
      <c r="W145" s="122"/>
      <c r="X145" s="122"/>
    </row>
    <row r="146" spans="2:24" s="89" customFormat="1" ht="24.75" customHeight="1">
      <c r="B146" s="194" t="s">
        <v>688</v>
      </c>
      <c r="C146" s="194"/>
      <c r="D146" s="194"/>
      <c r="E146" s="194"/>
      <c r="F146" s="194"/>
      <c r="G146" s="194"/>
      <c r="H146" s="194"/>
      <c r="I146" s="194"/>
      <c r="J146" s="194"/>
      <c r="K146" s="194"/>
      <c r="L146" s="194"/>
      <c r="M146" s="194"/>
      <c r="N146" s="194"/>
      <c r="O146" s="194"/>
      <c r="P146" s="194"/>
      <c r="Q146" s="194"/>
      <c r="R146" s="93"/>
      <c r="S146" s="94"/>
      <c r="T146" s="94"/>
      <c r="U146" s="94"/>
      <c r="V146" s="94"/>
      <c r="W146" s="94"/>
      <c r="X146" s="94"/>
    </row>
    <row r="147" spans="2:24" s="89" customFormat="1" ht="77.25" customHeight="1">
      <c r="B147" s="114" t="s">
        <v>0</v>
      </c>
      <c r="C147" s="114" t="s">
        <v>1</v>
      </c>
      <c r="D147" s="115" t="s">
        <v>2</v>
      </c>
      <c r="E147" s="115" t="s">
        <v>45</v>
      </c>
      <c r="F147" s="108" t="s">
        <v>3</v>
      </c>
      <c r="G147" s="114" t="s">
        <v>4</v>
      </c>
      <c r="H147" s="114" t="s">
        <v>5</v>
      </c>
      <c r="I147" s="114" t="s">
        <v>6</v>
      </c>
      <c r="J147" s="114" t="s">
        <v>7</v>
      </c>
      <c r="K147" s="95" t="s">
        <v>99</v>
      </c>
      <c r="L147" s="114" t="s">
        <v>8</v>
      </c>
      <c r="M147" s="114" t="s">
        <v>25</v>
      </c>
      <c r="N147" s="114" t="s">
        <v>26</v>
      </c>
      <c r="O147" s="114" t="s">
        <v>1215</v>
      </c>
      <c r="P147" s="114" t="s">
        <v>130</v>
      </c>
      <c r="Q147" s="95" t="s">
        <v>43</v>
      </c>
      <c r="R147" s="112"/>
      <c r="S147" s="113"/>
      <c r="T147" s="113"/>
      <c r="U147" s="113"/>
      <c r="V147" s="113"/>
      <c r="W147" s="113"/>
      <c r="X147" s="113"/>
    </row>
    <row r="148" spans="2:24" s="91" customFormat="1" ht="57" customHeight="1">
      <c r="B148" s="109" t="s">
        <v>19</v>
      </c>
      <c r="C148" s="109" t="s">
        <v>20</v>
      </c>
      <c r="D148" s="111">
        <v>1000</v>
      </c>
      <c r="E148" s="111">
        <v>41.66</v>
      </c>
      <c r="F148" s="119">
        <v>45173</v>
      </c>
      <c r="G148" s="131">
        <v>45139</v>
      </c>
      <c r="H148" s="109" t="s">
        <v>12</v>
      </c>
      <c r="I148" s="109">
        <v>1547987</v>
      </c>
      <c r="J148" s="109" t="s">
        <v>50</v>
      </c>
      <c r="K148" s="104" t="s">
        <v>100</v>
      </c>
      <c r="L148" s="104" t="s">
        <v>10</v>
      </c>
      <c r="M148" s="109" t="s">
        <v>1268</v>
      </c>
      <c r="N148" s="109" t="s">
        <v>1269</v>
      </c>
      <c r="O148" s="109">
        <v>6</v>
      </c>
      <c r="P148" s="104" t="s">
        <v>141</v>
      </c>
      <c r="Q148" s="110">
        <v>24</v>
      </c>
      <c r="R148" s="121"/>
      <c r="S148" s="122"/>
      <c r="T148" s="122"/>
      <c r="U148" s="122"/>
      <c r="V148" s="122"/>
      <c r="W148" s="122"/>
      <c r="X148" s="122"/>
    </row>
    <row r="149" spans="2:24" s="91" customFormat="1" ht="50.25" customHeight="1">
      <c r="B149" s="109" t="s">
        <v>795</v>
      </c>
      <c r="C149" s="109" t="s">
        <v>794</v>
      </c>
      <c r="D149" s="111">
        <v>1000</v>
      </c>
      <c r="E149" s="111" t="s">
        <v>797</v>
      </c>
      <c r="F149" s="119">
        <v>45173</v>
      </c>
      <c r="G149" s="131">
        <v>45139</v>
      </c>
      <c r="H149" s="109" t="s">
        <v>11</v>
      </c>
      <c r="I149" s="104" t="s">
        <v>10</v>
      </c>
      <c r="J149" s="104" t="s">
        <v>10</v>
      </c>
      <c r="K149" s="104" t="s">
        <v>10</v>
      </c>
      <c r="L149" s="104" t="s">
        <v>681</v>
      </c>
      <c r="M149" s="109" t="s">
        <v>793</v>
      </c>
      <c r="N149" s="109" t="s">
        <v>796</v>
      </c>
      <c r="O149" s="109">
        <v>40</v>
      </c>
      <c r="P149" s="109" t="s">
        <v>143</v>
      </c>
      <c r="Q149" s="110">
        <v>160</v>
      </c>
      <c r="R149" s="121"/>
      <c r="S149" s="122"/>
      <c r="T149" s="122"/>
      <c r="U149" s="122"/>
      <c r="V149" s="122"/>
      <c r="W149" s="122"/>
      <c r="X149" s="122"/>
    </row>
    <row r="150" spans="2:24" s="91" customFormat="1" ht="50.25" customHeight="1">
      <c r="B150" s="109" t="s">
        <v>795</v>
      </c>
      <c r="C150" s="109" t="s">
        <v>794</v>
      </c>
      <c r="D150" s="111">
        <v>166.66</v>
      </c>
      <c r="E150" s="111" t="s">
        <v>797</v>
      </c>
      <c r="F150" s="119">
        <v>45183</v>
      </c>
      <c r="G150" s="131" t="s">
        <v>1314</v>
      </c>
      <c r="H150" s="109" t="s">
        <v>11</v>
      </c>
      <c r="I150" s="104" t="s">
        <v>10</v>
      </c>
      <c r="J150" s="104" t="s">
        <v>10</v>
      </c>
      <c r="K150" s="104" t="s">
        <v>10</v>
      </c>
      <c r="L150" s="104" t="s">
        <v>681</v>
      </c>
      <c r="M150" s="109" t="s">
        <v>793</v>
      </c>
      <c r="N150" s="109" t="s">
        <v>796</v>
      </c>
      <c r="O150" s="109">
        <v>40</v>
      </c>
      <c r="P150" s="109" t="s">
        <v>143</v>
      </c>
      <c r="Q150" s="110">
        <v>160</v>
      </c>
      <c r="R150" s="121"/>
      <c r="S150" s="122"/>
      <c r="T150" s="122"/>
      <c r="U150" s="122"/>
      <c r="V150" s="122"/>
      <c r="W150" s="122"/>
      <c r="X150" s="122"/>
    </row>
    <row r="151" spans="2:24" s="91" customFormat="1" ht="69.75" customHeight="1">
      <c r="B151" s="109" t="s">
        <v>673</v>
      </c>
      <c r="C151" s="109" t="s">
        <v>672</v>
      </c>
      <c r="D151" s="111">
        <v>2500</v>
      </c>
      <c r="E151" s="111">
        <v>62.5</v>
      </c>
      <c r="F151" s="119">
        <v>45173</v>
      </c>
      <c r="G151" s="131">
        <v>45139</v>
      </c>
      <c r="H151" s="109" t="s">
        <v>12</v>
      </c>
      <c r="I151" s="109">
        <v>1422670</v>
      </c>
      <c r="J151" s="109" t="s">
        <v>50</v>
      </c>
      <c r="K151" s="104" t="s">
        <v>100</v>
      </c>
      <c r="L151" s="104" t="s">
        <v>10</v>
      </c>
      <c r="M151" s="109" t="s">
        <v>671</v>
      </c>
      <c r="N151" s="109" t="s">
        <v>674</v>
      </c>
      <c r="O151" s="109">
        <v>10</v>
      </c>
      <c r="P151" s="104" t="s">
        <v>141</v>
      </c>
      <c r="Q151" s="110">
        <v>40</v>
      </c>
      <c r="R151" s="121"/>
      <c r="S151" s="122"/>
      <c r="T151" s="122"/>
      <c r="U151" s="122"/>
      <c r="V151" s="122"/>
      <c r="W151" s="122"/>
      <c r="X151" s="122"/>
    </row>
    <row r="152" spans="2:24" s="91" customFormat="1" ht="69.75" customHeight="1">
      <c r="B152" s="109" t="s">
        <v>61</v>
      </c>
      <c r="C152" s="109" t="s">
        <v>18</v>
      </c>
      <c r="D152" s="111">
        <v>550</v>
      </c>
      <c r="E152" s="111">
        <v>27.5</v>
      </c>
      <c r="F152" s="119">
        <v>45173</v>
      </c>
      <c r="G152" s="131">
        <v>45139</v>
      </c>
      <c r="H152" s="109" t="s">
        <v>12</v>
      </c>
      <c r="I152" s="109">
        <v>1768974</v>
      </c>
      <c r="J152" s="120" t="s">
        <v>473</v>
      </c>
      <c r="K152" s="104" t="s">
        <v>10</v>
      </c>
      <c r="L152" s="104" t="s">
        <v>1272</v>
      </c>
      <c r="M152" s="109" t="s">
        <v>1271</v>
      </c>
      <c r="N152" s="109" t="s">
        <v>1269</v>
      </c>
      <c r="O152" s="109">
        <v>5</v>
      </c>
      <c r="P152" s="104" t="s">
        <v>142</v>
      </c>
      <c r="Q152" s="110">
        <v>20</v>
      </c>
      <c r="R152" s="121"/>
      <c r="S152" s="122"/>
      <c r="T152" s="122"/>
      <c r="U152" s="122"/>
      <c r="V152" s="122"/>
      <c r="W152" s="122"/>
      <c r="X152" s="122"/>
    </row>
    <row r="153" spans="2:24" s="91" customFormat="1" ht="69.75" customHeight="1">
      <c r="B153" s="109" t="s">
        <v>1274</v>
      </c>
      <c r="C153" s="109" t="s">
        <v>388</v>
      </c>
      <c r="D153" s="111">
        <v>1000</v>
      </c>
      <c r="E153" s="111">
        <v>41.66</v>
      </c>
      <c r="F153" s="119">
        <v>45173</v>
      </c>
      <c r="G153" s="131">
        <v>45139</v>
      </c>
      <c r="H153" s="109" t="s">
        <v>693</v>
      </c>
      <c r="I153" s="104" t="s">
        <v>10</v>
      </c>
      <c r="J153" s="104" t="s">
        <v>10</v>
      </c>
      <c r="K153" s="104" t="s">
        <v>10</v>
      </c>
      <c r="L153" s="104" t="s">
        <v>10</v>
      </c>
      <c r="M153" s="109" t="s">
        <v>1273</v>
      </c>
      <c r="N153" s="109" t="s">
        <v>1275</v>
      </c>
      <c r="O153" s="109">
        <v>6</v>
      </c>
      <c r="P153" s="104" t="s">
        <v>141</v>
      </c>
      <c r="Q153" s="110">
        <v>24</v>
      </c>
      <c r="R153" s="121"/>
      <c r="S153" s="122"/>
      <c r="T153" s="122"/>
      <c r="U153" s="122"/>
      <c r="V153" s="122"/>
      <c r="W153" s="122"/>
      <c r="X153" s="122"/>
    </row>
    <row r="154" spans="2:24" s="89" customFormat="1" ht="24.75" customHeight="1">
      <c r="B154" s="194" t="s">
        <v>1087</v>
      </c>
      <c r="C154" s="194"/>
      <c r="D154" s="194"/>
      <c r="E154" s="194"/>
      <c r="F154" s="194"/>
      <c r="G154" s="194"/>
      <c r="H154" s="194"/>
      <c r="I154" s="194"/>
      <c r="J154" s="194"/>
      <c r="K154" s="194"/>
      <c r="L154" s="194"/>
      <c r="M154" s="194"/>
      <c r="N154" s="194"/>
      <c r="O154" s="194"/>
      <c r="P154" s="194"/>
      <c r="Q154" s="194"/>
      <c r="R154" s="93"/>
      <c r="S154" s="94"/>
      <c r="T154" s="94"/>
      <c r="U154" s="94"/>
      <c r="V154" s="94"/>
      <c r="W154" s="94"/>
      <c r="X154" s="94"/>
    </row>
    <row r="155" spans="2:24" s="89" customFormat="1" ht="91.5" customHeight="1">
      <c r="B155" s="114" t="s">
        <v>0</v>
      </c>
      <c r="C155" s="114" t="s">
        <v>1</v>
      </c>
      <c r="D155" s="115" t="s">
        <v>2</v>
      </c>
      <c r="E155" s="115" t="s">
        <v>45</v>
      </c>
      <c r="F155" s="108" t="s">
        <v>3</v>
      </c>
      <c r="G155" s="114" t="s">
        <v>4</v>
      </c>
      <c r="H155" s="114" t="s">
        <v>5</v>
      </c>
      <c r="I155" s="114" t="s">
        <v>6</v>
      </c>
      <c r="J155" s="114" t="s">
        <v>7</v>
      </c>
      <c r="K155" s="95" t="s">
        <v>99</v>
      </c>
      <c r="L155" s="114" t="s">
        <v>8</v>
      </c>
      <c r="M155" s="114" t="s">
        <v>25</v>
      </c>
      <c r="N155" s="114" t="s">
        <v>26</v>
      </c>
      <c r="O155" s="114" t="s">
        <v>1215</v>
      </c>
      <c r="P155" s="114" t="s">
        <v>130</v>
      </c>
      <c r="Q155" s="95" t="s">
        <v>43</v>
      </c>
      <c r="R155" s="112"/>
      <c r="S155" s="113"/>
      <c r="T155" s="113"/>
      <c r="U155" s="113"/>
      <c r="V155" s="113"/>
      <c r="W155" s="113"/>
      <c r="X155" s="113"/>
    </row>
    <row r="156" spans="2:24" s="91" customFormat="1" ht="95.25" customHeight="1">
      <c r="B156" s="109" t="s">
        <v>471</v>
      </c>
      <c r="C156" s="109" t="s">
        <v>472</v>
      </c>
      <c r="D156" s="111">
        <v>350</v>
      </c>
      <c r="E156" s="111">
        <v>87.5</v>
      </c>
      <c r="F156" s="90">
        <v>45187</v>
      </c>
      <c r="G156" s="102">
        <v>45139</v>
      </c>
      <c r="H156" s="109" t="s">
        <v>12</v>
      </c>
      <c r="I156" s="109">
        <v>1287296</v>
      </c>
      <c r="J156" s="120" t="s">
        <v>473</v>
      </c>
      <c r="K156" s="104" t="s">
        <v>10</v>
      </c>
      <c r="L156" s="104" t="s">
        <v>10</v>
      </c>
      <c r="M156" s="109" t="s">
        <v>726</v>
      </c>
      <c r="N156" s="109" t="s">
        <v>725</v>
      </c>
      <c r="O156" s="109">
        <v>1</v>
      </c>
      <c r="P156" s="104" t="s">
        <v>141</v>
      </c>
      <c r="Q156" s="110">
        <v>4</v>
      </c>
      <c r="R156" s="121"/>
      <c r="S156" s="122"/>
      <c r="T156" s="122"/>
      <c r="U156" s="122"/>
      <c r="V156" s="122"/>
      <c r="W156" s="122"/>
      <c r="X156" s="122"/>
    </row>
    <row r="157" spans="2:24" s="91" customFormat="1" ht="95.25" customHeight="1">
      <c r="B157" s="109" t="s">
        <v>591</v>
      </c>
      <c r="C157" s="109" t="s">
        <v>590</v>
      </c>
      <c r="D157" s="111">
        <v>700</v>
      </c>
      <c r="E157" s="111">
        <v>87.5</v>
      </c>
      <c r="F157" s="90">
        <v>45187</v>
      </c>
      <c r="G157" s="102">
        <v>45139</v>
      </c>
      <c r="H157" s="109" t="s">
        <v>11</v>
      </c>
      <c r="I157" s="109" t="s">
        <v>10</v>
      </c>
      <c r="J157" s="109" t="s">
        <v>10</v>
      </c>
      <c r="K157" s="109" t="s">
        <v>10</v>
      </c>
      <c r="L157" s="109" t="s">
        <v>800</v>
      </c>
      <c r="M157" s="109" t="s">
        <v>1059</v>
      </c>
      <c r="N157" s="109" t="s">
        <v>1060</v>
      </c>
      <c r="O157" s="109">
        <v>2</v>
      </c>
      <c r="P157" s="109" t="s">
        <v>141</v>
      </c>
      <c r="Q157" s="110">
        <v>8</v>
      </c>
      <c r="R157" s="121"/>
      <c r="S157" s="122"/>
      <c r="T157" s="122"/>
      <c r="U157" s="122"/>
      <c r="V157" s="122"/>
      <c r="W157" s="122"/>
      <c r="X157" s="122"/>
    </row>
    <row r="158" spans="2:24" s="91" customFormat="1" ht="95.25" customHeight="1">
      <c r="B158" s="109" t="s">
        <v>190</v>
      </c>
      <c r="C158" s="109" t="s">
        <v>724</v>
      </c>
      <c r="D158" s="111">
        <v>1050</v>
      </c>
      <c r="E158" s="111">
        <v>87.5</v>
      </c>
      <c r="F158" s="90">
        <v>45187</v>
      </c>
      <c r="G158" s="102">
        <v>45139</v>
      </c>
      <c r="H158" s="109" t="s">
        <v>12</v>
      </c>
      <c r="I158" s="109">
        <v>2876319</v>
      </c>
      <c r="J158" s="109" t="s">
        <v>50</v>
      </c>
      <c r="K158" s="104" t="s">
        <v>100</v>
      </c>
      <c r="L158" s="104" t="s">
        <v>10</v>
      </c>
      <c r="M158" s="109" t="s">
        <v>723</v>
      </c>
      <c r="N158" s="109" t="s">
        <v>725</v>
      </c>
      <c r="O158" s="109">
        <v>3</v>
      </c>
      <c r="P158" s="104" t="s">
        <v>141</v>
      </c>
      <c r="Q158" s="110">
        <v>12</v>
      </c>
      <c r="R158" s="121"/>
      <c r="S158" s="122"/>
      <c r="T158" s="122"/>
      <c r="U158" s="122"/>
      <c r="V158" s="122"/>
      <c r="W158" s="122"/>
      <c r="X158" s="122"/>
    </row>
    <row r="159" spans="2:24" s="89" customFormat="1" ht="24.75" customHeight="1">
      <c r="B159" s="194" t="s">
        <v>764</v>
      </c>
      <c r="C159" s="194"/>
      <c r="D159" s="194"/>
      <c r="E159" s="194"/>
      <c r="F159" s="194"/>
      <c r="G159" s="194"/>
      <c r="H159" s="194"/>
      <c r="I159" s="194"/>
      <c r="J159" s="194"/>
      <c r="K159" s="194"/>
      <c r="L159" s="194"/>
      <c r="M159" s="194"/>
      <c r="N159" s="194"/>
      <c r="O159" s="194"/>
      <c r="P159" s="194"/>
      <c r="Q159" s="194"/>
      <c r="R159" s="93"/>
      <c r="S159" s="94"/>
      <c r="T159" s="94"/>
      <c r="U159" s="94"/>
      <c r="V159" s="94"/>
      <c r="W159" s="94"/>
      <c r="X159" s="94"/>
    </row>
    <row r="160" spans="2:24" s="89" customFormat="1" ht="85.5" customHeight="1">
      <c r="B160" s="114" t="s">
        <v>0</v>
      </c>
      <c r="C160" s="114" t="s">
        <v>1</v>
      </c>
      <c r="D160" s="115" t="s">
        <v>2</v>
      </c>
      <c r="E160" s="115" t="s">
        <v>45</v>
      </c>
      <c r="F160" s="108" t="s">
        <v>3</v>
      </c>
      <c r="G160" s="114" t="s">
        <v>4</v>
      </c>
      <c r="H160" s="114" t="s">
        <v>5</v>
      </c>
      <c r="I160" s="114" t="s">
        <v>6</v>
      </c>
      <c r="J160" s="114" t="s">
        <v>7</v>
      </c>
      <c r="K160" s="95" t="s">
        <v>99</v>
      </c>
      <c r="L160" s="114" t="s">
        <v>8</v>
      </c>
      <c r="M160" s="114" t="s">
        <v>25</v>
      </c>
      <c r="N160" s="114" t="s">
        <v>26</v>
      </c>
      <c r="O160" s="114" t="s">
        <v>1215</v>
      </c>
      <c r="P160" s="114" t="s">
        <v>130</v>
      </c>
      <c r="Q160" s="95" t="s">
        <v>43</v>
      </c>
      <c r="R160" s="112"/>
      <c r="S160" s="113"/>
      <c r="T160" s="113"/>
      <c r="U160" s="113"/>
      <c r="V160" s="113"/>
      <c r="W160" s="113"/>
      <c r="X160" s="113"/>
    </row>
    <row r="161" spans="2:24" s="91" customFormat="1" ht="50.25" customHeight="1">
      <c r="B161" s="109" t="s">
        <v>821</v>
      </c>
      <c r="C161" s="109" t="s">
        <v>820</v>
      </c>
      <c r="D161" s="111">
        <v>2000</v>
      </c>
      <c r="E161" s="111">
        <v>12.5</v>
      </c>
      <c r="F161" s="119">
        <v>45170</v>
      </c>
      <c r="G161" s="102">
        <v>45139</v>
      </c>
      <c r="H161" s="109" t="s">
        <v>693</v>
      </c>
      <c r="I161" s="104" t="s">
        <v>10</v>
      </c>
      <c r="J161" s="104" t="s">
        <v>10</v>
      </c>
      <c r="K161" s="104" t="s">
        <v>10</v>
      </c>
      <c r="L161" s="104" t="s">
        <v>10</v>
      </c>
      <c r="M161" s="109" t="s">
        <v>819</v>
      </c>
      <c r="N161" s="133" t="s">
        <v>822</v>
      </c>
      <c r="O161" s="109">
        <v>40</v>
      </c>
      <c r="P161" s="104" t="s">
        <v>142</v>
      </c>
      <c r="Q161" s="110">
        <v>160</v>
      </c>
      <c r="R161" s="121"/>
      <c r="S161" s="122"/>
      <c r="T161" s="122"/>
      <c r="U161" s="122"/>
      <c r="V161" s="122"/>
      <c r="W161" s="122"/>
      <c r="X161" s="122"/>
    </row>
    <row r="162" spans="2:24" s="91" customFormat="1" ht="68.25" customHeight="1">
      <c r="B162" s="109" t="s">
        <v>1241</v>
      </c>
      <c r="C162" s="109" t="s">
        <v>1240</v>
      </c>
      <c r="D162" s="111">
        <v>1000</v>
      </c>
      <c r="E162" s="111">
        <v>6.25</v>
      </c>
      <c r="F162" s="119">
        <v>45170</v>
      </c>
      <c r="G162" s="102">
        <v>45139</v>
      </c>
      <c r="H162" s="102" t="s">
        <v>9</v>
      </c>
      <c r="I162" s="104" t="s">
        <v>10</v>
      </c>
      <c r="J162" s="104" t="s">
        <v>10</v>
      </c>
      <c r="K162" s="104" t="s">
        <v>10</v>
      </c>
      <c r="L162" s="104" t="s">
        <v>1139</v>
      </c>
      <c r="M162" s="109" t="s">
        <v>1242</v>
      </c>
      <c r="N162" s="109" t="s">
        <v>1243</v>
      </c>
      <c r="O162" s="109">
        <v>40</v>
      </c>
      <c r="P162" s="109" t="s">
        <v>143</v>
      </c>
      <c r="Q162" s="110">
        <v>160</v>
      </c>
      <c r="R162" s="121"/>
      <c r="S162" s="122"/>
      <c r="T162" s="122"/>
      <c r="U162" s="122"/>
      <c r="V162" s="122"/>
      <c r="W162" s="122"/>
      <c r="X162" s="122"/>
    </row>
    <row r="163" spans="2:24" s="91" customFormat="1" ht="68.25" customHeight="1">
      <c r="B163" s="109" t="s">
        <v>1248</v>
      </c>
      <c r="C163" s="109" t="s">
        <v>1247</v>
      </c>
      <c r="D163" s="111">
        <v>500</v>
      </c>
      <c r="E163" s="111">
        <v>6.25</v>
      </c>
      <c r="F163" s="119">
        <v>45170</v>
      </c>
      <c r="G163" s="102">
        <v>45139</v>
      </c>
      <c r="H163" s="102" t="s">
        <v>11</v>
      </c>
      <c r="I163" s="104" t="s">
        <v>10</v>
      </c>
      <c r="J163" s="104" t="s">
        <v>10</v>
      </c>
      <c r="K163" s="104" t="s">
        <v>10</v>
      </c>
      <c r="L163" s="104" t="s">
        <v>180</v>
      </c>
      <c r="M163" s="109" t="s">
        <v>1246</v>
      </c>
      <c r="N163" s="109" t="s">
        <v>1249</v>
      </c>
      <c r="O163" s="109">
        <v>20</v>
      </c>
      <c r="P163" s="109" t="s">
        <v>143</v>
      </c>
      <c r="Q163" s="110">
        <v>80</v>
      </c>
      <c r="R163" s="121"/>
      <c r="S163" s="122"/>
      <c r="T163" s="122"/>
      <c r="U163" s="122"/>
      <c r="V163" s="122"/>
      <c r="W163" s="122"/>
      <c r="X163" s="122"/>
    </row>
    <row r="164" spans="2:24" s="91" customFormat="1" ht="68.25" customHeight="1">
      <c r="B164" s="109" t="s">
        <v>1248</v>
      </c>
      <c r="C164" s="109" t="s">
        <v>1247</v>
      </c>
      <c r="D164" s="111">
        <v>66.66</v>
      </c>
      <c r="E164" s="111">
        <v>6.25</v>
      </c>
      <c r="F164" s="119">
        <v>45183</v>
      </c>
      <c r="G164" s="119" t="s">
        <v>1300</v>
      </c>
      <c r="H164" s="102" t="s">
        <v>11</v>
      </c>
      <c r="I164" s="104" t="s">
        <v>10</v>
      </c>
      <c r="J164" s="104" t="s">
        <v>10</v>
      </c>
      <c r="K164" s="104" t="s">
        <v>10</v>
      </c>
      <c r="L164" s="104" t="s">
        <v>180</v>
      </c>
      <c r="M164" s="109" t="s">
        <v>1246</v>
      </c>
      <c r="N164" s="109" t="s">
        <v>1249</v>
      </c>
      <c r="O164" s="109">
        <v>20</v>
      </c>
      <c r="P164" s="109" t="s">
        <v>143</v>
      </c>
      <c r="Q164" s="110">
        <v>80</v>
      </c>
      <c r="R164" s="121"/>
      <c r="S164" s="122"/>
      <c r="T164" s="122"/>
      <c r="U164" s="122"/>
      <c r="V164" s="122"/>
      <c r="W164" s="122"/>
      <c r="X164" s="122"/>
    </row>
    <row r="165" spans="2:24" s="89" customFormat="1" ht="30.75" customHeight="1">
      <c r="B165" s="196" t="s">
        <v>1348</v>
      </c>
      <c r="C165" s="196"/>
      <c r="D165" s="196"/>
      <c r="E165" s="196"/>
      <c r="F165" s="196"/>
      <c r="G165" s="196"/>
      <c r="H165" s="196"/>
      <c r="I165" s="196"/>
      <c r="J165" s="196"/>
      <c r="K165" s="196"/>
      <c r="L165" s="196"/>
      <c r="M165" s="196"/>
      <c r="N165" s="196"/>
      <c r="O165" s="196"/>
      <c r="P165" s="196"/>
      <c r="Q165" s="196"/>
      <c r="R165" s="112"/>
      <c r="S165" s="113"/>
      <c r="T165" s="113"/>
      <c r="U165" s="113"/>
      <c r="V165" s="113"/>
      <c r="W165" s="113"/>
      <c r="X165" s="113"/>
    </row>
    <row r="166" spans="2:24" s="89" customFormat="1" ht="99.75" customHeight="1">
      <c r="B166" s="114" t="s">
        <v>0</v>
      </c>
      <c r="C166" s="114" t="s">
        <v>1</v>
      </c>
      <c r="D166" s="115" t="s">
        <v>2</v>
      </c>
      <c r="E166" s="115" t="s">
        <v>45</v>
      </c>
      <c r="F166" s="108" t="s">
        <v>3</v>
      </c>
      <c r="G166" s="114" t="s">
        <v>4</v>
      </c>
      <c r="H166" s="114" t="s">
        <v>5</v>
      </c>
      <c r="I166" s="114" t="s">
        <v>6</v>
      </c>
      <c r="J166" s="114" t="s">
        <v>7</v>
      </c>
      <c r="K166" s="95" t="s">
        <v>99</v>
      </c>
      <c r="L166" s="114" t="s">
        <v>8</v>
      </c>
      <c r="M166" s="114" t="s">
        <v>25</v>
      </c>
      <c r="N166" s="114" t="s">
        <v>26</v>
      </c>
      <c r="O166" s="114" t="s">
        <v>1237</v>
      </c>
      <c r="P166" s="114" t="s">
        <v>130</v>
      </c>
      <c r="Q166" s="95" t="s">
        <v>43</v>
      </c>
      <c r="R166" s="112"/>
      <c r="S166" s="113"/>
      <c r="T166" s="113"/>
      <c r="U166" s="113"/>
      <c r="V166" s="113"/>
      <c r="W166" s="113"/>
      <c r="X166" s="113"/>
    </row>
    <row r="167" spans="2:24" s="91" customFormat="1" ht="91.5" customHeight="1">
      <c r="B167" s="109" t="s">
        <v>471</v>
      </c>
      <c r="C167" s="109" t="s">
        <v>472</v>
      </c>
      <c r="D167" s="111">
        <v>700</v>
      </c>
      <c r="E167" s="111">
        <v>87.5</v>
      </c>
      <c r="F167" s="119" t="s">
        <v>1349</v>
      </c>
      <c r="G167" s="102">
        <v>45139</v>
      </c>
      <c r="H167" s="109" t="s">
        <v>12</v>
      </c>
      <c r="I167" s="109">
        <v>1287296</v>
      </c>
      <c r="J167" s="120" t="s">
        <v>473</v>
      </c>
      <c r="K167" s="104" t="s">
        <v>10</v>
      </c>
      <c r="L167" s="109" t="s">
        <v>10</v>
      </c>
      <c r="M167" s="109" t="s">
        <v>474</v>
      </c>
      <c r="N167" s="109" t="s">
        <v>479</v>
      </c>
      <c r="O167" s="109">
        <v>2</v>
      </c>
      <c r="P167" s="109" t="s">
        <v>141</v>
      </c>
      <c r="Q167" s="110">
        <v>8</v>
      </c>
      <c r="R167" s="121"/>
      <c r="S167" s="122"/>
      <c r="T167" s="122"/>
      <c r="U167" s="122"/>
      <c r="V167" s="122"/>
      <c r="W167" s="122"/>
      <c r="X167" s="122"/>
    </row>
    <row r="168" spans="2:24" s="91" customFormat="1" ht="80.25" customHeight="1">
      <c r="B168" s="109" t="s">
        <v>591</v>
      </c>
      <c r="C168" s="109" t="s">
        <v>590</v>
      </c>
      <c r="D168" s="111">
        <v>2550</v>
      </c>
      <c r="E168" s="111">
        <v>79.68</v>
      </c>
      <c r="F168" s="119" t="s">
        <v>1349</v>
      </c>
      <c r="G168" s="102">
        <v>45139</v>
      </c>
      <c r="H168" s="109" t="s">
        <v>11</v>
      </c>
      <c r="I168" s="109" t="s">
        <v>10</v>
      </c>
      <c r="J168" s="109" t="s">
        <v>10</v>
      </c>
      <c r="K168" s="109" t="s">
        <v>10</v>
      </c>
      <c r="L168" s="109" t="s">
        <v>800</v>
      </c>
      <c r="M168" s="109" t="s">
        <v>798</v>
      </c>
      <c r="N168" s="109" t="s">
        <v>799</v>
      </c>
      <c r="O168" s="109">
        <v>8</v>
      </c>
      <c r="P168" s="109" t="s">
        <v>141</v>
      </c>
      <c r="Q168" s="110">
        <v>32</v>
      </c>
      <c r="R168" s="121"/>
      <c r="S168" s="122"/>
      <c r="T168" s="122"/>
      <c r="U168" s="122"/>
      <c r="V168" s="122"/>
      <c r="W168" s="122"/>
      <c r="X168" s="122"/>
    </row>
    <row r="169" spans="2:24" s="91" customFormat="1" ht="80.25" customHeight="1">
      <c r="B169" s="109" t="s">
        <v>190</v>
      </c>
      <c r="C169" s="109" t="s">
        <v>122</v>
      </c>
      <c r="D169" s="111">
        <v>3500</v>
      </c>
      <c r="E169" s="111">
        <v>87.5</v>
      </c>
      <c r="F169" s="119" t="s">
        <v>1349</v>
      </c>
      <c r="G169" s="102">
        <v>45139</v>
      </c>
      <c r="H169" s="109" t="s">
        <v>12</v>
      </c>
      <c r="I169" s="109">
        <v>2876319</v>
      </c>
      <c r="J169" s="120" t="s">
        <v>50</v>
      </c>
      <c r="K169" s="104" t="s">
        <v>100</v>
      </c>
      <c r="L169" s="109" t="s">
        <v>10</v>
      </c>
      <c r="M169" s="109" t="s">
        <v>544</v>
      </c>
      <c r="N169" s="109" t="s">
        <v>545</v>
      </c>
      <c r="O169" s="109">
        <v>10</v>
      </c>
      <c r="P169" s="109" t="s">
        <v>141</v>
      </c>
      <c r="Q169" s="110">
        <v>40</v>
      </c>
      <c r="R169" s="121"/>
      <c r="S169" s="122"/>
      <c r="T169" s="122"/>
      <c r="U169" s="122"/>
      <c r="V169" s="122"/>
      <c r="W169" s="122"/>
      <c r="X169" s="122"/>
    </row>
    <row r="170" spans="2:24" s="91" customFormat="1" ht="80.25" customHeight="1">
      <c r="B170" s="109" t="s">
        <v>378</v>
      </c>
      <c r="C170" s="109" t="s">
        <v>379</v>
      </c>
      <c r="D170" s="111">
        <v>2000</v>
      </c>
      <c r="E170" s="111">
        <v>87.5</v>
      </c>
      <c r="F170" s="119" t="s">
        <v>1349</v>
      </c>
      <c r="G170" s="102">
        <v>45139</v>
      </c>
      <c r="H170" s="109" t="s">
        <v>9</v>
      </c>
      <c r="I170" s="109" t="s">
        <v>10</v>
      </c>
      <c r="J170" s="120" t="s">
        <v>10</v>
      </c>
      <c r="K170" s="120" t="s">
        <v>10</v>
      </c>
      <c r="L170" s="109" t="s">
        <v>477</v>
      </c>
      <c r="M170" s="109" t="s">
        <v>478</v>
      </c>
      <c r="N170" s="109" t="s">
        <v>479</v>
      </c>
      <c r="O170" s="109">
        <v>6</v>
      </c>
      <c r="P170" s="109" t="s">
        <v>141</v>
      </c>
      <c r="Q170" s="127">
        <v>24</v>
      </c>
      <c r="R170" s="128"/>
      <c r="S170" s="129"/>
      <c r="T170" s="122"/>
      <c r="U170" s="122"/>
      <c r="V170" s="122"/>
      <c r="W170" s="122"/>
      <c r="X170" s="122"/>
    </row>
    <row r="171" spans="2:24" s="89" customFormat="1" ht="24.75" customHeight="1">
      <c r="B171" s="194" t="s">
        <v>817</v>
      </c>
      <c r="C171" s="194"/>
      <c r="D171" s="194"/>
      <c r="E171" s="194"/>
      <c r="F171" s="194"/>
      <c r="G171" s="194"/>
      <c r="H171" s="194"/>
      <c r="I171" s="194"/>
      <c r="J171" s="194"/>
      <c r="K171" s="194"/>
      <c r="L171" s="194"/>
      <c r="M171" s="194"/>
      <c r="N171" s="194"/>
      <c r="O171" s="194"/>
      <c r="P171" s="194"/>
      <c r="Q171" s="194"/>
      <c r="R171" s="93"/>
      <c r="S171" s="94"/>
      <c r="T171" s="94"/>
      <c r="U171" s="94"/>
      <c r="V171" s="94"/>
      <c r="W171" s="94"/>
      <c r="X171" s="94"/>
    </row>
    <row r="172" spans="2:24" s="89" customFormat="1" ht="91.5" customHeight="1">
      <c r="B172" s="114" t="s">
        <v>0</v>
      </c>
      <c r="C172" s="114" t="s">
        <v>1</v>
      </c>
      <c r="D172" s="115" t="s">
        <v>2</v>
      </c>
      <c r="E172" s="115" t="s">
        <v>45</v>
      </c>
      <c r="F172" s="108" t="s">
        <v>3</v>
      </c>
      <c r="G172" s="114" t="s">
        <v>4</v>
      </c>
      <c r="H172" s="114" t="s">
        <v>5</v>
      </c>
      <c r="I172" s="114" t="s">
        <v>6</v>
      </c>
      <c r="J172" s="114" t="s">
        <v>7</v>
      </c>
      <c r="K172" s="95" t="s">
        <v>99</v>
      </c>
      <c r="L172" s="114" t="s">
        <v>8</v>
      </c>
      <c r="M172" s="114" t="s">
        <v>25</v>
      </c>
      <c r="N172" s="114" t="s">
        <v>26</v>
      </c>
      <c r="O172" s="114" t="s">
        <v>1215</v>
      </c>
      <c r="P172" s="114" t="s">
        <v>130</v>
      </c>
      <c r="Q172" s="95" t="s">
        <v>43</v>
      </c>
      <c r="R172" s="112"/>
      <c r="S172" s="113"/>
      <c r="T172" s="113"/>
      <c r="U172" s="113"/>
      <c r="V172" s="113"/>
      <c r="W172" s="113"/>
      <c r="X172" s="113"/>
    </row>
    <row r="173" spans="2:24" s="91" customFormat="1" ht="74.25" customHeight="1">
      <c r="B173" s="109" t="s">
        <v>886</v>
      </c>
      <c r="C173" s="109" t="s">
        <v>885</v>
      </c>
      <c r="D173" s="111">
        <v>1500</v>
      </c>
      <c r="E173" s="111" t="s">
        <v>887</v>
      </c>
      <c r="F173" s="119">
        <v>45174</v>
      </c>
      <c r="G173" s="102">
        <v>45139</v>
      </c>
      <c r="H173" s="109" t="s">
        <v>12</v>
      </c>
      <c r="I173" s="104">
        <v>2332077</v>
      </c>
      <c r="J173" s="104" t="s">
        <v>50</v>
      </c>
      <c r="K173" s="104" t="s">
        <v>100</v>
      </c>
      <c r="L173" s="104" t="s">
        <v>10</v>
      </c>
      <c r="M173" s="109" t="s">
        <v>884</v>
      </c>
      <c r="N173" s="109" t="s">
        <v>804</v>
      </c>
      <c r="O173" s="109">
        <v>10</v>
      </c>
      <c r="P173" s="104" t="s">
        <v>141</v>
      </c>
      <c r="Q173" s="110">
        <v>40</v>
      </c>
      <c r="R173" s="121"/>
      <c r="S173" s="122"/>
      <c r="T173" s="122"/>
      <c r="U173" s="122"/>
      <c r="V173" s="122"/>
      <c r="W173" s="122"/>
      <c r="X173" s="122"/>
    </row>
    <row r="174" spans="2:24" s="91" customFormat="1" ht="74.25" customHeight="1">
      <c r="B174" s="109" t="s">
        <v>888</v>
      </c>
      <c r="C174" s="109" t="s">
        <v>889</v>
      </c>
      <c r="D174" s="111">
        <v>1500</v>
      </c>
      <c r="E174" s="111">
        <v>37.5</v>
      </c>
      <c r="F174" s="119">
        <v>45174</v>
      </c>
      <c r="G174" s="102">
        <v>45139</v>
      </c>
      <c r="H174" s="109" t="s">
        <v>12</v>
      </c>
      <c r="I174" s="104">
        <v>2475972</v>
      </c>
      <c r="J174" s="104" t="s">
        <v>50</v>
      </c>
      <c r="K174" s="104" t="s">
        <v>100</v>
      </c>
      <c r="L174" s="104" t="s">
        <v>10</v>
      </c>
      <c r="M174" s="109" t="s">
        <v>890</v>
      </c>
      <c r="N174" s="109" t="s">
        <v>804</v>
      </c>
      <c r="O174" s="109">
        <v>10</v>
      </c>
      <c r="P174" s="104" t="s">
        <v>141</v>
      </c>
      <c r="Q174" s="110">
        <v>40</v>
      </c>
      <c r="R174" s="121"/>
      <c r="S174" s="180"/>
      <c r="T174" s="180"/>
      <c r="U174" s="180"/>
      <c r="V174" s="180"/>
      <c r="W174" s="180"/>
      <c r="X174" s="180"/>
    </row>
    <row r="175" spans="2:24" s="91" customFormat="1" ht="74.25" customHeight="1">
      <c r="B175" s="109" t="s">
        <v>894</v>
      </c>
      <c r="C175" s="109" t="s">
        <v>892</v>
      </c>
      <c r="D175" s="111">
        <v>1000</v>
      </c>
      <c r="E175" s="111">
        <v>28.83</v>
      </c>
      <c r="F175" s="119">
        <v>45174</v>
      </c>
      <c r="G175" s="102">
        <v>45139</v>
      </c>
      <c r="H175" s="109" t="s">
        <v>12</v>
      </c>
      <c r="I175" s="104">
        <v>420293</v>
      </c>
      <c r="J175" s="104" t="s">
        <v>893</v>
      </c>
      <c r="K175" s="104" t="s">
        <v>10</v>
      </c>
      <c r="L175" s="104" t="s">
        <v>10</v>
      </c>
      <c r="M175" s="109" t="s">
        <v>891</v>
      </c>
      <c r="N175" s="109" t="s">
        <v>804</v>
      </c>
      <c r="O175" s="109">
        <v>12</v>
      </c>
      <c r="P175" s="104" t="s">
        <v>139</v>
      </c>
      <c r="Q175" s="110">
        <v>48</v>
      </c>
      <c r="R175" s="121"/>
      <c r="S175" s="180"/>
      <c r="T175" s="180"/>
      <c r="U175" s="180"/>
      <c r="V175" s="180"/>
      <c r="W175" s="180"/>
      <c r="X175" s="180"/>
    </row>
    <row r="176" spans="2:24" s="91" customFormat="1" ht="74.25" customHeight="1">
      <c r="B176" s="109" t="s">
        <v>979</v>
      </c>
      <c r="C176" s="109" t="s">
        <v>980</v>
      </c>
      <c r="D176" s="111">
        <v>1500</v>
      </c>
      <c r="E176" s="111">
        <v>37.5</v>
      </c>
      <c r="F176" s="119">
        <v>45174</v>
      </c>
      <c r="G176" s="102">
        <v>45139</v>
      </c>
      <c r="H176" s="109" t="s">
        <v>12</v>
      </c>
      <c r="I176" s="104">
        <v>1450963</v>
      </c>
      <c r="J176" s="104" t="s">
        <v>50</v>
      </c>
      <c r="K176" s="104" t="s">
        <v>100</v>
      </c>
      <c r="L176" s="104" t="s">
        <v>10</v>
      </c>
      <c r="M176" s="109" t="s">
        <v>978</v>
      </c>
      <c r="N176" s="109" t="s">
        <v>804</v>
      </c>
      <c r="O176" s="109">
        <v>10</v>
      </c>
      <c r="P176" s="104" t="s">
        <v>141</v>
      </c>
      <c r="Q176" s="110">
        <v>40</v>
      </c>
      <c r="R176" s="121"/>
      <c r="S176" s="122"/>
      <c r="T176" s="122"/>
      <c r="U176" s="122"/>
      <c r="V176" s="122"/>
      <c r="W176" s="122"/>
      <c r="X176" s="122"/>
    </row>
    <row r="177" spans="2:24" s="91" customFormat="1" ht="74.25" customHeight="1">
      <c r="B177" s="109" t="s">
        <v>803</v>
      </c>
      <c r="C177" s="109" t="s">
        <v>802</v>
      </c>
      <c r="D177" s="111">
        <v>500</v>
      </c>
      <c r="E177" s="111">
        <v>15.62</v>
      </c>
      <c r="F177" s="119">
        <v>45174</v>
      </c>
      <c r="G177" s="102">
        <v>45139</v>
      </c>
      <c r="H177" s="109" t="s">
        <v>9</v>
      </c>
      <c r="I177" s="104" t="s">
        <v>10</v>
      </c>
      <c r="J177" s="104" t="s">
        <v>10</v>
      </c>
      <c r="K177" s="104" t="s">
        <v>10</v>
      </c>
      <c r="L177" s="104" t="s">
        <v>805</v>
      </c>
      <c r="M177" s="109" t="s">
        <v>801</v>
      </c>
      <c r="N177" s="109" t="s">
        <v>804</v>
      </c>
      <c r="O177" s="109">
        <v>8</v>
      </c>
      <c r="P177" s="104" t="s">
        <v>142</v>
      </c>
      <c r="Q177" s="110">
        <v>32</v>
      </c>
      <c r="R177" s="121"/>
      <c r="S177" s="180"/>
      <c r="T177" s="180"/>
      <c r="U177" s="180"/>
      <c r="V177" s="180"/>
      <c r="W177" s="180"/>
      <c r="X177" s="180"/>
    </row>
    <row r="178" spans="2:24" s="91" customFormat="1" ht="74.25" customHeight="1">
      <c r="B178" s="109" t="s">
        <v>897</v>
      </c>
      <c r="C178" s="109" t="s">
        <v>896</v>
      </c>
      <c r="D178" s="111">
        <v>1500</v>
      </c>
      <c r="E178" s="111">
        <v>37.5</v>
      </c>
      <c r="F178" s="119">
        <v>45174</v>
      </c>
      <c r="G178" s="102">
        <v>45139</v>
      </c>
      <c r="H178" s="109" t="s">
        <v>12</v>
      </c>
      <c r="I178" s="104">
        <v>1241728</v>
      </c>
      <c r="J178" s="104" t="s">
        <v>566</v>
      </c>
      <c r="K178" s="104" t="s">
        <v>100</v>
      </c>
      <c r="L178" s="104" t="s">
        <v>10</v>
      </c>
      <c r="M178" s="109" t="s">
        <v>895</v>
      </c>
      <c r="N178" s="109" t="s">
        <v>898</v>
      </c>
      <c r="O178" s="109">
        <v>10</v>
      </c>
      <c r="P178" s="104" t="s">
        <v>141</v>
      </c>
      <c r="Q178" s="110">
        <v>40</v>
      </c>
      <c r="R178" s="121"/>
      <c r="S178" s="122"/>
      <c r="T178" s="122"/>
      <c r="U178" s="122"/>
      <c r="V178" s="122"/>
      <c r="W178" s="122"/>
      <c r="X178" s="122"/>
    </row>
    <row r="179" spans="2:24" s="89" customFormat="1" ht="62.25" customHeight="1">
      <c r="B179" s="200" t="s">
        <v>924</v>
      </c>
      <c r="C179" s="201"/>
      <c r="D179" s="201"/>
      <c r="E179" s="201"/>
      <c r="F179" s="201"/>
      <c r="G179" s="201"/>
      <c r="H179" s="201"/>
      <c r="I179" s="201"/>
      <c r="J179" s="201"/>
      <c r="K179" s="201"/>
      <c r="L179" s="201"/>
      <c r="M179" s="201"/>
      <c r="N179" s="201"/>
      <c r="O179" s="201"/>
      <c r="P179" s="201"/>
      <c r="Q179" s="202"/>
      <c r="R179" s="93"/>
      <c r="S179" s="94"/>
      <c r="T179" s="94"/>
      <c r="U179" s="94"/>
      <c r="V179" s="94"/>
      <c r="W179" s="94"/>
      <c r="X179" s="94"/>
    </row>
    <row r="180" spans="2:24" s="89" customFormat="1" ht="62.25" customHeight="1">
      <c r="B180" s="114" t="s">
        <v>0</v>
      </c>
      <c r="C180" s="114" t="s">
        <v>1</v>
      </c>
      <c r="D180" s="115" t="s">
        <v>2</v>
      </c>
      <c r="E180" s="115" t="s">
        <v>45</v>
      </c>
      <c r="F180" s="108" t="s">
        <v>3</v>
      </c>
      <c r="G180" s="114" t="s">
        <v>4</v>
      </c>
      <c r="H180" s="114" t="s">
        <v>5</v>
      </c>
      <c r="I180" s="114" t="s">
        <v>6</v>
      </c>
      <c r="J180" s="114" t="s">
        <v>7</v>
      </c>
      <c r="K180" s="95" t="s">
        <v>99</v>
      </c>
      <c r="L180" s="114" t="s">
        <v>8</v>
      </c>
      <c r="M180" s="114" t="s">
        <v>25</v>
      </c>
      <c r="N180" s="114" t="s">
        <v>26</v>
      </c>
      <c r="O180" s="114" t="s">
        <v>1215</v>
      </c>
      <c r="P180" s="114" t="s">
        <v>130</v>
      </c>
      <c r="Q180" s="95" t="s">
        <v>43</v>
      </c>
      <c r="R180" s="112"/>
      <c r="S180" s="113"/>
      <c r="T180" s="113"/>
      <c r="U180" s="113"/>
      <c r="V180" s="113"/>
      <c r="W180" s="113"/>
      <c r="X180" s="113"/>
    </row>
    <row r="181" spans="2:24" s="92" customFormat="1" ht="62.25" customHeight="1">
      <c r="B181" s="104" t="s">
        <v>825</v>
      </c>
      <c r="C181" s="104" t="s">
        <v>824</v>
      </c>
      <c r="D181" s="132">
        <v>6000</v>
      </c>
      <c r="E181" s="132">
        <v>75</v>
      </c>
      <c r="F181" s="119">
        <v>45173</v>
      </c>
      <c r="G181" s="102">
        <v>45139</v>
      </c>
      <c r="H181" s="104" t="s">
        <v>11</v>
      </c>
      <c r="I181" s="104" t="s">
        <v>10</v>
      </c>
      <c r="J181" s="104" t="s">
        <v>10</v>
      </c>
      <c r="K181" s="104" t="s">
        <v>10</v>
      </c>
      <c r="L181" s="104" t="s">
        <v>789</v>
      </c>
      <c r="M181" s="104" t="s">
        <v>823</v>
      </c>
      <c r="N181" s="104" t="s">
        <v>827</v>
      </c>
      <c r="O181" s="104">
        <v>20</v>
      </c>
      <c r="P181" s="104" t="s">
        <v>141</v>
      </c>
      <c r="Q181" s="110">
        <v>80</v>
      </c>
      <c r="R181" s="106"/>
      <c r="S181" s="107"/>
      <c r="T181" s="107"/>
      <c r="U181" s="107"/>
      <c r="V181" s="107"/>
      <c r="W181" s="107"/>
      <c r="X181" s="107"/>
    </row>
    <row r="182" spans="2:24" s="89" customFormat="1" ht="62.25" customHeight="1">
      <c r="B182" s="200" t="s">
        <v>955</v>
      </c>
      <c r="C182" s="201"/>
      <c r="D182" s="201"/>
      <c r="E182" s="201"/>
      <c r="F182" s="201"/>
      <c r="G182" s="201"/>
      <c r="H182" s="201"/>
      <c r="I182" s="201"/>
      <c r="J182" s="201"/>
      <c r="K182" s="201"/>
      <c r="L182" s="201"/>
      <c r="M182" s="201"/>
      <c r="N182" s="201"/>
      <c r="O182" s="201"/>
      <c r="P182" s="201"/>
      <c r="Q182" s="202"/>
      <c r="R182" s="93"/>
      <c r="S182" s="94"/>
      <c r="T182" s="94"/>
      <c r="U182" s="94"/>
      <c r="V182" s="94"/>
      <c r="W182" s="94"/>
      <c r="X182" s="94"/>
    </row>
    <row r="183" spans="2:24" s="89" customFormat="1" ht="91.5" customHeight="1">
      <c r="B183" s="114" t="s">
        <v>0</v>
      </c>
      <c r="C183" s="114" t="s">
        <v>1</v>
      </c>
      <c r="D183" s="115" t="s">
        <v>2</v>
      </c>
      <c r="E183" s="115" t="s">
        <v>45</v>
      </c>
      <c r="F183" s="108" t="s">
        <v>3</v>
      </c>
      <c r="G183" s="114" t="s">
        <v>4</v>
      </c>
      <c r="H183" s="114" t="s">
        <v>5</v>
      </c>
      <c r="I183" s="114" t="s">
        <v>6</v>
      </c>
      <c r="J183" s="114" t="s">
        <v>7</v>
      </c>
      <c r="K183" s="95" t="s">
        <v>99</v>
      </c>
      <c r="L183" s="114" t="s">
        <v>8</v>
      </c>
      <c r="M183" s="114" t="s">
        <v>25</v>
      </c>
      <c r="N183" s="114" t="s">
        <v>26</v>
      </c>
      <c r="O183" s="114" t="s">
        <v>1215</v>
      </c>
      <c r="P183" s="114" t="s">
        <v>130</v>
      </c>
      <c r="Q183" s="95" t="s">
        <v>43</v>
      </c>
      <c r="R183" s="112"/>
      <c r="S183" s="113"/>
      <c r="T183" s="113"/>
      <c r="U183" s="113"/>
      <c r="V183" s="113"/>
      <c r="W183" s="113"/>
      <c r="X183" s="113"/>
    </row>
    <row r="184" spans="2:24" s="91" customFormat="1" ht="66.75" customHeight="1">
      <c r="B184" s="109" t="s">
        <v>936</v>
      </c>
      <c r="C184" s="109" t="s">
        <v>935</v>
      </c>
      <c r="D184" s="111">
        <v>500</v>
      </c>
      <c r="E184" s="111">
        <v>6.25</v>
      </c>
      <c r="F184" s="119">
        <v>45173</v>
      </c>
      <c r="G184" s="130">
        <v>45139</v>
      </c>
      <c r="H184" s="109" t="s">
        <v>9</v>
      </c>
      <c r="I184" s="104" t="s">
        <v>10</v>
      </c>
      <c r="J184" s="104" t="s">
        <v>10</v>
      </c>
      <c r="K184" s="104" t="s">
        <v>10</v>
      </c>
      <c r="L184" s="109" t="s">
        <v>354</v>
      </c>
      <c r="M184" s="109" t="s">
        <v>937</v>
      </c>
      <c r="N184" s="109" t="s">
        <v>929</v>
      </c>
      <c r="O184" s="109">
        <v>20</v>
      </c>
      <c r="P184" s="109" t="s">
        <v>143</v>
      </c>
      <c r="Q184" s="110">
        <v>80</v>
      </c>
      <c r="R184" s="121"/>
      <c r="S184" s="122"/>
      <c r="T184" s="122"/>
      <c r="U184" s="122"/>
      <c r="V184" s="122"/>
      <c r="W184" s="122"/>
      <c r="X184" s="122"/>
    </row>
    <row r="185" spans="2:24" s="91" customFormat="1" ht="66.75" customHeight="1">
      <c r="B185" s="109" t="s">
        <v>940</v>
      </c>
      <c r="C185" s="109" t="s">
        <v>939</v>
      </c>
      <c r="D185" s="111">
        <v>500</v>
      </c>
      <c r="E185" s="111">
        <v>6.25</v>
      </c>
      <c r="F185" s="119">
        <v>45173</v>
      </c>
      <c r="G185" s="130">
        <v>45139</v>
      </c>
      <c r="H185" s="109" t="s">
        <v>11</v>
      </c>
      <c r="I185" s="104" t="s">
        <v>10</v>
      </c>
      <c r="J185" s="104" t="s">
        <v>10</v>
      </c>
      <c r="K185" s="104" t="s">
        <v>10</v>
      </c>
      <c r="L185" s="109" t="s">
        <v>928</v>
      </c>
      <c r="M185" s="109" t="s">
        <v>938</v>
      </c>
      <c r="N185" s="109" t="s">
        <v>929</v>
      </c>
      <c r="O185" s="109">
        <v>20</v>
      </c>
      <c r="P185" s="109" t="s">
        <v>143</v>
      </c>
      <c r="Q185" s="110">
        <v>80</v>
      </c>
      <c r="R185" s="121"/>
      <c r="S185" s="122"/>
      <c r="T185" s="122"/>
      <c r="U185" s="122"/>
      <c r="V185" s="122"/>
      <c r="W185" s="122"/>
      <c r="X185" s="122"/>
    </row>
    <row r="186" spans="2:24" s="91" customFormat="1" ht="66.75" customHeight="1">
      <c r="B186" s="109" t="s">
        <v>953</v>
      </c>
      <c r="C186" s="109" t="s">
        <v>952</v>
      </c>
      <c r="D186" s="111">
        <v>500</v>
      </c>
      <c r="E186" s="111">
        <v>6.25</v>
      </c>
      <c r="F186" s="119">
        <v>45173</v>
      </c>
      <c r="G186" s="130">
        <v>45139</v>
      </c>
      <c r="H186" s="109" t="s">
        <v>9</v>
      </c>
      <c r="I186" s="104" t="s">
        <v>10</v>
      </c>
      <c r="J186" s="104" t="s">
        <v>10</v>
      </c>
      <c r="K186" s="104" t="s">
        <v>10</v>
      </c>
      <c r="L186" s="109" t="s">
        <v>954</v>
      </c>
      <c r="M186" s="109" t="s">
        <v>951</v>
      </c>
      <c r="N186" s="109" t="s">
        <v>929</v>
      </c>
      <c r="O186" s="109">
        <v>20</v>
      </c>
      <c r="P186" s="109" t="s">
        <v>143</v>
      </c>
      <c r="Q186" s="110">
        <v>80</v>
      </c>
      <c r="R186" s="121"/>
      <c r="S186" s="122"/>
      <c r="T186" s="122"/>
      <c r="U186" s="122"/>
      <c r="V186" s="122"/>
      <c r="W186" s="122"/>
      <c r="X186" s="122"/>
    </row>
    <row r="187" spans="2:24" s="89" customFormat="1" ht="24.75" customHeight="1">
      <c r="B187" s="195" t="s">
        <v>989</v>
      </c>
      <c r="C187" s="195"/>
      <c r="D187" s="195"/>
      <c r="E187" s="195"/>
      <c r="F187" s="195"/>
      <c r="G187" s="195"/>
      <c r="H187" s="195"/>
      <c r="I187" s="195"/>
      <c r="J187" s="195"/>
      <c r="K187" s="195"/>
      <c r="L187" s="195"/>
      <c r="M187" s="195"/>
      <c r="N187" s="195"/>
      <c r="O187" s="195"/>
      <c r="P187" s="195"/>
      <c r="Q187" s="195"/>
      <c r="R187" s="93"/>
      <c r="S187" s="94"/>
      <c r="T187" s="94"/>
      <c r="U187" s="94"/>
      <c r="V187" s="94"/>
      <c r="W187" s="94"/>
      <c r="X187" s="94"/>
    </row>
    <row r="188" spans="2:24" s="89" customFormat="1" ht="88.5" customHeight="1">
      <c r="B188" s="114" t="s">
        <v>0</v>
      </c>
      <c r="C188" s="114" t="s">
        <v>1</v>
      </c>
      <c r="D188" s="115" t="s">
        <v>2</v>
      </c>
      <c r="E188" s="115" t="s">
        <v>45</v>
      </c>
      <c r="F188" s="108" t="s">
        <v>3</v>
      </c>
      <c r="G188" s="114" t="s">
        <v>4</v>
      </c>
      <c r="H188" s="114" t="s">
        <v>5</v>
      </c>
      <c r="I188" s="114" t="s">
        <v>6</v>
      </c>
      <c r="J188" s="114" t="s">
        <v>7</v>
      </c>
      <c r="K188" s="95" t="s">
        <v>99</v>
      </c>
      <c r="L188" s="114" t="s">
        <v>8</v>
      </c>
      <c r="M188" s="114" t="s">
        <v>25</v>
      </c>
      <c r="N188" s="114" t="s">
        <v>26</v>
      </c>
      <c r="O188" s="114" t="s">
        <v>1215</v>
      </c>
      <c r="P188" s="114" t="s">
        <v>130</v>
      </c>
      <c r="Q188" s="95" t="s">
        <v>43</v>
      </c>
      <c r="R188" s="112"/>
      <c r="S188" s="113"/>
      <c r="T188" s="113"/>
      <c r="U188" s="113"/>
      <c r="V188" s="113"/>
      <c r="W188" s="113"/>
      <c r="X188" s="113"/>
    </row>
    <row r="189" spans="2:24" s="91" customFormat="1" ht="62.25" customHeight="1">
      <c r="B189" s="109" t="s">
        <v>1092</v>
      </c>
      <c r="C189" s="109" t="s">
        <v>1091</v>
      </c>
      <c r="D189" s="111">
        <v>500</v>
      </c>
      <c r="E189" s="111">
        <v>6.25</v>
      </c>
      <c r="F189" s="119">
        <v>45170</v>
      </c>
      <c r="G189" s="131">
        <v>45139</v>
      </c>
      <c r="H189" s="109" t="s">
        <v>9</v>
      </c>
      <c r="I189" s="104" t="s">
        <v>10</v>
      </c>
      <c r="J189" s="104" t="s">
        <v>10</v>
      </c>
      <c r="K189" s="104" t="s">
        <v>10</v>
      </c>
      <c r="L189" s="109" t="s">
        <v>1093</v>
      </c>
      <c r="M189" s="109" t="s">
        <v>1090</v>
      </c>
      <c r="N189" s="109" t="s">
        <v>1094</v>
      </c>
      <c r="O189" s="109">
        <v>20</v>
      </c>
      <c r="P189" s="109" t="s">
        <v>143</v>
      </c>
      <c r="Q189" s="110">
        <v>80</v>
      </c>
      <c r="R189" s="121"/>
      <c r="S189" s="122"/>
      <c r="T189" s="122"/>
      <c r="U189" s="122"/>
      <c r="V189" s="122"/>
      <c r="W189" s="122"/>
      <c r="X189" s="122"/>
    </row>
    <row r="190" spans="2:24" s="91" customFormat="1" ht="62.25" customHeight="1">
      <c r="B190" s="109" t="s">
        <v>990</v>
      </c>
      <c r="C190" s="109" t="s">
        <v>991</v>
      </c>
      <c r="D190" s="111">
        <v>500</v>
      </c>
      <c r="E190" s="111">
        <v>6.25</v>
      </c>
      <c r="F190" s="119">
        <v>45170</v>
      </c>
      <c r="G190" s="131">
        <v>45139</v>
      </c>
      <c r="H190" s="109" t="s">
        <v>11</v>
      </c>
      <c r="I190" s="104" t="s">
        <v>10</v>
      </c>
      <c r="J190" s="104" t="s">
        <v>10</v>
      </c>
      <c r="K190" s="104" t="s">
        <v>10</v>
      </c>
      <c r="L190" s="109" t="s">
        <v>992</v>
      </c>
      <c r="M190" s="109" t="s">
        <v>993</v>
      </c>
      <c r="N190" s="109" t="s">
        <v>994</v>
      </c>
      <c r="O190" s="109">
        <v>20</v>
      </c>
      <c r="P190" s="109" t="s">
        <v>143</v>
      </c>
      <c r="Q190" s="110">
        <v>80</v>
      </c>
      <c r="R190" s="121"/>
      <c r="S190" s="122"/>
      <c r="T190" s="122"/>
      <c r="U190" s="122"/>
      <c r="V190" s="122"/>
      <c r="W190" s="122"/>
      <c r="X190" s="122"/>
    </row>
    <row r="191" spans="2:24" s="91" customFormat="1" ht="62.25" customHeight="1">
      <c r="B191" s="109" t="s">
        <v>1097</v>
      </c>
      <c r="C191" s="109" t="s">
        <v>1096</v>
      </c>
      <c r="D191" s="111">
        <v>500</v>
      </c>
      <c r="E191" s="111">
        <v>6.25</v>
      </c>
      <c r="F191" s="119">
        <v>45170</v>
      </c>
      <c r="G191" s="131">
        <v>45139</v>
      </c>
      <c r="H191" s="109" t="s">
        <v>9</v>
      </c>
      <c r="I191" s="104" t="s">
        <v>10</v>
      </c>
      <c r="J191" s="104" t="s">
        <v>10</v>
      </c>
      <c r="K191" s="104" t="s">
        <v>10</v>
      </c>
      <c r="L191" s="109" t="s">
        <v>1098</v>
      </c>
      <c r="M191" s="109" t="s">
        <v>1095</v>
      </c>
      <c r="N191" s="109" t="s">
        <v>1099</v>
      </c>
      <c r="O191" s="109">
        <v>20</v>
      </c>
      <c r="P191" s="109" t="s">
        <v>143</v>
      </c>
      <c r="Q191" s="110">
        <v>80</v>
      </c>
      <c r="R191" s="121"/>
      <c r="S191" s="122"/>
      <c r="T191" s="122"/>
      <c r="U191" s="122"/>
      <c r="V191" s="122"/>
      <c r="W191" s="122"/>
      <c r="X191" s="122"/>
    </row>
    <row r="192" spans="2:24" s="89" customFormat="1" ht="24.75" customHeight="1">
      <c r="B192" s="195" t="s">
        <v>1005</v>
      </c>
      <c r="C192" s="195"/>
      <c r="D192" s="195"/>
      <c r="E192" s="195"/>
      <c r="F192" s="195"/>
      <c r="G192" s="195"/>
      <c r="H192" s="195"/>
      <c r="I192" s="195"/>
      <c r="J192" s="195"/>
      <c r="K192" s="195"/>
      <c r="L192" s="195"/>
      <c r="M192" s="195"/>
      <c r="N192" s="195"/>
      <c r="O192" s="195"/>
      <c r="P192" s="195"/>
      <c r="Q192" s="195"/>
      <c r="R192" s="93"/>
      <c r="S192" s="94"/>
      <c r="T192" s="94"/>
      <c r="U192" s="94"/>
      <c r="V192" s="94"/>
      <c r="W192" s="94"/>
      <c r="X192" s="94"/>
    </row>
    <row r="193" spans="2:24" s="89" customFormat="1" ht="91.5" customHeight="1">
      <c r="B193" s="114" t="s">
        <v>0</v>
      </c>
      <c r="C193" s="114" t="s">
        <v>1</v>
      </c>
      <c r="D193" s="115" t="s">
        <v>2</v>
      </c>
      <c r="E193" s="115" t="s">
        <v>45</v>
      </c>
      <c r="F193" s="108" t="s">
        <v>3</v>
      </c>
      <c r="G193" s="114" t="s">
        <v>4</v>
      </c>
      <c r="H193" s="114" t="s">
        <v>5</v>
      </c>
      <c r="I193" s="114" t="s">
        <v>6</v>
      </c>
      <c r="J193" s="114" t="s">
        <v>7</v>
      </c>
      <c r="K193" s="95" t="s">
        <v>99</v>
      </c>
      <c r="L193" s="114" t="s">
        <v>8</v>
      </c>
      <c r="M193" s="114" t="s">
        <v>25</v>
      </c>
      <c r="N193" s="114" t="s">
        <v>26</v>
      </c>
      <c r="O193" s="114" t="s">
        <v>1215</v>
      </c>
      <c r="P193" s="114" t="s">
        <v>130</v>
      </c>
      <c r="Q193" s="95" t="s">
        <v>43</v>
      </c>
      <c r="R193" s="112"/>
      <c r="S193" s="113"/>
      <c r="T193" s="113"/>
      <c r="U193" s="113"/>
      <c r="V193" s="113"/>
      <c r="W193" s="113"/>
      <c r="X193" s="113"/>
    </row>
    <row r="194" spans="2:24" s="91" customFormat="1" ht="68.25" customHeight="1">
      <c r="B194" s="109" t="s">
        <v>94</v>
      </c>
      <c r="C194" s="109" t="s">
        <v>1007</v>
      </c>
      <c r="D194" s="111">
        <v>1600</v>
      </c>
      <c r="E194" s="111">
        <v>20</v>
      </c>
      <c r="F194" s="119">
        <v>45173</v>
      </c>
      <c r="G194" s="131">
        <v>45139</v>
      </c>
      <c r="H194" s="109" t="s">
        <v>11</v>
      </c>
      <c r="I194" s="104" t="s">
        <v>10</v>
      </c>
      <c r="J194" s="104" t="s">
        <v>10</v>
      </c>
      <c r="K194" s="104" t="s">
        <v>10</v>
      </c>
      <c r="L194" s="109" t="s">
        <v>1009</v>
      </c>
      <c r="M194" s="109" t="s">
        <v>1006</v>
      </c>
      <c r="N194" s="109" t="s">
        <v>1010</v>
      </c>
      <c r="O194" s="104">
        <v>20</v>
      </c>
      <c r="P194" s="104" t="s">
        <v>139</v>
      </c>
      <c r="Q194" s="110">
        <v>80</v>
      </c>
      <c r="R194" s="121"/>
      <c r="S194" s="122"/>
      <c r="T194" s="122"/>
      <c r="U194" s="122"/>
      <c r="V194" s="122"/>
      <c r="W194" s="122"/>
      <c r="X194" s="122"/>
    </row>
    <row r="195" spans="2:24" s="89" customFormat="1" ht="24.75" customHeight="1">
      <c r="B195" s="194" t="s">
        <v>694</v>
      </c>
      <c r="C195" s="194"/>
      <c r="D195" s="194"/>
      <c r="E195" s="194"/>
      <c r="F195" s="194"/>
      <c r="G195" s="194"/>
      <c r="H195" s="194"/>
      <c r="I195" s="194"/>
      <c r="J195" s="194"/>
      <c r="K195" s="194"/>
      <c r="L195" s="194"/>
      <c r="M195" s="194"/>
      <c r="N195" s="194"/>
      <c r="O195" s="194"/>
      <c r="P195" s="194"/>
      <c r="Q195" s="194"/>
      <c r="R195" s="93"/>
      <c r="S195" s="94"/>
      <c r="T195" s="94"/>
      <c r="U195" s="94"/>
      <c r="V195" s="94"/>
      <c r="W195" s="94"/>
      <c r="X195" s="94"/>
    </row>
    <row r="196" spans="2:24" s="89" customFormat="1" ht="88.5" customHeight="1">
      <c r="B196" s="114" t="s">
        <v>0</v>
      </c>
      <c r="C196" s="114" t="s">
        <v>1</v>
      </c>
      <c r="D196" s="115" t="s">
        <v>2</v>
      </c>
      <c r="E196" s="115" t="s">
        <v>45</v>
      </c>
      <c r="F196" s="108" t="s">
        <v>3</v>
      </c>
      <c r="G196" s="114" t="s">
        <v>4</v>
      </c>
      <c r="H196" s="114" t="s">
        <v>5</v>
      </c>
      <c r="I196" s="114" t="s">
        <v>6</v>
      </c>
      <c r="J196" s="114" t="s">
        <v>7</v>
      </c>
      <c r="K196" s="95" t="s">
        <v>99</v>
      </c>
      <c r="L196" s="114" t="s">
        <v>8</v>
      </c>
      <c r="M196" s="114" t="s">
        <v>25</v>
      </c>
      <c r="N196" s="114" t="s">
        <v>26</v>
      </c>
      <c r="O196" s="114" t="s">
        <v>1237</v>
      </c>
      <c r="P196" s="114" t="s">
        <v>130</v>
      </c>
      <c r="Q196" s="95" t="s">
        <v>43</v>
      </c>
      <c r="R196" s="112"/>
      <c r="S196" s="113"/>
      <c r="T196" s="113"/>
      <c r="U196" s="113"/>
      <c r="V196" s="113"/>
      <c r="W196" s="113"/>
      <c r="X196" s="113"/>
    </row>
    <row r="197" spans="2:24" s="91" customFormat="1" ht="78.75" customHeight="1">
      <c r="B197" s="109" t="s">
        <v>690</v>
      </c>
      <c r="C197" s="109" t="s">
        <v>691</v>
      </c>
      <c r="D197" s="111">
        <v>2050</v>
      </c>
      <c r="E197" s="111">
        <v>51.25</v>
      </c>
      <c r="F197" s="119">
        <v>45174</v>
      </c>
      <c r="G197" s="102">
        <v>45139</v>
      </c>
      <c r="H197" s="109" t="s">
        <v>693</v>
      </c>
      <c r="I197" s="104" t="s">
        <v>10</v>
      </c>
      <c r="J197" s="104" t="s">
        <v>10</v>
      </c>
      <c r="K197" s="104" t="s">
        <v>10</v>
      </c>
      <c r="L197" s="104" t="s">
        <v>10</v>
      </c>
      <c r="M197" s="109" t="s">
        <v>689</v>
      </c>
      <c r="N197" s="109" t="s">
        <v>692</v>
      </c>
      <c r="O197" s="109">
        <v>10</v>
      </c>
      <c r="P197" s="109" t="s">
        <v>459</v>
      </c>
      <c r="Q197" s="110">
        <v>40</v>
      </c>
      <c r="R197" s="121"/>
      <c r="S197" s="122"/>
      <c r="T197" s="122"/>
      <c r="U197" s="122"/>
      <c r="V197" s="122"/>
      <c r="W197" s="122"/>
      <c r="X197" s="122"/>
    </row>
    <row r="198" spans="2:24" s="91" customFormat="1" ht="78.75" customHeight="1">
      <c r="B198" s="109" t="s">
        <v>696</v>
      </c>
      <c r="C198" s="109" t="s">
        <v>697</v>
      </c>
      <c r="D198" s="111">
        <v>2050</v>
      </c>
      <c r="E198" s="111">
        <v>51.25</v>
      </c>
      <c r="F198" s="119">
        <v>45174</v>
      </c>
      <c r="G198" s="102">
        <v>45139</v>
      </c>
      <c r="H198" s="109" t="s">
        <v>12</v>
      </c>
      <c r="I198" s="104">
        <v>1359003</v>
      </c>
      <c r="J198" s="104" t="s">
        <v>566</v>
      </c>
      <c r="K198" s="104" t="s">
        <v>100</v>
      </c>
      <c r="L198" s="104" t="s">
        <v>10</v>
      </c>
      <c r="M198" s="109" t="s">
        <v>695</v>
      </c>
      <c r="N198" s="109" t="s">
        <v>692</v>
      </c>
      <c r="O198" s="109">
        <v>10</v>
      </c>
      <c r="P198" s="104" t="s">
        <v>141</v>
      </c>
      <c r="Q198" s="110">
        <v>40</v>
      </c>
      <c r="R198" s="121"/>
      <c r="S198" s="122"/>
      <c r="T198" s="122"/>
      <c r="U198" s="122"/>
      <c r="V198" s="122"/>
      <c r="W198" s="122"/>
      <c r="X198" s="122"/>
    </row>
    <row r="199" spans="2:24" s="89" customFormat="1" ht="29.25" customHeight="1">
      <c r="B199" s="192" t="s">
        <v>275</v>
      </c>
      <c r="C199" s="192"/>
      <c r="D199" s="192"/>
      <c r="E199" s="192"/>
      <c r="F199" s="192"/>
      <c r="G199" s="192"/>
      <c r="H199" s="192"/>
      <c r="I199" s="192"/>
      <c r="J199" s="192"/>
      <c r="K199" s="192"/>
      <c r="L199" s="192"/>
      <c r="M199" s="192"/>
      <c r="N199" s="192"/>
      <c r="O199" s="192"/>
      <c r="P199" s="192"/>
      <c r="Q199" s="192"/>
      <c r="R199" s="117"/>
      <c r="S199" s="118"/>
      <c r="T199" s="113"/>
      <c r="U199" s="113"/>
      <c r="V199" s="113"/>
      <c r="W199" s="113"/>
      <c r="X199" s="113"/>
    </row>
    <row r="200" spans="2:24" s="89" customFormat="1" ht="99" customHeight="1">
      <c r="B200" s="114" t="s">
        <v>0</v>
      </c>
      <c r="C200" s="114" t="s">
        <v>1</v>
      </c>
      <c r="D200" s="115" t="s">
        <v>2</v>
      </c>
      <c r="E200" s="115" t="s">
        <v>45</v>
      </c>
      <c r="F200" s="108" t="s">
        <v>3</v>
      </c>
      <c r="G200" s="114" t="s">
        <v>4</v>
      </c>
      <c r="H200" s="114" t="s">
        <v>5</v>
      </c>
      <c r="I200" s="114" t="s">
        <v>6</v>
      </c>
      <c r="J200" s="114" t="s">
        <v>7</v>
      </c>
      <c r="K200" s="95" t="s">
        <v>99</v>
      </c>
      <c r="L200" s="114" t="s">
        <v>8</v>
      </c>
      <c r="M200" s="114" t="s">
        <v>25</v>
      </c>
      <c r="N200" s="114" t="s">
        <v>26</v>
      </c>
      <c r="O200" s="114" t="s">
        <v>1237</v>
      </c>
      <c r="P200" s="114" t="s">
        <v>130</v>
      </c>
      <c r="Q200" s="95" t="s">
        <v>43</v>
      </c>
      <c r="R200" s="112"/>
      <c r="S200" s="113"/>
      <c r="T200" s="113"/>
      <c r="U200" s="113"/>
      <c r="V200" s="113"/>
      <c r="W200" s="113"/>
      <c r="X200" s="113"/>
    </row>
    <row r="201" spans="2:24" s="91" customFormat="1" ht="76.5" customHeight="1">
      <c r="B201" s="109" t="s">
        <v>1023</v>
      </c>
      <c r="C201" s="109" t="s">
        <v>1021</v>
      </c>
      <c r="D201" s="111">
        <v>400</v>
      </c>
      <c r="E201" s="111">
        <v>5</v>
      </c>
      <c r="F201" s="119">
        <v>45175</v>
      </c>
      <c r="G201" s="102">
        <v>45139</v>
      </c>
      <c r="H201" s="109" t="s">
        <v>9</v>
      </c>
      <c r="I201" s="109" t="s">
        <v>10</v>
      </c>
      <c r="J201" s="109" t="s">
        <v>10</v>
      </c>
      <c r="K201" s="109" t="s">
        <v>10</v>
      </c>
      <c r="L201" s="109" t="s">
        <v>39</v>
      </c>
      <c r="M201" s="109" t="s">
        <v>1020</v>
      </c>
      <c r="N201" s="109" t="s">
        <v>1022</v>
      </c>
      <c r="O201" s="109">
        <v>20</v>
      </c>
      <c r="P201" s="109" t="s">
        <v>143</v>
      </c>
      <c r="Q201" s="110">
        <v>40</v>
      </c>
      <c r="R201" s="121"/>
      <c r="S201" s="122"/>
      <c r="T201" s="122"/>
      <c r="U201" s="122"/>
      <c r="V201" s="122"/>
      <c r="W201" s="122"/>
      <c r="X201" s="122"/>
    </row>
    <row r="202" spans="2:24" s="91" customFormat="1" ht="75" customHeight="1">
      <c r="B202" s="109" t="s">
        <v>654</v>
      </c>
      <c r="C202" s="109" t="s">
        <v>655</v>
      </c>
      <c r="D202" s="111">
        <v>800</v>
      </c>
      <c r="E202" s="135">
        <v>28.57</v>
      </c>
      <c r="F202" s="119">
        <v>45175</v>
      </c>
      <c r="G202" s="102">
        <v>45139</v>
      </c>
      <c r="H202" s="109" t="s">
        <v>12</v>
      </c>
      <c r="I202" s="109">
        <v>2544852</v>
      </c>
      <c r="J202" s="109" t="s">
        <v>566</v>
      </c>
      <c r="K202" s="109" t="s">
        <v>100</v>
      </c>
      <c r="L202" s="109" t="s">
        <v>10</v>
      </c>
      <c r="M202" s="109" t="s">
        <v>656</v>
      </c>
      <c r="N202" s="109" t="s">
        <v>959</v>
      </c>
      <c r="O202" s="109">
        <v>7</v>
      </c>
      <c r="P202" s="109" t="s">
        <v>658</v>
      </c>
      <c r="Q202" s="110">
        <v>28</v>
      </c>
      <c r="R202" s="121"/>
      <c r="S202" s="122"/>
      <c r="T202" s="122"/>
      <c r="U202" s="122"/>
      <c r="V202" s="122"/>
      <c r="W202" s="122"/>
      <c r="X202" s="122"/>
    </row>
    <row r="203" spans="2:24" s="89" customFormat="1" ht="27" customHeight="1">
      <c r="B203" s="196" t="s">
        <v>1254</v>
      </c>
      <c r="C203" s="196"/>
      <c r="D203" s="196"/>
      <c r="E203" s="196"/>
      <c r="F203" s="196"/>
      <c r="G203" s="196"/>
      <c r="H203" s="196"/>
      <c r="I203" s="196"/>
      <c r="J203" s="196"/>
      <c r="K203" s="196"/>
      <c r="L203" s="196"/>
      <c r="M203" s="196"/>
      <c r="N203" s="196"/>
      <c r="O203" s="196"/>
      <c r="P203" s="196"/>
      <c r="Q203" s="196"/>
      <c r="R203" s="112"/>
      <c r="S203" s="113"/>
      <c r="T203" s="113"/>
      <c r="U203" s="113"/>
      <c r="V203" s="113"/>
      <c r="W203" s="113"/>
      <c r="X203" s="113"/>
    </row>
    <row r="204" spans="2:24" s="89" customFormat="1" ht="91.5" customHeight="1">
      <c r="B204" s="114" t="s">
        <v>0</v>
      </c>
      <c r="C204" s="114" t="s">
        <v>1</v>
      </c>
      <c r="D204" s="115" t="s">
        <v>2</v>
      </c>
      <c r="E204" s="115" t="s">
        <v>45</v>
      </c>
      <c r="F204" s="108" t="s">
        <v>3</v>
      </c>
      <c r="G204" s="114" t="s">
        <v>4</v>
      </c>
      <c r="H204" s="114" t="s">
        <v>5</v>
      </c>
      <c r="I204" s="114" t="s">
        <v>6</v>
      </c>
      <c r="J204" s="114" t="s">
        <v>7</v>
      </c>
      <c r="K204" s="95" t="s">
        <v>99</v>
      </c>
      <c r="L204" s="114" t="s">
        <v>8</v>
      </c>
      <c r="M204" s="114" t="s">
        <v>25</v>
      </c>
      <c r="N204" s="114" t="s">
        <v>26</v>
      </c>
      <c r="O204" s="114" t="s">
        <v>1215</v>
      </c>
      <c r="P204" s="114" t="s">
        <v>130</v>
      </c>
      <c r="Q204" s="95" t="s">
        <v>43</v>
      </c>
      <c r="R204" s="112"/>
      <c r="S204" s="113"/>
      <c r="T204" s="113"/>
      <c r="U204" s="113"/>
      <c r="V204" s="113"/>
      <c r="W204" s="113"/>
      <c r="X204" s="113"/>
    </row>
    <row r="205" spans="2:24" s="91" customFormat="1" ht="80.25" customHeight="1">
      <c r="B205" s="109" t="s">
        <v>414</v>
      </c>
      <c r="C205" s="109" t="s">
        <v>415</v>
      </c>
      <c r="D205" s="111">
        <v>2100</v>
      </c>
      <c r="E205" s="111">
        <v>87.5</v>
      </c>
      <c r="F205" s="119">
        <v>45173</v>
      </c>
      <c r="G205" s="131">
        <v>45139</v>
      </c>
      <c r="H205" s="109" t="s">
        <v>12</v>
      </c>
      <c r="I205" s="109">
        <v>1866078</v>
      </c>
      <c r="J205" s="120" t="s">
        <v>50</v>
      </c>
      <c r="K205" s="120" t="s">
        <v>100</v>
      </c>
      <c r="L205" s="120" t="s">
        <v>10</v>
      </c>
      <c r="M205" s="109" t="s">
        <v>1255</v>
      </c>
      <c r="N205" s="109" t="s">
        <v>1257</v>
      </c>
      <c r="O205" s="109">
        <v>6</v>
      </c>
      <c r="P205" s="104" t="s">
        <v>141</v>
      </c>
      <c r="Q205" s="110">
        <v>24</v>
      </c>
      <c r="R205" s="121"/>
      <c r="S205" s="122"/>
      <c r="T205" s="122"/>
      <c r="U205" s="122"/>
      <c r="V205" s="122"/>
      <c r="W205" s="122"/>
      <c r="X205" s="122"/>
    </row>
    <row r="206" spans="2:24" s="91" customFormat="1" ht="80.25" customHeight="1">
      <c r="B206" s="109" t="s">
        <v>198</v>
      </c>
      <c r="C206" s="109" t="s">
        <v>193</v>
      </c>
      <c r="D206" s="111">
        <v>3675</v>
      </c>
      <c r="E206" s="111">
        <v>87.5</v>
      </c>
      <c r="F206" s="119">
        <v>45173</v>
      </c>
      <c r="G206" s="131">
        <v>45139</v>
      </c>
      <c r="H206" s="109" t="s">
        <v>13</v>
      </c>
      <c r="I206" s="109">
        <v>2572568</v>
      </c>
      <c r="J206" s="120" t="s">
        <v>50</v>
      </c>
      <c r="K206" s="120" t="s">
        <v>100</v>
      </c>
      <c r="L206" s="120" t="s">
        <v>10</v>
      </c>
      <c r="M206" s="109" t="s">
        <v>1258</v>
      </c>
      <c r="N206" s="109" t="s">
        <v>1259</v>
      </c>
      <c r="O206" s="109">
        <v>10.5</v>
      </c>
      <c r="P206" s="104" t="s">
        <v>141</v>
      </c>
      <c r="Q206" s="110">
        <v>42</v>
      </c>
      <c r="R206" s="121"/>
      <c r="S206" s="122"/>
      <c r="T206" s="122"/>
      <c r="U206" s="122"/>
      <c r="V206" s="122"/>
      <c r="W206" s="122"/>
      <c r="X206" s="122"/>
    </row>
    <row r="207" spans="2:24" s="91" customFormat="1" ht="80.25" customHeight="1">
      <c r="B207" s="109" t="s">
        <v>195</v>
      </c>
      <c r="C207" s="109" t="s">
        <v>194</v>
      </c>
      <c r="D207" s="111">
        <v>2800</v>
      </c>
      <c r="E207" s="111">
        <v>87.5</v>
      </c>
      <c r="F207" s="119">
        <v>45173</v>
      </c>
      <c r="G207" s="131">
        <v>45139</v>
      </c>
      <c r="H207" s="109" t="s">
        <v>13</v>
      </c>
      <c r="I207" s="109">
        <v>2279977</v>
      </c>
      <c r="J207" s="120" t="s">
        <v>1263</v>
      </c>
      <c r="K207" s="120" t="s">
        <v>100</v>
      </c>
      <c r="L207" s="120" t="s">
        <v>10</v>
      </c>
      <c r="M207" s="109" t="s">
        <v>1260</v>
      </c>
      <c r="N207" s="109" t="s">
        <v>1257</v>
      </c>
      <c r="O207" s="109">
        <v>8</v>
      </c>
      <c r="P207" s="104" t="s">
        <v>141</v>
      </c>
      <c r="Q207" s="110">
        <v>32</v>
      </c>
      <c r="R207" s="121"/>
      <c r="S207" s="122"/>
      <c r="T207" s="122"/>
      <c r="U207" s="122"/>
      <c r="V207" s="122"/>
      <c r="W207" s="122"/>
      <c r="X207" s="122"/>
    </row>
    <row r="208" spans="2:24" s="91" customFormat="1" ht="80.25" customHeight="1">
      <c r="B208" s="109" t="s">
        <v>1265</v>
      </c>
      <c r="C208" s="109" t="s">
        <v>1262</v>
      </c>
      <c r="D208" s="111">
        <v>1400</v>
      </c>
      <c r="E208" s="111">
        <v>87.5</v>
      </c>
      <c r="F208" s="119">
        <v>45173</v>
      </c>
      <c r="G208" s="131">
        <v>45139</v>
      </c>
      <c r="H208" s="109" t="s">
        <v>12</v>
      </c>
      <c r="I208" s="109">
        <v>2330707</v>
      </c>
      <c r="J208" s="120" t="s">
        <v>50</v>
      </c>
      <c r="K208" s="120" t="s">
        <v>100</v>
      </c>
      <c r="L208" s="109" t="s">
        <v>10</v>
      </c>
      <c r="M208" s="109" t="s">
        <v>1261</v>
      </c>
      <c r="N208" s="109" t="s">
        <v>1264</v>
      </c>
      <c r="O208" s="109">
        <v>4</v>
      </c>
      <c r="P208" s="104" t="s">
        <v>141</v>
      </c>
      <c r="Q208" s="110">
        <v>16</v>
      </c>
      <c r="R208" s="121"/>
      <c r="S208" s="122"/>
      <c r="T208" s="122"/>
      <c r="U208" s="122"/>
      <c r="V208" s="122"/>
      <c r="W208" s="122"/>
      <c r="X208" s="122"/>
    </row>
    <row r="209" spans="2:24" s="91" customFormat="1" ht="80.25" customHeight="1">
      <c r="B209" s="109" t="s">
        <v>342</v>
      </c>
      <c r="C209" s="134" t="s">
        <v>341</v>
      </c>
      <c r="D209" s="111">
        <v>2800</v>
      </c>
      <c r="E209" s="111">
        <v>87.5</v>
      </c>
      <c r="F209" s="119">
        <v>45173</v>
      </c>
      <c r="G209" s="131">
        <v>45139</v>
      </c>
      <c r="H209" s="109" t="s">
        <v>12</v>
      </c>
      <c r="I209" s="109">
        <v>1300316</v>
      </c>
      <c r="J209" s="120" t="s">
        <v>50</v>
      </c>
      <c r="K209" s="109" t="s">
        <v>100</v>
      </c>
      <c r="L209" s="109" t="s">
        <v>10</v>
      </c>
      <c r="M209" s="109" t="s">
        <v>1266</v>
      </c>
      <c r="N209" s="109" t="s">
        <v>1259</v>
      </c>
      <c r="O209" s="109">
        <v>8</v>
      </c>
      <c r="P209" s="104" t="s">
        <v>141</v>
      </c>
      <c r="Q209" s="110">
        <v>32</v>
      </c>
      <c r="R209" s="121"/>
      <c r="S209" s="122"/>
      <c r="T209" s="122"/>
      <c r="U209" s="122"/>
      <c r="V209" s="122"/>
      <c r="W209" s="122"/>
      <c r="X209" s="122"/>
    </row>
    <row r="210" spans="2:24" s="89" customFormat="1" ht="29.25" customHeight="1">
      <c r="B210" s="192" t="s">
        <v>1341</v>
      </c>
      <c r="C210" s="192"/>
      <c r="D210" s="192"/>
      <c r="E210" s="192"/>
      <c r="F210" s="192"/>
      <c r="G210" s="192"/>
      <c r="H210" s="192"/>
      <c r="I210" s="192"/>
      <c r="J210" s="192"/>
      <c r="K210" s="192"/>
      <c r="L210" s="192"/>
      <c r="M210" s="192"/>
      <c r="N210" s="192"/>
      <c r="O210" s="192"/>
      <c r="P210" s="192"/>
      <c r="Q210" s="192"/>
      <c r="R210" s="112"/>
      <c r="S210" s="113"/>
      <c r="T210" s="113"/>
      <c r="U210" s="113"/>
      <c r="V210" s="113"/>
      <c r="W210" s="113"/>
      <c r="X210" s="113"/>
    </row>
    <row r="211" spans="2:24" s="89" customFormat="1" ht="87" customHeight="1">
      <c r="B211" s="114" t="s">
        <v>0</v>
      </c>
      <c r="C211" s="114" t="s">
        <v>1</v>
      </c>
      <c r="D211" s="115" t="s">
        <v>2</v>
      </c>
      <c r="E211" s="115" t="s">
        <v>45</v>
      </c>
      <c r="F211" s="108" t="s">
        <v>3</v>
      </c>
      <c r="G211" s="114" t="s">
        <v>4</v>
      </c>
      <c r="H211" s="114" t="s">
        <v>5</v>
      </c>
      <c r="I211" s="114" t="s">
        <v>6</v>
      </c>
      <c r="J211" s="114" t="s">
        <v>7</v>
      </c>
      <c r="K211" s="95" t="s">
        <v>99</v>
      </c>
      <c r="L211" s="114" t="s">
        <v>8</v>
      </c>
      <c r="M211" s="114" t="s">
        <v>25</v>
      </c>
      <c r="N211" s="114" t="s">
        <v>26</v>
      </c>
      <c r="O211" s="114" t="s">
        <v>1237</v>
      </c>
      <c r="P211" s="114" t="s">
        <v>130</v>
      </c>
      <c r="Q211" s="95" t="s">
        <v>43</v>
      </c>
      <c r="R211" s="112"/>
      <c r="S211" s="113"/>
      <c r="T211" s="113"/>
      <c r="U211" s="113"/>
      <c r="V211" s="113"/>
      <c r="W211" s="113"/>
      <c r="X211" s="113"/>
    </row>
    <row r="212" spans="2:24" s="91" customFormat="1" ht="75" customHeight="1">
      <c r="B212" s="109" t="s">
        <v>1308</v>
      </c>
      <c r="C212" s="109" t="s">
        <v>1309</v>
      </c>
      <c r="D212" s="111">
        <v>173.33</v>
      </c>
      <c r="E212" s="111">
        <v>5</v>
      </c>
      <c r="F212" s="133">
        <v>45175</v>
      </c>
      <c r="G212" s="102" t="s">
        <v>1310</v>
      </c>
      <c r="H212" s="109" t="s">
        <v>11</v>
      </c>
      <c r="I212" s="120" t="s">
        <v>10</v>
      </c>
      <c r="J212" s="120" t="s">
        <v>10</v>
      </c>
      <c r="K212" s="120" t="s">
        <v>10</v>
      </c>
      <c r="L212" s="120" t="s">
        <v>1311</v>
      </c>
      <c r="M212" s="109" t="s">
        <v>1307</v>
      </c>
      <c r="N212" s="109" t="s">
        <v>1346</v>
      </c>
      <c r="O212" s="109">
        <v>20</v>
      </c>
      <c r="P212" s="109" t="s">
        <v>143</v>
      </c>
      <c r="Q212" s="110">
        <v>80</v>
      </c>
      <c r="R212" s="121"/>
      <c r="S212" s="122"/>
      <c r="T212" s="122"/>
      <c r="U212" s="122"/>
      <c r="V212" s="122"/>
      <c r="W212" s="122"/>
      <c r="X212" s="122"/>
    </row>
    <row r="213" spans="2:24" s="89" customFormat="1" ht="29.25" customHeight="1">
      <c r="B213" s="192" t="s">
        <v>1340</v>
      </c>
      <c r="C213" s="192"/>
      <c r="D213" s="192"/>
      <c r="E213" s="192"/>
      <c r="F213" s="192"/>
      <c r="G213" s="192"/>
      <c r="H213" s="192"/>
      <c r="I213" s="192"/>
      <c r="J213" s="192"/>
      <c r="K213" s="192"/>
      <c r="L213" s="192"/>
      <c r="M213" s="192"/>
      <c r="N213" s="192"/>
      <c r="O213" s="192"/>
      <c r="P213" s="192"/>
      <c r="Q213" s="192"/>
      <c r="R213" s="112"/>
      <c r="S213" s="113"/>
      <c r="T213" s="113"/>
      <c r="U213" s="113"/>
      <c r="V213" s="113"/>
      <c r="W213" s="113"/>
      <c r="X213" s="113"/>
    </row>
    <row r="214" spans="2:24" s="89" customFormat="1" ht="93" customHeight="1">
      <c r="B214" s="114" t="s">
        <v>0</v>
      </c>
      <c r="C214" s="114" t="s">
        <v>1</v>
      </c>
      <c r="D214" s="115" t="s">
        <v>2</v>
      </c>
      <c r="E214" s="115" t="s">
        <v>45</v>
      </c>
      <c r="F214" s="108" t="s">
        <v>3</v>
      </c>
      <c r="G214" s="114" t="s">
        <v>4</v>
      </c>
      <c r="H214" s="114" t="s">
        <v>5</v>
      </c>
      <c r="I214" s="114" t="s">
        <v>6</v>
      </c>
      <c r="J214" s="114" t="s">
        <v>7</v>
      </c>
      <c r="K214" s="95" t="s">
        <v>99</v>
      </c>
      <c r="L214" s="114" t="s">
        <v>8</v>
      </c>
      <c r="M214" s="114" t="s">
        <v>25</v>
      </c>
      <c r="N214" s="114" t="s">
        <v>26</v>
      </c>
      <c r="O214" s="114" t="s">
        <v>1237</v>
      </c>
      <c r="P214" s="114" t="s">
        <v>130</v>
      </c>
      <c r="Q214" s="95" t="s">
        <v>43</v>
      </c>
      <c r="R214" s="112"/>
      <c r="S214" s="113"/>
      <c r="T214" s="113"/>
      <c r="U214" s="113"/>
      <c r="V214" s="113"/>
      <c r="W214" s="113"/>
      <c r="X214" s="113"/>
    </row>
    <row r="215" spans="2:24" s="91" customFormat="1" ht="84" customHeight="1">
      <c r="B215" s="109" t="s">
        <v>1343</v>
      </c>
      <c r="C215" s="109" t="s">
        <v>1344</v>
      </c>
      <c r="D215" s="111">
        <v>466.66</v>
      </c>
      <c r="E215" s="111">
        <v>6.25</v>
      </c>
      <c r="F215" s="133">
        <v>45174</v>
      </c>
      <c r="G215" s="102" t="s">
        <v>1345</v>
      </c>
      <c r="H215" s="109" t="s">
        <v>11</v>
      </c>
      <c r="I215" s="120" t="s">
        <v>10</v>
      </c>
      <c r="J215" s="120" t="s">
        <v>10</v>
      </c>
      <c r="K215" s="120" t="s">
        <v>10</v>
      </c>
      <c r="L215" s="120" t="s">
        <v>1139</v>
      </c>
      <c r="M215" s="109" t="s">
        <v>1342</v>
      </c>
      <c r="N215" s="109" t="s">
        <v>1347</v>
      </c>
      <c r="O215" s="109">
        <v>28</v>
      </c>
      <c r="P215" s="109" t="s">
        <v>143</v>
      </c>
      <c r="Q215" s="110">
        <v>112</v>
      </c>
      <c r="R215" s="121"/>
      <c r="S215" s="122"/>
      <c r="T215" s="122"/>
      <c r="U215" s="122"/>
      <c r="V215" s="122"/>
      <c r="W215" s="122"/>
      <c r="X215" s="122"/>
    </row>
    <row r="216" spans="2:24" s="89" customFormat="1" ht="24.75" customHeight="1">
      <c r="B216" s="203" t="s">
        <v>763</v>
      </c>
      <c r="C216" s="204"/>
      <c r="D216" s="204"/>
      <c r="E216" s="204"/>
      <c r="F216" s="204"/>
      <c r="G216" s="204"/>
      <c r="H216" s="204"/>
      <c r="I216" s="204"/>
      <c r="J216" s="204"/>
      <c r="K216" s="204"/>
      <c r="L216" s="204"/>
      <c r="M216" s="204"/>
      <c r="N216" s="204"/>
      <c r="O216" s="204"/>
      <c r="P216" s="204"/>
      <c r="Q216" s="205"/>
      <c r="R216" s="93"/>
      <c r="S216" s="94"/>
      <c r="T216" s="94"/>
      <c r="U216" s="94"/>
      <c r="V216" s="94"/>
      <c r="W216" s="94"/>
      <c r="X216" s="94"/>
    </row>
    <row r="217" spans="2:24" s="89" customFormat="1" ht="94.5" customHeight="1">
      <c r="B217" s="114" t="s">
        <v>0</v>
      </c>
      <c r="C217" s="114" t="s">
        <v>1</v>
      </c>
      <c r="D217" s="115" t="s">
        <v>2</v>
      </c>
      <c r="E217" s="115" t="s">
        <v>45</v>
      </c>
      <c r="F217" s="108" t="s">
        <v>3</v>
      </c>
      <c r="G217" s="114" t="s">
        <v>4</v>
      </c>
      <c r="H217" s="114" t="s">
        <v>5</v>
      </c>
      <c r="I217" s="114" t="s">
        <v>6</v>
      </c>
      <c r="J217" s="114" t="s">
        <v>7</v>
      </c>
      <c r="K217" s="95" t="s">
        <v>99</v>
      </c>
      <c r="L217" s="114" t="s">
        <v>8</v>
      </c>
      <c r="M217" s="114" t="s">
        <v>25</v>
      </c>
      <c r="N217" s="114" t="s">
        <v>26</v>
      </c>
      <c r="O217" s="114" t="s">
        <v>1237</v>
      </c>
      <c r="P217" s="114" t="s">
        <v>130</v>
      </c>
      <c r="Q217" s="95" t="s">
        <v>43</v>
      </c>
      <c r="R217" s="112"/>
      <c r="S217" s="113"/>
      <c r="T217" s="113"/>
      <c r="U217" s="113"/>
      <c r="V217" s="113"/>
      <c r="W217" s="113"/>
      <c r="X217" s="113"/>
    </row>
    <row r="218" spans="2:24" s="91" customFormat="1" ht="79.5" customHeight="1">
      <c r="B218" s="109" t="s">
        <v>767</v>
      </c>
      <c r="C218" s="109" t="s">
        <v>766</v>
      </c>
      <c r="D218" s="111">
        <v>1050</v>
      </c>
      <c r="E218" s="111">
        <v>87.5</v>
      </c>
      <c r="F218" s="119">
        <v>45174</v>
      </c>
      <c r="G218" s="102">
        <v>45078</v>
      </c>
      <c r="H218" s="109" t="s">
        <v>13</v>
      </c>
      <c r="I218" s="104">
        <v>1066204</v>
      </c>
      <c r="J218" s="104" t="s">
        <v>50</v>
      </c>
      <c r="K218" s="104" t="s">
        <v>100</v>
      </c>
      <c r="L218" s="104" t="s">
        <v>10</v>
      </c>
      <c r="M218" s="109" t="s">
        <v>765</v>
      </c>
      <c r="N218" s="133" t="s">
        <v>768</v>
      </c>
      <c r="O218" s="181">
        <v>3</v>
      </c>
      <c r="P218" s="104" t="s">
        <v>141</v>
      </c>
      <c r="Q218" s="110">
        <v>12</v>
      </c>
      <c r="R218" s="121"/>
      <c r="S218" s="122"/>
      <c r="T218" s="122"/>
      <c r="U218" s="122"/>
      <c r="V218" s="122"/>
      <c r="W218" s="122"/>
      <c r="X218" s="122"/>
    </row>
    <row r="219" spans="2:24" s="91" customFormat="1" ht="79.5" customHeight="1">
      <c r="B219" s="109" t="s">
        <v>767</v>
      </c>
      <c r="C219" s="109" t="s">
        <v>766</v>
      </c>
      <c r="D219" s="111">
        <v>1050</v>
      </c>
      <c r="E219" s="111">
        <v>87.5</v>
      </c>
      <c r="F219" s="119">
        <v>45174</v>
      </c>
      <c r="G219" s="102">
        <v>45108</v>
      </c>
      <c r="H219" s="109" t="s">
        <v>13</v>
      </c>
      <c r="I219" s="104">
        <v>1066204</v>
      </c>
      <c r="J219" s="104" t="s">
        <v>50</v>
      </c>
      <c r="K219" s="104" t="s">
        <v>100</v>
      </c>
      <c r="L219" s="104" t="s">
        <v>10</v>
      </c>
      <c r="M219" s="109" t="s">
        <v>765</v>
      </c>
      <c r="N219" s="133" t="s">
        <v>768</v>
      </c>
      <c r="O219" s="181">
        <v>3</v>
      </c>
      <c r="P219" s="104" t="s">
        <v>141</v>
      </c>
      <c r="Q219" s="110">
        <v>12</v>
      </c>
      <c r="R219" s="121"/>
      <c r="S219" s="122"/>
      <c r="T219" s="122"/>
      <c r="U219" s="122"/>
      <c r="V219" s="122"/>
      <c r="W219" s="122"/>
      <c r="X219" s="122"/>
    </row>
    <row r="220" spans="2:24" s="91" customFormat="1" ht="79.5" customHeight="1">
      <c r="B220" s="109" t="s">
        <v>767</v>
      </c>
      <c r="C220" s="109" t="s">
        <v>766</v>
      </c>
      <c r="D220" s="111">
        <v>1050</v>
      </c>
      <c r="E220" s="111">
        <v>87.5</v>
      </c>
      <c r="F220" s="119">
        <v>45188</v>
      </c>
      <c r="G220" s="102">
        <v>45139</v>
      </c>
      <c r="H220" s="109" t="s">
        <v>13</v>
      </c>
      <c r="I220" s="104">
        <v>1066204</v>
      </c>
      <c r="J220" s="104" t="s">
        <v>50</v>
      </c>
      <c r="K220" s="104" t="s">
        <v>100</v>
      </c>
      <c r="L220" s="104" t="s">
        <v>10</v>
      </c>
      <c r="M220" s="109" t="s">
        <v>765</v>
      </c>
      <c r="N220" s="133" t="s">
        <v>768</v>
      </c>
      <c r="O220" s="181">
        <v>3</v>
      </c>
      <c r="P220" s="104" t="s">
        <v>141</v>
      </c>
      <c r="Q220" s="110">
        <v>12</v>
      </c>
      <c r="R220" s="121"/>
      <c r="S220" s="122"/>
      <c r="T220" s="122"/>
      <c r="U220" s="122"/>
      <c r="V220" s="122"/>
      <c r="W220" s="122"/>
      <c r="X220" s="122"/>
    </row>
    <row r="221" spans="2:24" s="91" customFormat="1" ht="77.25" customHeight="1">
      <c r="B221" s="109" t="s">
        <v>190</v>
      </c>
      <c r="C221" s="109" t="s">
        <v>769</v>
      </c>
      <c r="D221" s="111">
        <v>1050</v>
      </c>
      <c r="E221" s="111">
        <v>87.5</v>
      </c>
      <c r="F221" s="119">
        <v>45174</v>
      </c>
      <c r="G221" s="102">
        <v>45078</v>
      </c>
      <c r="H221" s="109" t="s">
        <v>12</v>
      </c>
      <c r="I221" s="104">
        <v>2876319</v>
      </c>
      <c r="J221" s="104" t="s">
        <v>50</v>
      </c>
      <c r="K221" s="104" t="s">
        <v>100</v>
      </c>
      <c r="L221" s="104" t="s">
        <v>10</v>
      </c>
      <c r="M221" s="109" t="s">
        <v>770</v>
      </c>
      <c r="N221" s="133" t="s">
        <v>768</v>
      </c>
      <c r="O221" s="109">
        <v>3</v>
      </c>
      <c r="P221" s="104" t="s">
        <v>141</v>
      </c>
      <c r="Q221" s="110">
        <v>12</v>
      </c>
      <c r="R221" s="121"/>
      <c r="S221" s="122"/>
      <c r="T221" s="122"/>
      <c r="U221" s="122"/>
      <c r="V221" s="122"/>
      <c r="W221" s="122"/>
      <c r="X221" s="122"/>
    </row>
    <row r="222" spans="2:24" s="91" customFormat="1" ht="77.25" customHeight="1">
      <c r="B222" s="109" t="s">
        <v>190</v>
      </c>
      <c r="C222" s="109" t="s">
        <v>769</v>
      </c>
      <c r="D222" s="111">
        <v>1050</v>
      </c>
      <c r="E222" s="111">
        <v>87.5</v>
      </c>
      <c r="F222" s="119">
        <v>45174</v>
      </c>
      <c r="G222" s="102">
        <v>45108</v>
      </c>
      <c r="H222" s="109" t="s">
        <v>12</v>
      </c>
      <c r="I222" s="104">
        <v>2876319</v>
      </c>
      <c r="J222" s="104" t="s">
        <v>50</v>
      </c>
      <c r="K222" s="104" t="s">
        <v>100</v>
      </c>
      <c r="L222" s="104" t="s">
        <v>10</v>
      </c>
      <c r="M222" s="109" t="s">
        <v>770</v>
      </c>
      <c r="N222" s="133" t="s">
        <v>768</v>
      </c>
      <c r="O222" s="109">
        <v>3</v>
      </c>
      <c r="P222" s="104" t="s">
        <v>141</v>
      </c>
      <c r="Q222" s="110">
        <v>12</v>
      </c>
      <c r="R222" s="121"/>
      <c r="S222" s="122"/>
      <c r="T222" s="122"/>
      <c r="U222" s="122"/>
      <c r="V222" s="122"/>
      <c r="W222" s="122"/>
      <c r="X222" s="122"/>
    </row>
    <row r="223" spans="2:24" s="91" customFormat="1" ht="77.25" customHeight="1">
      <c r="B223" s="109" t="s">
        <v>190</v>
      </c>
      <c r="C223" s="109" t="s">
        <v>769</v>
      </c>
      <c r="D223" s="111">
        <v>1050</v>
      </c>
      <c r="E223" s="111">
        <v>87.5</v>
      </c>
      <c r="F223" s="119">
        <v>45188</v>
      </c>
      <c r="G223" s="102">
        <v>45139</v>
      </c>
      <c r="H223" s="109" t="s">
        <v>12</v>
      </c>
      <c r="I223" s="104">
        <v>2876319</v>
      </c>
      <c r="J223" s="104" t="s">
        <v>50</v>
      </c>
      <c r="K223" s="104" t="s">
        <v>100</v>
      </c>
      <c r="L223" s="104" t="s">
        <v>10</v>
      </c>
      <c r="M223" s="109" t="s">
        <v>770</v>
      </c>
      <c r="N223" s="133" t="s">
        <v>768</v>
      </c>
      <c r="O223" s="109">
        <v>3</v>
      </c>
      <c r="P223" s="104" t="s">
        <v>141</v>
      </c>
      <c r="Q223" s="110">
        <v>12</v>
      </c>
      <c r="R223" s="121"/>
      <c r="S223" s="122"/>
      <c r="T223" s="122"/>
      <c r="U223" s="122"/>
      <c r="V223" s="122"/>
      <c r="W223" s="122"/>
      <c r="X223" s="122"/>
    </row>
  </sheetData>
  <sheetProtection/>
  <mergeCells count="39">
    <mergeCell ref="B213:Q213"/>
    <mergeCell ref="B159:Q159"/>
    <mergeCell ref="B171:Q171"/>
    <mergeCell ref="B165:Q165"/>
    <mergeCell ref="B203:Q203"/>
    <mergeCell ref="B216:Q216"/>
    <mergeCell ref="B210:Q210"/>
    <mergeCell ref="B187:Q187"/>
    <mergeCell ref="B192:Q192"/>
    <mergeCell ref="B195:Q195"/>
    <mergeCell ref="B199:Q199"/>
    <mergeCell ref="B129:Q129"/>
    <mergeCell ref="B134:Q134"/>
    <mergeCell ref="B140:Q140"/>
    <mergeCell ref="B143:Q143"/>
    <mergeCell ref="B146:Q146"/>
    <mergeCell ref="B154:Q154"/>
    <mergeCell ref="B182:Q182"/>
    <mergeCell ref="B179:Q179"/>
    <mergeCell ref="R107:S107"/>
    <mergeCell ref="T108:U108"/>
    <mergeCell ref="B109:Q109"/>
    <mergeCell ref="B112:Q112"/>
    <mergeCell ref="B118:Q118"/>
    <mergeCell ref="B126:Q126"/>
    <mergeCell ref="B82:Q82"/>
    <mergeCell ref="B86:Q86"/>
    <mergeCell ref="B92:Q92"/>
    <mergeCell ref="B95:Q95"/>
    <mergeCell ref="B101:Q101"/>
    <mergeCell ref="B104:Q104"/>
    <mergeCell ref="B55:Q55"/>
    <mergeCell ref="B73:Q73"/>
    <mergeCell ref="B1:Q1"/>
    <mergeCell ref="B2:Q2"/>
    <mergeCell ref="B30:Q30"/>
    <mergeCell ref="B36:Q36"/>
    <mergeCell ref="B45:Q45"/>
    <mergeCell ref="B50:Q50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49" r:id="rId2"/>
  <rowBreaks count="9" manualBreakCount="9">
    <brk id="34" max="16" man="1"/>
    <brk id="54" max="16" man="1"/>
    <brk id="72" max="16" man="1"/>
    <brk id="90" max="16" man="1"/>
    <brk id="103" max="16" man="1"/>
    <brk id="125" max="16" man="1"/>
    <brk id="153" max="16" man="1"/>
    <brk id="181" max="16" man="1"/>
    <brk id="199" max="16" man="1"/>
  </rowBreaks>
  <colBreaks count="1" manualBreakCount="1"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 Bassi</dc:creator>
  <cp:keywords/>
  <dc:description/>
  <cp:lastModifiedBy>Daiane Lima</cp:lastModifiedBy>
  <cp:lastPrinted>2024-01-15T16:56:07Z</cp:lastPrinted>
  <dcterms:created xsi:type="dcterms:W3CDTF">2017-03-17T18:43:26Z</dcterms:created>
  <dcterms:modified xsi:type="dcterms:W3CDTF">2024-01-15T16:59:37Z</dcterms:modified>
  <cp:category/>
  <cp:version/>
  <cp:contentType/>
  <cp:contentStatus/>
  <cp:revision>17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