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regões Vigentes" sheetId="1" r:id="rId1"/>
  </sheets>
  <externalReferences>
    <externalReference r:id="rId4"/>
  </externalReferences>
  <definedNames>
    <definedName name="AchDetail1" localSheetId="0">'[1]Pregões Encerrados'!$U$5818</definedName>
    <definedName name="desc5" localSheetId="0">#REF!</definedName>
    <definedName name="OLE_LINK1" localSheetId="0">#REF!</definedName>
  </definedNames>
  <calcPr fullCalcOnLoad="1"/>
</workbook>
</file>

<file path=xl/sharedStrings.xml><?xml version="1.0" encoding="utf-8"?>
<sst xmlns="http://schemas.openxmlformats.org/spreadsheetml/2006/main" count="53" uniqueCount="42">
  <si>
    <t xml:space="preserve">    </t>
  </si>
  <si>
    <t>Sistema de Registro de Preços - PREGÕES 2011 E 2012.</t>
  </si>
  <si>
    <t>Item</t>
  </si>
  <si>
    <t>Pedido/ Unidade Solicitante</t>
  </si>
  <si>
    <t>Quantid.</t>
  </si>
  <si>
    <t xml:space="preserve">Descrição </t>
  </si>
  <si>
    <t>Valor Unitário</t>
  </si>
  <si>
    <t>Saldo a Empenhar</t>
  </si>
  <si>
    <t>Total Empenhado</t>
  </si>
  <si>
    <t>Unidade de Fornecimento</t>
  </si>
  <si>
    <t>Descrição Complementar</t>
  </si>
  <si>
    <t>PREGÃO</t>
  </si>
  <si>
    <t>063/2013</t>
  </si>
  <si>
    <t>Unidade</t>
  </si>
  <si>
    <t>CTI</t>
  </si>
  <si>
    <t>Validade</t>
  </si>
  <si>
    <t>Objeto</t>
  </si>
  <si>
    <t>Aquisição de Equipamentos de Informática</t>
  </si>
  <si>
    <t>04.079.464/0001-96 - SSJM COMERCIAL LTDA</t>
  </si>
  <si>
    <t>010/2013 - CTI</t>
  </si>
  <si>
    <t>ESTABILIZADORES DE TENSÃO BIVOLT 300VA</t>
  </si>
  <si>
    <t>UNIDADE</t>
  </si>
  <si>
    <t>79.345.583/0001-42 - TELETEX COMPUTADORES E SISTEMAS LTDA</t>
  </si>
  <si>
    <t>COMPUTADOR DESKTOP COM MONITOR - PERFIL LABORATÓRIO</t>
  </si>
  <si>
    <t>COMPUTADOR DESKTOP COM MONITOR – PERFIL ADMINISTRATIVO</t>
  </si>
  <si>
    <t>COMPUTADOR DESKTOP COM MONITOR – PERFIL GRÁFICO</t>
  </si>
  <si>
    <t>NOTEBOOKS – PERFIL CORPORATIVO</t>
  </si>
  <si>
    <t>NOTEBOOKS – PERFIL BÁSICO</t>
  </si>
  <si>
    <t>VALOR EMPENHADO</t>
  </si>
  <si>
    <t>VALOR A EMPENHAR</t>
  </si>
  <si>
    <t>VALOR TOTAL DO PREGÃO</t>
  </si>
  <si>
    <t>DESCRIÇÃO TÉCNICA</t>
  </si>
  <si>
    <t>DESKTOP
PERFIL LABORATÓRIO</t>
  </si>
  <si>
    <t>Desktop Lenovo Thinkcentre M83 SFF/ CORE I3 4130/ 4GB/
500GB/ Windows 8 Pro com Downgrade para o Windows 7 Pro/
Monitor Lenovo ThinkVision L1952p Wide 19”. Garantia de 03
anos com atendimento no local e solução no terceiro próximo
dia útil</t>
  </si>
  <si>
    <t>DESKTOP
PERFIL ADMINISTRATIVO</t>
  </si>
  <si>
    <t>Desktop Lenovo Thinkcentre M93p SFF/ Core i5-4570 / 4GB /
500GB / DVDRW / Windows 8 Pro com Downgrade para o
Windows 7 Pro/ Monitor Lenovo ThinkVision L1952p Wide 19”.
Garantia de 03 anos com atendimento no local e solução no
terceiro próximo dia útil</t>
  </si>
  <si>
    <t>DESKTOP
PERFIL GRÁFICO</t>
  </si>
  <si>
    <t>Desktop Lenovo Thinkcentre M93p SFF/ Intel Core i7-4770 /
8GB / 500GB / Placa de Video AMD Radeon HD 7450 1GB
DisplayPort &amp; DVI ,PCIe x16 / DVDRW / Windows 8 Pro com
Downgrade para o Windows 7 Pro/ Monitor Lenovo Monitor
Lenovo TFT 24." ThinkVision LT2452p Wide. Garantia de 03
anos com atendimento no local e solução no terceiro próximo
dia útil</t>
  </si>
  <si>
    <t>NOTEBOOK
PERFIL CORPORATIVO</t>
  </si>
  <si>
    <t>Notebook Lenovo ThinkPad T440p/Intel Core i5-4300M/ 8GB /
500GB / DVDRW / Windows 7 Professional 64 bits. Garantia de
03 anos com atendimento no local e solução no terceiro
próximo dia útil</t>
  </si>
  <si>
    <t>NOTEBOOK
PERFIL BÁSICO</t>
  </si>
  <si>
    <t>Notebook Lenovo ThinkPad E431/ Intel Core i3-3110M / 4GB /
500GB / DVDRW / Windows 8 Pro com Downgrade para o
Windows 7 Pro. Garantia de 03 anos com atendimento no local
e solução no terceiro próximo dia útil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</si>
</sst>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(&quot;R$ &quot;* #,##0.00_);_(&quot;R$ &quot;* \(#,##0.00\);_(&quot;R$ &quot;* \-??_);_(@_)"/>
    <numFmt numFmtId="166" formatCode="#,##0"/>
    <numFmt numFmtId="167" formatCode="&quot;R$ &quot;#,##0.00"/>
    <numFmt numFmtId="168" formatCode="DD/MM/YYYY"/>
  </numFmts>
  <fonts count="11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6"/>
      <name val="Trebuchet MS"/>
      <family val="2"/>
    </font>
    <font>
      <sz val="12"/>
      <name val="Trebuchet MS"/>
      <family val="2"/>
    </font>
  </fonts>
  <fills count="1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</fills>
  <borders count="28">
    <border>
      <left/>
      <right/>
      <top/>
      <bottom/>
      <diagonal/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35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</cellStyleXfs>
  <cellXfs count="94">
    <xf numFmtId="164" fontId="0" fillId="0" borderId="0" xfId="0" applyAlignment="1">
      <alignment/>
    </xf>
    <xf numFmtId="164" fontId="2" fillId="2" borderId="1" xfId="0" applyFont="1" applyFill="1" applyBorder="1" applyAlignment="1">
      <alignment horizontal="center" vertical="center"/>
    </xf>
    <xf numFmtId="164" fontId="0" fillId="2" borderId="0" xfId="0" applyFont="1" applyFill="1" applyBorder="1" applyAlignment="1">
      <alignment horizontal="center" vertical="center"/>
    </xf>
    <xf numFmtId="166" fontId="0" fillId="2" borderId="2" xfId="0" applyNumberFormat="1" applyFont="1" applyFill="1" applyBorder="1" applyAlignment="1">
      <alignment horizontal="center" vertical="center"/>
    </xf>
    <xf numFmtId="164" fontId="0" fillId="2" borderId="1" xfId="0" applyFont="1" applyFill="1" applyBorder="1" applyAlignment="1">
      <alignment horizontal="left" vertical="center"/>
    </xf>
    <xf numFmtId="167" fontId="2" fillId="2" borderId="3" xfId="0" applyNumberFormat="1" applyFont="1" applyFill="1" applyBorder="1" applyAlignment="1">
      <alignment horizontal="center" vertical="center"/>
    </xf>
    <xf numFmtId="166" fontId="0" fillId="2" borderId="3" xfId="0" applyNumberFormat="1" applyFont="1" applyFill="1" applyBorder="1" applyAlignment="1">
      <alignment horizontal="center" vertical="center"/>
    </xf>
    <xf numFmtId="166" fontId="0" fillId="2" borderId="0" xfId="0" applyNumberFormat="1" applyFont="1" applyFill="1" applyAlignment="1">
      <alignment horizontal="center" vertical="center"/>
    </xf>
    <xf numFmtId="166" fontId="0" fillId="2" borderId="0" xfId="0" applyNumberFormat="1" applyFont="1" applyFill="1" applyBorder="1" applyAlignment="1">
      <alignment horizontal="center" vertical="center"/>
    </xf>
    <xf numFmtId="164" fontId="0" fillId="2" borderId="0" xfId="0" applyFont="1" applyFill="1" applyAlignment="1">
      <alignment horizontal="left" vertical="center"/>
    </xf>
    <xf numFmtId="164" fontId="0" fillId="3" borderId="0" xfId="0" applyFont="1" applyFill="1" applyAlignment="1">
      <alignment horizontal="center" vertical="center"/>
    </xf>
    <xf numFmtId="164" fontId="3" fillId="2" borderId="0" xfId="0" applyFont="1" applyFill="1" applyAlignment="1">
      <alignment horizontal="center" vertical="center"/>
    </xf>
    <xf numFmtId="164" fontId="0" fillId="2" borderId="0" xfId="0" applyFont="1" applyFill="1" applyAlignment="1">
      <alignment horizontal="center" vertical="center"/>
    </xf>
    <xf numFmtId="164" fontId="4" fillId="2" borderId="1" xfId="0" applyFont="1" applyFill="1" applyBorder="1" applyAlignment="1">
      <alignment horizontal="center" vertical="center"/>
    </xf>
    <xf numFmtId="164" fontId="5" fillId="2" borderId="0" xfId="0" applyFont="1" applyFill="1" applyBorder="1" applyAlignment="1">
      <alignment horizontal="center" vertical="center"/>
    </xf>
    <xf numFmtId="166" fontId="5" fillId="2" borderId="2" xfId="0" applyNumberFormat="1" applyFont="1" applyFill="1" applyBorder="1" applyAlignment="1">
      <alignment horizontal="center" vertical="center"/>
    </xf>
    <xf numFmtId="164" fontId="5" fillId="2" borderId="1" xfId="0" applyFont="1" applyFill="1" applyBorder="1" applyAlignment="1">
      <alignment horizontal="left" vertical="center"/>
    </xf>
    <xf numFmtId="167" fontId="4" fillId="2" borderId="3" xfId="0" applyNumberFormat="1" applyFont="1" applyFill="1" applyBorder="1" applyAlignment="1">
      <alignment horizontal="center" vertical="center"/>
    </xf>
    <xf numFmtId="166" fontId="5" fillId="2" borderId="3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>
      <alignment horizontal="center" vertical="center"/>
    </xf>
    <xf numFmtId="166" fontId="5" fillId="2" borderId="0" xfId="0" applyNumberFormat="1" applyFont="1" applyFill="1" applyBorder="1" applyAlignment="1">
      <alignment horizontal="center" vertical="center"/>
    </xf>
    <xf numFmtId="164" fontId="5" fillId="2" borderId="0" xfId="0" applyFont="1" applyFill="1" applyAlignment="1">
      <alignment horizontal="left" vertical="center"/>
    </xf>
    <xf numFmtId="164" fontId="5" fillId="3" borderId="0" xfId="0" applyFont="1" applyFill="1" applyAlignment="1">
      <alignment horizontal="center" vertical="center"/>
    </xf>
    <xf numFmtId="164" fontId="5" fillId="2" borderId="0" xfId="0" applyFont="1" applyFill="1" applyAlignment="1">
      <alignment horizontal="center" vertical="center"/>
    </xf>
    <xf numFmtId="164" fontId="6" fillId="4" borderId="4" xfId="0" applyFont="1" applyFill="1" applyBorder="1" applyAlignment="1">
      <alignment horizontal="center" vertical="center"/>
    </xf>
    <xf numFmtId="164" fontId="2" fillId="5" borderId="4" xfId="0" applyFont="1" applyFill="1" applyBorder="1" applyAlignment="1">
      <alignment horizontal="center" vertical="center"/>
    </xf>
    <xf numFmtId="164" fontId="2" fillId="5" borderId="4" xfId="0" applyFont="1" applyFill="1" applyBorder="1" applyAlignment="1">
      <alignment horizontal="center" vertical="center" wrapText="1"/>
    </xf>
    <xf numFmtId="164" fontId="2" fillId="5" borderId="5" xfId="0" applyFont="1" applyFill="1" applyBorder="1" applyAlignment="1">
      <alignment horizontal="center" vertical="center" wrapText="1"/>
    </xf>
    <xf numFmtId="164" fontId="2" fillId="5" borderId="5" xfId="0" applyFont="1" applyFill="1" applyBorder="1" applyAlignment="1">
      <alignment horizontal="center" vertical="center"/>
    </xf>
    <xf numFmtId="164" fontId="2" fillId="5" borderId="6" xfId="0" applyFont="1" applyFill="1" applyBorder="1" applyAlignment="1">
      <alignment horizontal="center" vertical="center" wrapText="1"/>
    </xf>
    <xf numFmtId="164" fontId="2" fillId="6" borderId="5" xfId="0" applyFont="1" applyFill="1" applyBorder="1" applyAlignment="1">
      <alignment horizontal="center" vertical="center" wrapText="1"/>
    </xf>
    <xf numFmtId="166" fontId="2" fillId="5" borderId="4" xfId="0" applyNumberFormat="1" applyFont="1" applyFill="1" applyBorder="1" applyAlignment="1">
      <alignment horizontal="center" vertical="center" wrapText="1"/>
    </xf>
    <xf numFmtId="164" fontId="2" fillId="2" borderId="7" xfId="0" applyFont="1" applyFill="1" applyBorder="1" applyAlignment="1">
      <alignment horizontal="center" vertical="center"/>
    </xf>
    <xf numFmtId="164" fontId="2" fillId="5" borderId="5" xfId="0" applyFont="1" applyFill="1" applyBorder="1" applyAlignment="1">
      <alignment horizontal="left" vertical="center" wrapText="1"/>
    </xf>
    <xf numFmtId="164" fontId="2" fillId="2" borderId="8" xfId="0" applyFont="1" applyFill="1" applyBorder="1" applyAlignment="1">
      <alignment horizontal="center" vertical="center"/>
    </xf>
    <xf numFmtId="164" fontId="2" fillId="2" borderId="9" xfId="0" applyFont="1" applyFill="1" applyBorder="1" applyAlignment="1">
      <alignment horizontal="center" vertical="center"/>
    </xf>
    <xf numFmtId="165" fontId="2" fillId="2" borderId="0" xfId="17" applyFont="1" applyFill="1" applyBorder="1" applyAlignment="1" applyProtection="1">
      <alignment horizontal="center" vertical="center"/>
      <protection/>
    </xf>
    <xf numFmtId="164" fontId="0" fillId="2" borderId="0" xfId="0" applyFont="1" applyFill="1" applyBorder="1" applyAlignment="1">
      <alignment horizontal="left" vertical="center" wrapText="1"/>
    </xf>
    <xf numFmtId="164" fontId="2" fillId="5" borderId="10" xfId="0" applyFont="1" applyFill="1" applyBorder="1" applyAlignment="1">
      <alignment horizontal="center" vertical="center"/>
    </xf>
    <xf numFmtId="164" fontId="4" fillId="7" borderId="5" xfId="0" applyFont="1" applyFill="1" applyBorder="1" applyAlignment="1">
      <alignment horizontal="center" vertical="center"/>
    </xf>
    <xf numFmtId="164" fontId="2" fillId="5" borderId="7" xfId="0" applyFont="1" applyFill="1" applyBorder="1" applyAlignment="1">
      <alignment horizontal="center" vertical="center"/>
    </xf>
    <xf numFmtId="166" fontId="2" fillId="5" borderId="5" xfId="0" applyNumberFormat="1" applyFont="1" applyFill="1" applyBorder="1" applyAlignment="1">
      <alignment horizontal="left" vertical="center"/>
    </xf>
    <xf numFmtId="168" fontId="2" fillId="5" borderId="11" xfId="0" applyNumberFormat="1" applyFont="1" applyFill="1" applyBorder="1" applyAlignment="1">
      <alignment horizontal="center" vertical="center"/>
    </xf>
    <xf numFmtId="168" fontId="2" fillId="5" borderId="12" xfId="0" applyNumberFormat="1" applyFont="1" applyFill="1" applyBorder="1" applyAlignment="1">
      <alignment horizontal="center" vertical="center"/>
    </xf>
    <xf numFmtId="167" fontId="2" fillId="5" borderId="0" xfId="0" applyNumberFormat="1" applyFont="1" applyFill="1" applyBorder="1" applyAlignment="1">
      <alignment horizontal="center" vertical="center"/>
    </xf>
    <xf numFmtId="164" fontId="2" fillId="5" borderId="5" xfId="0" applyFont="1" applyFill="1" applyBorder="1" applyAlignment="1">
      <alignment horizontal="left" vertical="center"/>
    </xf>
    <xf numFmtId="164" fontId="2" fillId="8" borderId="13" xfId="0" applyFont="1" applyFill="1" applyBorder="1" applyAlignment="1">
      <alignment horizontal="left" vertical="center" wrapText="1"/>
    </xf>
    <xf numFmtId="167" fontId="2" fillId="3" borderId="11" xfId="0" applyNumberFormat="1" applyFont="1" applyFill="1" applyBorder="1" applyAlignment="1">
      <alignment horizontal="center" vertical="center"/>
    </xf>
    <xf numFmtId="164" fontId="2" fillId="3" borderId="14" xfId="0" applyFont="1" applyFill="1" applyBorder="1" applyAlignment="1">
      <alignment horizontal="left" vertical="center"/>
    </xf>
    <xf numFmtId="167" fontId="0" fillId="3" borderId="0" xfId="0" applyNumberFormat="1" applyFont="1" applyFill="1" applyAlignment="1">
      <alignment horizontal="center" vertical="center"/>
    </xf>
    <xf numFmtId="164" fontId="2" fillId="0" borderId="15" xfId="0" applyFont="1" applyBorder="1" applyAlignment="1">
      <alignment horizontal="center" vertical="center"/>
    </xf>
    <xf numFmtId="164" fontId="7" fillId="0" borderId="15" xfId="0" applyFont="1" applyBorder="1" applyAlignment="1">
      <alignment horizontal="center" vertical="center" wrapText="1"/>
    </xf>
    <xf numFmtId="164" fontId="3" fillId="3" borderId="16" xfId="0" applyFont="1" applyFill="1" applyBorder="1" applyAlignment="1">
      <alignment horizontal="center" vertical="top" wrapText="1"/>
    </xf>
    <xf numFmtId="164" fontId="8" fillId="0" borderId="15" xfId="0" applyFont="1" applyBorder="1" applyAlignment="1">
      <alignment/>
    </xf>
    <xf numFmtId="165" fontId="0" fillId="0" borderId="17" xfId="17" applyFont="1" applyFill="1" applyBorder="1" applyAlignment="1" applyProtection="1">
      <alignment vertical="center"/>
      <protection/>
    </xf>
    <xf numFmtId="166" fontId="2" fillId="6" borderId="15" xfId="0" applyNumberFormat="1" applyFont="1" applyFill="1" applyBorder="1" applyAlignment="1">
      <alignment horizontal="center" vertical="center"/>
    </xf>
    <xf numFmtId="166" fontId="2" fillId="5" borderId="15" xfId="0" applyNumberFormat="1" applyFont="1" applyFill="1" applyBorder="1" applyAlignment="1">
      <alignment horizontal="center" vertical="center"/>
    </xf>
    <xf numFmtId="166" fontId="0" fillId="0" borderId="15" xfId="0" applyNumberFormat="1" applyFont="1" applyBorder="1" applyAlignment="1">
      <alignment horizontal="center" vertical="center"/>
    </xf>
    <xf numFmtId="164" fontId="0" fillId="0" borderId="15" xfId="0" applyFont="1" applyBorder="1" applyAlignment="1">
      <alignment horizontal="center" vertical="center"/>
    </xf>
    <xf numFmtId="164" fontId="3" fillId="2" borderId="15" xfId="0" applyFont="1" applyFill="1" applyBorder="1" applyAlignment="1">
      <alignment horizontal="left" vertical="center"/>
    </xf>
    <xf numFmtId="164" fontId="3" fillId="2" borderId="15" xfId="0" applyFont="1" applyFill="1" applyBorder="1" applyAlignment="1">
      <alignment horizontal="center" vertical="center"/>
    </xf>
    <xf numFmtId="164" fontId="0" fillId="2" borderId="15" xfId="0" applyFont="1" applyFill="1" applyBorder="1" applyAlignment="1">
      <alignment horizontal="center" vertical="center"/>
    </xf>
    <xf numFmtId="164" fontId="0" fillId="3" borderId="15" xfId="0" applyFont="1" applyFill="1" applyBorder="1" applyAlignment="1">
      <alignment horizontal="center" vertical="center"/>
    </xf>
    <xf numFmtId="164" fontId="2" fillId="8" borderId="18" xfId="0" applyFont="1" applyFill="1" applyBorder="1" applyAlignment="1">
      <alignment horizontal="left" vertical="center" wrapText="1"/>
    </xf>
    <xf numFmtId="167" fontId="2" fillId="3" borderId="8" xfId="0" applyNumberFormat="1" applyFont="1" applyFill="1" applyBorder="1" applyAlignment="1">
      <alignment horizontal="center" vertical="center"/>
    </xf>
    <xf numFmtId="164" fontId="2" fillId="3" borderId="19" xfId="0" applyFont="1" applyFill="1" applyBorder="1" applyAlignment="1">
      <alignment horizontal="left" vertical="center"/>
    </xf>
    <xf numFmtId="164" fontId="0" fillId="0" borderId="16" xfId="0" applyFont="1" applyBorder="1" applyAlignment="1">
      <alignment horizontal="center" vertical="center"/>
    </xf>
    <xf numFmtId="164" fontId="8" fillId="0" borderId="15" xfId="0" applyFont="1" applyBorder="1" applyAlignment="1">
      <alignment horizontal="left"/>
    </xf>
    <xf numFmtId="164" fontId="2" fillId="5" borderId="20" xfId="0" applyFont="1" applyFill="1" applyBorder="1" applyAlignment="1">
      <alignment horizontal="center" vertical="center"/>
    </xf>
    <xf numFmtId="165" fontId="2" fillId="5" borderId="21" xfId="17" applyFont="1" applyFill="1" applyBorder="1" applyAlignment="1" applyProtection="1">
      <alignment horizontal="center" vertical="center"/>
      <protection/>
    </xf>
    <xf numFmtId="164" fontId="2" fillId="2" borderId="19" xfId="0" applyFont="1" applyFill="1" applyBorder="1" applyAlignment="1">
      <alignment horizontal="left" vertical="center"/>
    </xf>
    <xf numFmtId="164" fontId="0" fillId="3" borderId="0" xfId="34" applyFont="1" applyFill="1" applyAlignment="1">
      <alignment horizontal="center" vertical="center"/>
      <protection/>
    </xf>
    <xf numFmtId="167" fontId="0" fillId="3" borderId="0" xfId="34" applyNumberFormat="1" applyFont="1" applyFill="1" applyAlignment="1">
      <alignment horizontal="center" vertical="center"/>
      <protection/>
    </xf>
    <xf numFmtId="164" fontId="2" fillId="5" borderId="22" xfId="0" applyFont="1" applyFill="1" applyBorder="1" applyAlignment="1">
      <alignment horizontal="center" vertical="center"/>
    </xf>
    <xf numFmtId="165" fontId="2" fillId="5" borderId="23" xfId="17" applyFont="1" applyFill="1" applyBorder="1" applyAlignment="1" applyProtection="1">
      <alignment horizontal="center" vertical="center"/>
      <protection/>
    </xf>
    <xf numFmtId="166" fontId="2" fillId="2" borderId="14" xfId="0" applyNumberFormat="1" applyFont="1" applyFill="1" applyBorder="1" applyAlignment="1">
      <alignment horizontal="left" vertical="center"/>
    </xf>
    <xf numFmtId="164" fontId="2" fillId="5" borderId="24" xfId="0" applyFont="1" applyFill="1" applyBorder="1" applyAlignment="1">
      <alignment horizontal="center" vertical="center"/>
    </xf>
    <xf numFmtId="164" fontId="0" fillId="2" borderId="15" xfId="0" applyFont="1" applyFill="1" applyBorder="1" applyAlignment="1">
      <alignment horizontal="left" vertical="center" wrapText="1"/>
    </xf>
    <xf numFmtId="164" fontId="2" fillId="2" borderId="2" xfId="0" applyFont="1" applyFill="1" applyBorder="1" applyAlignment="1">
      <alignment horizontal="center" vertical="center"/>
    </xf>
    <xf numFmtId="164" fontId="2" fillId="2" borderId="0" xfId="0" applyFont="1" applyFill="1" applyBorder="1" applyAlignment="1">
      <alignment horizontal="center" vertical="center"/>
    </xf>
    <xf numFmtId="165" fontId="2" fillId="2" borderId="3" xfId="17" applyFont="1" applyFill="1" applyBorder="1" applyAlignment="1" applyProtection="1">
      <alignment horizontal="center" vertical="center"/>
      <protection/>
    </xf>
    <xf numFmtId="164" fontId="2" fillId="9" borderId="4" xfId="0" applyFont="1" applyFill="1" applyBorder="1" applyAlignment="1">
      <alignment horizontal="center" vertical="center"/>
    </xf>
    <xf numFmtId="164" fontId="9" fillId="0" borderId="25" xfId="0" applyFont="1" applyFill="1" applyBorder="1" applyAlignment="1">
      <alignment horizontal="center" vertical="center"/>
    </xf>
    <xf numFmtId="164" fontId="10" fillId="0" borderId="26" xfId="0" applyFont="1" applyFill="1" applyBorder="1" applyAlignment="1">
      <alignment horizontal="center" vertical="center" wrapText="1"/>
    </xf>
    <xf numFmtId="166" fontId="10" fillId="0" borderId="27" xfId="0" applyNumberFormat="1" applyFont="1" applyFill="1" applyBorder="1" applyAlignment="1">
      <alignment horizontal="center" vertical="center"/>
    </xf>
    <xf numFmtId="164" fontId="10" fillId="0" borderId="25" xfId="0" applyFont="1" applyFill="1" applyBorder="1" applyAlignment="1">
      <alignment horizontal="left" vertical="center" wrapText="1"/>
    </xf>
    <xf numFmtId="167" fontId="2" fillId="0" borderId="3" xfId="0" applyNumberFormat="1" applyFont="1" applyFill="1" applyBorder="1" applyAlignment="1">
      <alignment horizontal="center" vertical="center"/>
    </xf>
    <xf numFmtId="166" fontId="0" fillId="0" borderId="3" xfId="0" applyNumberFormat="1" applyFont="1" applyFill="1" applyBorder="1" applyAlignment="1">
      <alignment horizontal="center" vertical="center"/>
    </xf>
    <xf numFmtId="166" fontId="0" fillId="0" borderId="0" xfId="0" applyNumberFormat="1" applyFont="1" applyFill="1" applyAlignment="1">
      <alignment horizontal="center" vertical="center"/>
    </xf>
    <xf numFmtId="166" fontId="0" fillId="0" borderId="2" xfId="0" applyNumberFormat="1" applyFont="1" applyFill="1" applyBorder="1" applyAlignment="1">
      <alignment horizontal="center" vertical="center"/>
    </xf>
    <xf numFmtId="166" fontId="0" fillId="0" borderId="0" xfId="0" applyNumberFormat="1" applyFont="1" applyFill="1" applyBorder="1" applyAlignment="1">
      <alignment horizontal="center" vertical="center"/>
    </xf>
    <xf numFmtId="164" fontId="2" fillId="0" borderId="1" xfId="0" applyFont="1" applyFill="1" applyBorder="1" applyAlignment="1">
      <alignment horizontal="center" vertical="center"/>
    </xf>
    <xf numFmtId="164" fontId="0" fillId="0" borderId="0" xfId="0" applyFont="1" applyFill="1" applyBorder="1" applyAlignment="1">
      <alignment horizontal="center" vertical="center"/>
    </xf>
    <xf numFmtId="164" fontId="0" fillId="0" borderId="1" xfId="0" applyFont="1" applyFill="1" applyBorder="1" applyAlignment="1">
      <alignment horizontal="left" vertical="center"/>
    </xf>
  </cellXfs>
  <cellStyles count="2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Moeda 2" xfId="20"/>
    <cellStyle name="Moeda 3" xfId="21"/>
    <cellStyle name="Moeda 3 2" xfId="22"/>
    <cellStyle name="Moeda 4" xfId="23"/>
    <cellStyle name="Normal 2" xfId="24"/>
    <cellStyle name="Normal 2 2" xfId="25"/>
    <cellStyle name="Normal 2 3" xfId="26"/>
    <cellStyle name="Normal 3" xfId="27"/>
    <cellStyle name="Normal 3 2" xfId="28"/>
    <cellStyle name="Normal 3 3" xfId="29"/>
    <cellStyle name="Normal 4" xfId="30"/>
    <cellStyle name="Normal 5" xfId="31"/>
    <cellStyle name="Normal 6" xfId="32"/>
    <cellStyle name="Normal 6 2" xfId="33"/>
    <cellStyle name="Normal 7" xfId="34"/>
  </cellStyles>
  <dxfs count="1">
    <dxf>
      <font>
        <b/>
        <i val="0"/>
        <color rgb="FFFFFFFF"/>
      </font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AECF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eus%20documentos\Downloads\pregoes-encerrad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gões Encerrados"/>
      <sheetName val="Plan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A1:IV32"/>
  <sheetViews>
    <sheetView showGridLines="0" tabSelected="1" zoomScale="90" zoomScaleNormal="90" workbookViewId="0" topLeftCell="A1">
      <pane ySplit="3" topLeftCell="A13" activePane="bottomLeft" state="frozen"/>
      <selection pane="topLeft" activeCell="A1" sqref="A1"/>
      <selection pane="bottomLeft" activeCell="D21" sqref="D21"/>
    </sheetView>
  </sheetViews>
  <sheetFormatPr defaultColWidth="9.140625" defaultRowHeight="15" customHeight="1"/>
  <cols>
    <col min="1" max="1" width="8.7109375" style="1" customWidth="1"/>
    <col min="2" max="2" width="24.140625" style="2" customWidth="1"/>
    <col min="3" max="3" width="10.421875" style="3" customWidth="1"/>
    <col min="4" max="4" width="74.140625" style="4" customWidth="1"/>
    <col min="5" max="5" width="21.57421875" style="5" customWidth="1"/>
    <col min="6" max="6" width="12.57421875" style="6" customWidth="1"/>
    <col min="7" max="7" width="13.8515625" style="7" customWidth="1"/>
    <col min="8" max="8" width="9.140625" style="3" customWidth="1"/>
    <col min="9" max="9" width="7.00390625" style="8" customWidth="1"/>
    <col min="10" max="10" width="7.8515625" style="8" customWidth="1"/>
    <col min="11" max="11" width="7.7109375" style="8" customWidth="1"/>
    <col min="12" max="12" width="8.57421875" style="8" customWidth="1"/>
    <col min="13" max="13" width="7.8515625" style="8" customWidth="1"/>
    <col min="14" max="14" width="7.140625" style="8" customWidth="1"/>
    <col min="15" max="15" width="5.7109375" style="8" customWidth="1"/>
    <col min="16" max="16" width="5.8515625" style="8" customWidth="1"/>
    <col min="17" max="17" width="5.8515625" style="6" customWidth="1"/>
    <col min="18" max="19" width="5.8515625" style="8" customWidth="1"/>
    <col min="20" max="20" width="21.421875" style="8" customWidth="1"/>
    <col min="21" max="21" width="77.8515625" style="9" customWidth="1"/>
    <col min="22" max="22" width="12.421875" style="10" customWidth="1"/>
    <col min="23" max="23" width="17.7109375" style="10" customWidth="1"/>
    <col min="24" max="24" width="19.00390625" style="11" customWidth="1"/>
    <col min="25" max="83" width="9.140625" style="11" customWidth="1"/>
    <col min="84" max="212" width="9.140625" style="12" customWidth="1"/>
    <col min="213" max="16384" width="9.140625" style="10" customWidth="1"/>
  </cols>
  <sheetData>
    <row r="1" spans="1:256" s="23" customFormat="1" ht="15" customHeight="1">
      <c r="A1" s="13" t="s">
        <v>0</v>
      </c>
      <c r="B1" s="14"/>
      <c r="C1" s="15"/>
      <c r="D1" s="16"/>
      <c r="E1" s="17"/>
      <c r="F1" s="18"/>
      <c r="G1" s="19"/>
      <c r="H1" s="3"/>
      <c r="I1" s="20"/>
      <c r="J1" s="20"/>
      <c r="K1" s="20"/>
      <c r="L1" s="20"/>
      <c r="M1" s="20"/>
      <c r="N1" s="20"/>
      <c r="O1" s="20"/>
      <c r="P1" s="20"/>
      <c r="Q1" s="18"/>
      <c r="R1" s="20"/>
      <c r="S1" s="20"/>
      <c r="T1" s="20"/>
      <c r="U1" s="21"/>
      <c r="V1" s="22"/>
      <c r="W1" s="22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HE1" s="22"/>
      <c r="HF1" s="22"/>
      <c r="HG1" s="22"/>
      <c r="HH1" s="22"/>
      <c r="HI1" s="22"/>
      <c r="HJ1" s="22"/>
      <c r="HK1" s="22"/>
      <c r="HL1" s="22"/>
      <c r="HM1" s="22"/>
      <c r="HN1" s="22"/>
      <c r="HO1" s="22"/>
      <c r="HP1" s="22"/>
      <c r="HQ1" s="22"/>
      <c r="HR1" s="22"/>
      <c r="HS1" s="22"/>
      <c r="HT1" s="22"/>
      <c r="HU1" s="22"/>
      <c r="HV1" s="22"/>
      <c r="HW1" s="22"/>
      <c r="HX1" s="22"/>
      <c r="HY1" s="22"/>
      <c r="HZ1" s="22"/>
      <c r="IA1" s="22"/>
      <c r="IB1" s="22"/>
      <c r="IC1" s="22"/>
      <c r="ID1" s="22"/>
      <c r="IE1" s="22"/>
      <c r="IF1" s="22"/>
      <c r="IG1" s="22"/>
      <c r="IH1" s="22"/>
      <c r="II1" s="22"/>
      <c r="IJ1" s="22"/>
      <c r="IK1" s="22"/>
      <c r="IL1" s="22"/>
      <c r="IM1" s="22"/>
      <c r="IN1" s="22"/>
      <c r="IO1" s="22"/>
      <c r="IP1" s="22"/>
      <c r="IQ1" s="22"/>
      <c r="IR1" s="22"/>
      <c r="IS1" s="22"/>
      <c r="IT1" s="22"/>
      <c r="IU1" s="22"/>
      <c r="IV1" s="22"/>
    </row>
    <row r="2" spans="1:256" s="23" customFormat="1" ht="44.25" customHeight="1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2"/>
      <c r="W2" s="22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2"/>
      <c r="IA2" s="22"/>
      <c r="IB2" s="22"/>
      <c r="IC2" s="22"/>
      <c r="ID2" s="22"/>
      <c r="IE2" s="22"/>
      <c r="IF2" s="22"/>
      <c r="IG2" s="22"/>
      <c r="IH2" s="22"/>
      <c r="II2" s="22"/>
      <c r="IJ2" s="22"/>
      <c r="IK2" s="22"/>
      <c r="IL2" s="22"/>
      <c r="IM2" s="22"/>
      <c r="IN2" s="22"/>
      <c r="IO2" s="22"/>
      <c r="IP2" s="22"/>
      <c r="IQ2" s="22"/>
      <c r="IR2" s="22"/>
      <c r="IS2" s="22"/>
      <c r="IT2" s="22"/>
      <c r="IU2" s="22"/>
      <c r="IV2" s="22"/>
    </row>
    <row r="3" spans="1:256" s="23" customFormat="1" ht="43.5" customHeight="1">
      <c r="A3" s="25" t="s">
        <v>2</v>
      </c>
      <c r="B3" s="26" t="s">
        <v>3</v>
      </c>
      <c r="C3" s="27" t="s">
        <v>4</v>
      </c>
      <c r="D3" s="28" t="s">
        <v>5</v>
      </c>
      <c r="E3" s="29" t="s">
        <v>6</v>
      </c>
      <c r="F3" s="30" t="s">
        <v>7</v>
      </c>
      <c r="G3" s="31" t="s">
        <v>8</v>
      </c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27" t="s">
        <v>9</v>
      </c>
      <c r="U3" s="33" t="s">
        <v>10</v>
      </c>
      <c r="V3" s="22"/>
      <c r="W3" s="22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2"/>
      <c r="IQ3" s="22"/>
      <c r="IR3" s="22"/>
      <c r="IS3" s="22"/>
      <c r="IT3" s="22"/>
      <c r="IU3" s="22"/>
      <c r="IV3" s="22"/>
    </row>
    <row r="4" spans="1:256" ht="15" customHeight="1">
      <c r="A4" s="34"/>
      <c r="B4" s="35"/>
      <c r="C4" s="35"/>
      <c r="D4" s="35"/>
      <c r="E4" s="36"/>
      <c r="F4" s="8"/>
      <c r="H4" s="8"/>
      <c r="Q4" s="8"/>
      <c r="U4" s="37"/>
      <c r="V4" s="12"/>
      <c r="W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  <c r="IU4" s="12"/>
      <c r="IV4" s="12"/>
    </row>
    <row r="5" spans="1:21" ht="15" customHeight="1">
      <c r="A5" s="38" t="s">
        <v>11</v>
      </c>
      <c r="B5" s="38"/>
      <c r="C5" s="38"/>
      <c r="D5" s="39" t="s">
        <v>12</v>
      </c>
      <c r="E5" s="40" t="s">
        <v>13</v>
      </c>
      <c r="F5" s="41" t="s">
        <v>14</v>
      </c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</row>
    <row r="6" spans="1:21" ht="15" customHeight="1">
      <c r="A6" s="42" t="s">
        <v>15</v>
      </c>
      <c r="B6" s="42"/>
      <c r="C6" s="42"/>
      <c r="D6" s="43">
        <v>42061</v>
      </c>
      <c r="E6" s="44" t="s">
        <v>16</v>
      </c>
      <c r="F6" s="45" t="s">
        <v>17</v>
      </c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</row>
    <row r="7" spans="1:23" ht="15" customHeight="1">
      <c r="A7" s="46" t="s">
        <v>18</v>
      </c>
      <c r="B7" s="46"/>
      <c r="C7" s="46"/>
      <c r="D7" s="46"/>
      <c r="E7" s="47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9">
        <f>G7*E7</f>
        <v>0</v>
      </c>
      <c r="W7" s="49">
        <f>C7*E7</f>
        <v>0</v>
      </c>
    </row>
    <row r="8" spans="1:256" s="61" customFormat="1" ht="15" customHeight="1">
      <c r="A8" s="50">
        <v>6</v>
      </c>
      <c r="B8" s="51" t="s">
        <v>19</v>
      </c>
      <c r="C8" s="52">
        <v>1050</v>
      </c>
      <c r="D8" s="53" t="s">
        <v>20</v>
      </c>
      <c r="E8" s="54">
        <v>61.19</v>
      </c>
      <c r="F8" s="55">
        <f>C8-G8</f>
        <v>1050</v>
      </c>
      <c r="G8" s="56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8" t="s">
        <v>21</v>
      </c>
      <c r="U8" s="59"/>
      <c r="V8" s="49">
        <f>G8*E8</f>
        <v>0</v>
      </c>
      <c r="W8" s="49">
        <f>C8*E8</f>
        <v>64249.5</v>
      </c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  <c r="IJ8" s="62"/>
      <c r="IK8" s="62"/>
      <c r="IL8" s="62"/>
      <c r="IM8" s="62"/>
      <c r="IN8" s="62"/>
      <c r="IO8" s="62"/>
      <c r="IP8" s="62"/>
      <c r="IQ8" s="62"/>
      <c r="IR8" s="62"/>
      <c r="IS8" s="62"/>
      <c r="IT8" s="62"/>
      <c r="IU8" s="62"/>
      <c r="IV8" s="62"/>
    </row>
    <row r="9" spans="1:23" ht="15" customHeight="1">
      <c r="A9" s="63" t="s">
        <v>22</v>
      </c>
      <c r="B9" s="63"/>
      <c r="C9" s="63"/>
      <c r="D9" s="63"/>
      <c r="E9" s="64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49">
        <f>G9*E9</f>
        <v>0</v>
      </c>
      <c r="W9" s="49">
        <f>C9*E9</f>
        <v>0</v>
      </c>
    </row>
    <row r="10" spans="1:256" s="61" customFormat="1" ht="15" customHeight="1">
      <c r="A10" s="50">
        <v>1</v>
      </c>
      <c r="B10" s="51" t="s">
        <v>19</v>
      </c>
      <c r="C10" s="66">
        <v>400</v>
      </c>
      <c r="D10" s="67" t="s">
        <v>23</v>
      </c>
      <c r="E10" s="54">
        <v>2704</v>
      </c>
      <c r="F10" s="55">
        <f>C10-G10</f>
        <v>400</v>
      </c>
      <c r="G10" s="56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8" t="s">
        <v>21</v>
      </c>
      <c r="U10" s="59"/>
      <c r="V10" s="49">
        <f>G10*E10</f>
        <v>0</v>
      </c>
      <c r="W10" s="49">
        <f>C10*E10</f>
        <v>1081600</v>
      </c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HE10" s="62"/>
      <c r="HF10" s="62"/>
      <c r="HG10" s="62"/>
      <c r="HH10" s="62"/>
      <c r="HI10" s="62"/>
      <c r="HJ10" s="62"/>
      <c r="HK10" s="62"/>
      <c r="HL10" s="62"/>
      <c r="HM10" s="62"/>
      <c r="HN10" s="62"/>
      <c r="HO10" s="62"/>
      <c r="HP10" s="62"/>
      <c r="HQ10" s="62"/>
      <c r="HR10" s="62"/>
      <c r="HS10" s="62"/>
      <c r="HT10" s="62"/>
      <c r="HU10" s="62"/>
      <c r="HV10" s="62"/>
      <c r="HW10" s="62"/>
      <c r="HX10" s="62"/>
      <c r="HY10" s="62"/>
      <c r="HZ10" s="62"/>
      <c r="IA10" s="62"/>
      <c r="IB10" s="62"/>
      <c r="IC10" s="62"/>
      <c r="ID10" s="62"/>
      <c r="IE10" s="62"/>
      <c r="IF10" s="62"/>
      <c r="IG10" s="62"/>
      <c r="IH10" s="62"/>
      <c r="II10" s="62"/>
      <c r="IJ10" s="62"/>
      <c r="IK10" s="62"/>
      <c r="IL10" s="62"/>
      <c r="IM10" s="62"/>
      <c r="IN10" s="62"/>
      <c r="IO10" s="62"/>
      <c r="IP10" s="62"/>
      <c r="IQ10" s="62"/>
      <c r="IR10" s="62"/>
      <c r="IS10" s="62"/>
      <c r="IT10" s="62"/>
      <c r="IU10" s="62"/>
      <c r="IV10" s="62"/>
    </row>
    <row r="11" spans="1:256" s="61" customFormat="1" ht="15" customHeight="1">
      <c r="A11" s="50">
        <v>2</v>
      </c>
      <c r="B11" s="51" t="s">
        <v>19</v>
      </c>
      <c r="C11" s="66">
        <v>400</v>
      </c>
      <c r="D11" s="67" t="s">
        <v>24</v>
      </c>
      <c r="E11" s="54">
        <v>3088.67</v>
      </c>
      <c r="F11" s="55">
        <f>C11-G11</f>
        <v>400</v>
      </c>
      <c r="G11" s="56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8" t="s">
        <v>21</v>
      </c>
      <c r="U11" s="59"/>
      <c r="V11" s="49">
        <f>G11*E11</f>
        <v>0</v>
      </c>
      <c r="W11" s="49">
        <f>C11*E11</f>
        <v>1235468</v>
      </c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HE11" s="62"/>
      <c r="HF11" s="62"/>
      <c r="HG11" s="62"/>
      <c r="HH11" s="62"/>
      <c r="HI11" s="62"/>
      <c r="HJ11" s="62"/>
      <c r="HK11" s="62"/>
      <c r="HL11" s="62"/>
      <c r="HM11" s="62"/>
      <c r="HN11" s="62"/>
      <c r="HO11" s="62"/>
      <c r="HP11" s="62"/>
      <c r="HQ11" s="62"/>
      <c r="HR11" s="62"/>
      <c r="HS11" s="62"/>
      <c r="HT11" s="62"/>
      <c r="HU11" s="62"/>
      <c r="HV11" s="62"/>
      <c r="HW11" s="62"/>
      <c r="HX11" s="62"/>
      <c r="HY11" s="62"/>
      <c r="HZ11" s="62"/>
      <c r="IA11" s="62"/>
      <c r="IB11" s="62"/>
      <c r="IC11" s="62"/>
      <c r="ID11" s="62"/>
      <c r="IE11" s="62"/>
      <c r="IF11" s="62"/>
      <c r="IG11" s="62"/>
      <c r="IH11" s="62"/>
      <c r="II11" s="62"/>
      <c r="IJ11" s="62"/>
      <c r="IK11" s="62"/>
      <c r="IL11" s="62"/>
      <c r="IM11" s="62"/>
      <c r="IN11" s="62"/>
      <c r="IO11" s="62"/>
      <c r="IP11" s="62"/>
      <c r="IQ11" s="62"/>
      <c r="IR11" s="62"/>
      <c r="IS11" s="62"/>
      <c r="IT11" s="62"/>
      <c r="IU11" s="62"/>
      <c r="IV11" s="62"/>
    </row>
    <row r="12" spans="1:256" s="61" customFormat="1" ht="15" customHeight="1">
      <c r="A12" s="50">
        <v>3</v>
      </c>
      <c r="B12" s="51" t="s">
        <v>19</v>
      </c>
      <c r="C12" s="66">
        <v>250</v>
      </c>
      <c r="D12" s="67" t="s">
        <v>25</v>
      </c>
      <c r="E12" s="54">
        <v>4802.52</v>
      </c>
      <c r="F12" s="55">
        <f>C12-G12</f>
        <v>250</v>
      </c>
      <c r="G12" s="56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8" t="s">
        <v>21</v>
      </c>
      <c r="U12" s="59"/>
      <c r="V12" s="49">
        <f>G12*E12</f>
        <v>0</v>
      </c>
      <c r="W12" s="49">
        <f>C12*E12</f>
        <v>1200630</v>
      </c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HE12" s="62"/>
      <c r="HF12" s="62"/>
      <c r="HG12" s="62"/>
      <c r="HH12" s="62"/>
      <c r="HI12" s="62"/>
      <c r="HJ12" s="62"/>
      <c r="HK12" s="62"/>
      <c r="HL12" s="62"/>
      <c r="HM12" s="62"/>
      <c r="HN12" s="62"/>
      <c r="HO12" s="62"/>
      <c r="HP12" s="62"/>
      <c r="HQ12" s="62"/>
      <c r="HR12" s="62"/>
      <c r="HS12" s="62"/>
      <c r="HT12" s="62"/>
      <c r="HU12" s="62"/>
      <c r="HV12" s="62"/>
      <c r="HW12" s="62"/>
      <c r="HX12" s="62"/>
      <c r="HY12" s="62"/>
      <c r="HZ12" s="62"/>
      <c r="IA12" s="62"/>
      <c r="IB12" s="62"/>
      <c r="IC12" s="62"/>
      <c r="ID12" s="62"/>
      <c r="IE12" s="62"/>
      <c r="IF12" s="62"/>
      <c r="IG12" s="62"/>
      <c r="IH12" s="62"/>
      <c r="II12" s="62"/>
      <c r="IJ12" s="62"/>
      <c r="IK12" s="62"/>
      <c r="IL12" s="62"/>
      <c r="IM12" s="62"/>
      <c r="IN12" s="62"/>
      <c r="IO12" s="62"/>
      <c r="IP12" s="62"/>
      <c r="IQ12" s="62"/>
      <c r="IR12" s="62"/>
      <c r="IS12" s="62"/>
      <c r="IT12" s="62"/>
      <c r="IU12" s="62"/>
      <c r="IV12" s="62"/>
    </row>
    <row r="13" spans="1:256" s="61" customFormat="1" ht="15" customHeight="1">
      <c r="A13" s="50">
        <v>4</v>
      </c>
      <c r="B13" s="51" t="s">
        <v>19</v>
      </c>
      <c r="C13" s="66">
        <v>100</v>
      </c>
      <c r="D13" s="67" t="s">
        <v>26</v>
      </c>
      <c r="E13" s="54">
        <v>3775</v>
      </c>
      <c r="F13" s="55">
        <f>C13-G13</f>
        <v>100</v>
      </c>
      <c r="G13" s="56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8" t="s">
        <v>21</v>
      </c>
      <c r="U13" s="59"/>
      <c r="V13" s="49">
        <f>G13*E13</f>
        <v>0</v>
      </c>
      <c r="W13" s="49">
        <f>C13*E13</f>
        <v>377500</v>
      </c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HE13" s="62"/>
      <c r="HF13" s="62"/>
      <c r="HG13" s="62"/>
      <c r="HH13" s="62"/>
      <c r="HI13" s="62"/>
      <c r="HJ13" s="62"/>
      <c r="HK13" s="62"/>
      <c r="HL13" s="62"/>
      <c r="HM13" s="62"/>
      <c r="HN13" s="62"/>
      <c r="HO13" s="62"/>
      <c r="HP13" s="62"/>
      <c r="HQ13" s="62"/>
      <c r="HR13" s="62"/>
      <c r="HS13" s="62"/>
      <c r="HT13" s="62"/>
      <c r="HU13" s="62"/>
      <c r="HV13" s="62"/>
      <c r="HW13" s="62"/>
      <c r="HX13" s="62"/>
      <c r="HY13" s="62"/>
      <c r="HZ13" s="62"/>
      <c r="IA13" s="62"/>
      <c r="IB13" s="62"/>
      <c r="IC13" s="62"/>
      <c r="ID13" s="62"/>
      <c r="IE13" s="62"/>
      <c r="IF13" s="62"/>
      <c r="IG13" s="62"/>
      <c r="IH13" s="62"/>
      <c r="II13" s="62"/>
      <c r="IJ13" s="62"/>
      <c r="IK13" s="62"/>
      <c r="IL13" s="62"/>
      <c r="IM13" s="62"/>
      <c r="IN13" s="62"/>
      <c r="IO13" s="62"/>
      <c r="IP13" s="62"/>
      <c r="IQ13" s="62"/>
      <c r="IR13" s="62"/>
      <c r="IS13" s="62"/>
      <c r="IT13" s="62"/>
      <c r="IU13" s="62"/>
      <c r="IV13" s="62"/>
    </row>
    <row r="14" spans="1:256" s="61" customFormat="1" ht="15" customHeight="1">
      <c r="A14" s="50">
        <v>5</v>
      </c>
      <c r="B14" s="51" t="s">
        <v>19</v>
      </c>
      <c r="C14" s="66">
        <v>150</v>
      </c>
      <c r="D14" s="67" t="s">
        <v>27</v>
      </c>
      <c r="E14" s="54">
        <v>2645</v>
      </c>
      <c r="F14" s="55">
        <f>C14-G14</f>
        <v>150</v>
      </c>
      <c r="G14" s="56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8" t="s">
        <v>21</v>
      </c>
      <c r="U14" s="59"/>
      <c r="V14" s="49">
        <f>G14*E14</f>
        <v>0</v>
      </c>
      <c r="W14" s="49">
        <f>C14*E14</f>
        <v>396750</v>
      </c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HE14" s="62"/>
      <c r="HF14" s="62"/>
      <c r="HG14" s="62"/>
      <c r="HH14" s="62"/>
      <c r="HI14" s="62"/>
      <c r="HJ14" s="62"/>
      <c r="HK14" s="62"/>
      <c r="HL14" s="62"/>
      <c r="HM14" s="62"/>
      <c r="HN14" s="62"/>
      <c r="HO14" s="62"/>
      <c r="HP14" s="62"/>
      <c r="HQ14" s="62"/>
      <c r="HR14" s="62"/>
      <c r="HS14" s="62"/>
      <c r="HT14" s="62"/>
      <c r="HU14" s="62"/>
      <c r="HV14" s="62"/>
      <c r="HW14" s="62"/>
      <c r="HX14" s="62"/>
      <c r="HY14" s="62"/>
      <c r="HZ14" s="62"/>
      <c r="IA14" s="62"/>
      <c r="IB14" s="62"/>
      <c r="IC14" s="62"/>
      <c r="ID14" s="62"/>
      <c r="IE14" s="62"/>
      <c r="IF14" s="62"/>
      <c r="IG14" s="62"/>
      <c r="IH14" s="62"/>
      <c r="II14" s="62"/>
      <c r="IJ14" s="62"/>
      <c r="IK14" s="62"/>
      <c r="IL14" s="62"/>
      <c r="IM14" s="62"/>
      <c r="IN14" s="62"/>
      <c r="IO14" s="62"/>
      <c r="IP14" s="62"/>
      <c r="IQ14" s="62"/>
      <c r="IR14" s="62"/>
      <c r="IS14" s="62"/>
      <c r="IT14" s="62"/>
      <c r="IU14" s="62"/>
      <c r="IV14" s="62"/>
    </row>
    <row r="15" spans="1:23" ht="15" customHeight="1">
      <c r="A15" s="68" t="s">
        <v>28</v>
      </c>
      <c r="B15" s="68"/>
      <c r="C15" s="68"/>
      <c r="D15" s="68"/>
      <c r="E15" s="69">
        <f>SUM(V8:V14)</f>
        <v>0</v>
      </c>
      <c r="U15" s="70"/>
      <c r="V15" s="71"/>
      <c r="W15" s="72"/>
    </row>
    <row r="16" spans="1:21" ht="15" customHeight="1">
      <c r="A16" s="73" t="s">
        <v>29</v>
      </c>
      <c r="B16" s="73"/>
      <c r="C16" s="73"/>
      <c r="D16" s="73"/>
      <c r="E16" s="74">
        <f>E17-E15</f>
        <v>4356197.5</v>
      </c>
      <c r="U16" s="75"/>
    </row>
    <row r="17" spans="1:21" ht="15" customHeight="1">
      <c r="A17" s="76" t="s">
        <v>30</v>
      </c>
      <c r="B17" s="76"/>
      <c r="C17" s="76"/>
      <c r="D17" s="76"/>
      <c r="E17" s="74">
        <f>SUM(W8:W14)</f>
        <v>4356197.5</v>
      </c>
      <c r="U17" s="77"/>
    </row>
    <row r="18" spans="1:256" ht="15" customHeight="1">
      <c r="A18" s="78"/>
      <c r="B18" s="79"/>
      <c r="C18" s="79"/>
      <c r="D18" s="79"/>
      <c r="E18" s="80"/>
      <c r="U18" s="37"/>
      <c r="V18" s="12"/>
      <c r="W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  <c r="IR18" s="12"/>
      <c r="IS18" s="12"/>
      <c r="IT18" s="12"/>
      <c r="IU18" s="12"/>
      <c r="IV18" s="12"/>
    </row>
    <row r="19" spans="1:7" ht="40.5" customHeight="1">
      <c r="A19" s="81" t="s">
        <v>2</v>
      </c>
      <c r="B19" s="81"/>
      <c r="C19" s="81"/>
      <c r="D19" s="81" t="s">
        <v>31</v>
      </c>
      <c r="E19" s="81"/>
      <c r="F19" s="81"/>
      <c r="G19" s="81"/>
    </row>
    <row r="20" spans="1:10" ht="74.25">
      <c r="A20" s="82">
        <v>1</v>
      </c>
      <c r="B20" s="83" t="s">
        <v>32</v>
      </c>
      <c r="C20" s="84"/>
      <c r="D20" s="85" t="s">
        <v>33</v>
      </c>
      <c r="E20" s="86"/>
      <c r="F20" s="87"/>
      <c r="G20" s="88"/>
      <c r="H20" s="89"/>
      <c r="I20" s="90"/>
      <c r="J20" s="90"/>
    </row>
    <row r="21" spans="1:10" ht="74.25">
      <c r="A21" s="82">
        <v>2</v>
      </c>
      <c r="B21" s="83" t="s">
        <v>34</v>
      </c>
      <c r="C21" s="84"/>
      <c r="D21" s="85" t="s">
        <v>35</v>
      </c>
      <c r="E21" s="86"/>
      <c r="F21" s="87"/>
      <c r="G21" s="88"/>
      <c r="H21" s="89"/>
      <c r="I21" s="90"/>
      <c r="J21" s="90"/>
    </row>
    <row r="22" spans="1:10" ht="102.75">
      <c r="A22" s="82">
        <v>3</v>
      </c>
      <c r="B22" s="83" t="s">
        <v>36</v>
      </c>
      <c r="C22" s="84"/>
      <c r="D22" s="85" t="s">
        <v>37</v>
      </c>
      <c r="E22" s="86"/>
      <c r="F22" s="87"/>
      <c r="G22" s="88"/>
      <c r="H22" s="89"/>
      <c r="I22" s="90"/>
      <c r="J22" s="90"/>
    </row>
    <row r="23" spans="1:10" ht="59.25">
      <c r="A23" s="82">
        <v>4</v>
      </c>
      <c r="B23" s="83" t="s">
        <v>38</v>
      </c>
      <c r="C23" s="84"/>
      <c r="D23" s="85" t="s">
        <v>39</v>
      </c>
      <c r="E23" s="86"/>
      <c r="F23" s="87"/>
      <c r="G23" s="88"/>
      <c r="H23" s="89"/>
      <c r="I23" s="90"/>
      <c r="J23" s="90"/>
    </row>
    <row r="24" spans="1:10" ht="59.25">
      <c r="A24" s="82">
        <v>5</v>
      </c>
      <c r="B24" s="83" t="s">
        <v>40</v>
      </c>
      <c r="C24" s="84"/>
      <c r="D24" s="85" t="s">
        <v>41</v>
      </c>
      <c r="E24" s="86"/>
      <c r="F24" s="87"/>
      <c r="G24" s="88"/>
      <c r="H24" s="89"/>
      <c r="I24" s="90"/>
      <c r="J24" s="90"/>
    </row>
    <row r="25" spans="1:10" ht="15" customHeight="1">
      <c r="A25" s="91"/>
      <c r="B25" s="92"/>
      <c r="C25" s="89"/>
      <c r="D25" s="93"/>
      <c r="E25" s="86"/>
      <c r="F25" s="87"/>
      <c r="G25" s="88"/>
      <c r="H25" s="89"/>
      <c r="I25" s="90"/>
      <c r="J25" s="90"/>
    </row>
    <row r="26" spans="1:10" ht="15" customHeight="1">
      <c r="A26" s="91"/>
      <c r="B26" s="92"/>
      <c r="C26" s="89"/>
      <c r="D26" s="93"/>
      <c r="E26" s="86"/>
      <c r="F26" s="87"/>
      <c r="G26" s="88"/>
      <c r="H26" s="89"/>
      <c r="I26" s="90"/>
      <c r="J26" s="90"/>
    </row>
    <row r="27" spans="1:10" ht="15" customHeight="1">
      <c r="A27" s="91"/>
      <c r="B27" s="92"/>
      <c r="C27" s="89"/>
      <c r="D27" s="93"/>
      <c r="E27" s="86"/>
      <c r="F27" s="87"/>
      <c r="G27" s="88"/>
      <c r="H27" s="89"/>
      <c r="I27" s="90"/>
      <c r="J27" s="90"/>
    </row>
    <row r="28" spans="1:10" ht="15" customHeight="1">
      <c r="A28" s="91"/>
      <c r="B28" s="92"/>
      <c r="C28" s="89"/>
      <c r="D28" s="93"/>
      <c r="E28" s="86"/>
      <c r="F28" s="87"/>
      <c r="G28" s="88"/>
      <c r="H28" s="89"/>
      <c r="I28" s="90"/>
      <c r="J28" s="90"/>
    </row>
    <row r="29" spans="1:10" ht="15" customHeight="1">
      <c r="A29" s="91"/>
      <c r="B29" s="92"/>
      <c r="C29" s="89"/>
      <c r="D29" s="93"/>
      <c r="E29" s="86"/>
      <c r="F29" s="87"/>
      <c r="G29" s="88"/>
      <c r="H29" s="89"/>
      <c r="I29" s="90"/>
      <c r="J29" s="90"/>
    </row>
    <row r="30" spans="1:10" ht="15" customHeight="1">
      <c r="A30" s="91"/>
      <c r="B30" s="92"/>
      <c r="C30" s="89"/>
      <c r="D30" s="93"/>
      <c r="E30" s="86"/>
      <c r="F30" s="87"/>
      <c r="G30" s="88"/>
      <c r="H30" s="89"/>
      <c r="I30" s="90"/>
      <c r="J30" s="90"/>
    </row>
    <row r="31" spans="1:10" ht="15" customHeight="1">
      <c r="A31" s="91"/>
      <c r="B31" s="92"/>
      <c r="C31" s="89"/>
      <c r="D31" s="93"/>
      <c r="E31" s="86"/>
      <c r="F31" s="87"/>
      <c r="G31" s="88"/>
      <c r="H31" s="89"/>
      <c r="I31" s="90"/>
      <c r="J31" s="90"/>
    </row>
    <row r="32" spans="1:10" ht="15" customHeight="1">
      <c r="A32" s="91"/>
      <c r="B32" s="92"/>
      <c r="C32" s="89"/>
      <c r="D32" s="93"/>
      <c r="E32" s="86"/>
      <c r="F32" s="87"/>
      <c r="G32" s="88"/>
      <c r="H32" s="89"/>
      <c r="I32" s="90"/>
      <c r="J32" s="90"/>
    </row>
  </sheetData>
  <sheetProtection selectLockedCells="1" selectUnlockedCells="1"/>
  <mergeCells count="12">
    <mergeCell ref="A2:U2"/>
    <mergeCell ref="A5:C5"/>
    <mergeCell ref="F5:U5"/>
    <mergeCell ref="A6:C6"/>
    <mergeCell ref="F6:U6"/>
    <mergeCell ref="A7:D7"/>
    <mergeCell ref="F7:U7"/>
    <mergeCell ref="A9:D9"/>
    <mergeCell ref="F9:U9"/>
    <mergeCell ref="A15:D15"/>
    <mergeCell ref="A16:D16"/>
    <mergeCell ref="A17:D17"/>
  </mergeCells>
  <conditionalFormatting sqref="F8 F10:F14">
    <cfRule type="cellIs" priority="1" dxfId="0" operator="lessThanOrEqual" stopIfTrue="1">
      <formula>0</formula>
    </cfRule>
  </conditionalFormatting>
  <printOptions/>
  <pageMargins left="0.39375" right="0.5798611111111112" top="0.39375" bottom="0.39375" header="0.5118055555555555" footer="0.5118055555555555"/>
  <pageSetup horizontalDpi="300" verticalDpi="3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34465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amanda argou</cp:lastModifiedBy>
  <cp:lastPrinted>2013-12-18T17:45:01Z</cp:lastPrinted>
  <dcterms:created xsi:type="dcterms:W3CDTF">2007-05-26T15:20:46Z</dcterms:created>
  <dcterms:modified xsi:type="dcterms:W3CDTF">2014-03-13T19:11:20Z</dcterms:modified>
  <cp:category/>
  <cp:version/>
  <cp:contentType/>
  <cp:contentStatus/>
  <cp:revision>9</cp:revision>
</cp:coreProperties>
</file>